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lexmarkad-my.sharepoint.com/personal/wilpha_burgos_lexmark_com/Documents/Desktop/Nowi/Miscellaneous/00 Global Empire LLC/01 Proposals/2025/02 February/01 Mgt and Enterprise Services EV00000607/Required Forms/"/>
    </mc:Choice>
  </mc:AlternateContent>
  <xr:revisionPtr revIDLastSave="877" documentId="13_ncr:1_{FA8535C2-B927-4F86-9DA2-DE48D6D409D8}" xr6:coauthVersionLast="47" xr6:coauthVersionMax="47" xr10:uidLastSave="{161328D2-3955-4E49-B7C8-D164AE2F2425}"/>
  <bookViews>
    <workbookView xWindow="-110" yWindow="-110" windowWidth="18020" windowHeight="11020" xr2:uid="{4C68D1DA-7754-4F96-B626-B42A3143677F}"/>
  </bookViews>
  <sheets>
    <sheet name="Pricing Templet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07" i="1" l="1"/>
  <c r="G108" i="1"/>
  <c r="G109" i="1"/>
  <c r="G110" i="1"/>
  <c r="G111" i="1"/>
  <c r="G112" i="1"/>
  <c r="G113" i="1"/>
  <c r="G114" i="1"/>
  <c r="G115" i="1"/>
  <c r="G116" i="1"/>
  <c r="G117" i="1"/>
  <c r="G118" i="1"/>
  <c r="G96" i="1"/>
  <c r="G97" i="1"/>
  <c r="G98" i="1"/>
  <c r="G99" i="1"/>
  <c r="G100" i="1"/>
  <c r="G101" i="1"/>
  <c r="G102" i="1"/>
  <c r="G103" i="1"/>
  <c r="G104" i="1"/>
  <c r="G105" i="1"/>
  <c r="G106" i="1"/>
  <c r="G84" i="1"/>
  <c r="G85" i="1"/>
  <c r="G86" i="1"/>
  <c r="G87" i="1"/>
  <c r="G88" i="1"/>
  <c r="G89" i="1"/>
  <c r="G90" i="1"/>
  <c r="G91" i="1"/>
  <c r="G92" i="1"/>
  <c r="G93" i="1"/>
  <c r="G94" i="1"/>
  <c r="G95" i="1"/>
  <c r="G83" i="1"/>
  <c r="G74" i="1"/>
  <c r="G75" i="1"/>
  <c r="G76" i="1"/>
  <c r="G77" i="1"/>
  <c r="G78" i="1"/>
  <c r="G79" i="1"/>
  <c r="G80" i="1"/>
  <c r="G81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25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20" i="1"/>
  <c r="G13" i="1"/>
  <c r="G14" i="1"/>
  <c r="G15" i="1"/>
  <c r="G16" i="1"/>
  <c r="G17" i="1"/>
  <c r="G18" i="1"/>
  <c r="G19" i="1"/>
  <c r="G12" i="1"/>
</calcChain>
</file>

<file path=xl/sharedStrings.xml><?xml version="1.0" encoding="utf-8"?>
<sst xmlns="http://schemas.openxmlformats.org/spreadsheetml/2006/main" count="388" uniqueCount="147">
  <si>
    <t>Exhibit 3</t>
  </si>
  <si>
    <t>A</t>
  </si>
  <si>
    <t>B</t>
  </si>
  <si>
    <t>C</t>
  </si>
  <si>
    <t>D</t>
  </si>
  <si>
    <t>E</t>
  </si>
  <si>
    <t xml:space="preserve">Instructions: </t>
  </si>
  <si>
    <t>Note:</t>
  </si>
  <si>
    <t>1. You may add more lines as needed.</t>
  </si>
  <si>
    <t>Catagories</t>
  </si>
  <si>
    <t>Commercial / Industrial Workers</t>
  </si>
  <si>
    <t>1. For each category price the job titles you support within each category, provide hourly not-to-exceed rates for each level and category as applicable.</t>
  </si>
  <si>
    <t>Title</t>
  </si>
  <si>
    <t>Level I, II &amp; III</t>
  </si>
  <si>
    <t>2. Pricing must include travel, delivery, shipping, or any other combination of external prices. Hourly Pricing must be what Agencies / Affiliates pay.</t>
  </si>
  <si>
    <r>
      <rPr>
        <b/>
        <sz val="11"/>
        <color rgb="FF231F20"/>
        <rFont val="Arial"/>
        <family val="2"/>
      </rPr>
      <t>Item ID</t>
    </r>
  </si>
  <si>
    <t>EV00000607</t>
  </si>
  <si>
    <t>Pricing Template</t>
  </si>
  <si>
    <t>Pay Rate</t>
  </si>
  <si>
    <t>Bill Rate</t>
  </si>
  <si>
    <t>Administrative Assistant</t>
  </si>
  <si>
    <t>Level I</t>
  </si>
  <si>
    <t>Level II</t>
  </si>
  <si>
    <t>Level III</t>
  </si>
  <si>
    <t>Registered Nurse (RN)</t>
  </si>
  <si>
    <t>Licensed Practical Nurse (LPN)</t>
  </si>
  <si>
    <t>Certified Nursing Assistant (CNA)</t>
  </si>
  <si>
    <t>Nurse Practitioner (NP)</t>
  </si>
  <si>
    <t>Physician Assistant (PA)</t>
  </si>
  <si>
    <t xml:space="preserve">Surgical Technician </t>
  </si>
  <si>
    <t>Radiologic Technologist</t>
  </si>
  <si>
    <t>Physical Therapist (PT)</t>
  </si>
  <si>
    <t>Occupational Therapist (OT)</t>
  </si>
  <si>
    <t>Speech-Language Pathologist (SLP)</t>
  </si>
  <si>
    <t>Medical Laboratory Technician (MLT)</t>
  </si>
  <si>
    <t>Phlebotomist</t>
  </si>
  <si>
    <t>Respiratory Therapist (RT)</t>
  </si>
  <si>
    <t>Pharmacy Technician</t>
  </si>
  <si>
    <t>Clinical Research Coordinator</t>
  </si>
  <si>
    <t>Medical Assistant</t>
  </si>
  <si>
    <t>Certified Registered Nurse Anesthetist (CRNA)</t>
  </si>
  <si>
    <t>Clinical Nurse Specialist (CNS)</t>
  </si>
  <si>
    <t>Operating Room Nurse</t>
  </si>
  <si>
    <t>Healthcare Administrator</t>
  </si>
  <si>
    <t>Medical Billing Specialist</t>
  </si>
  <si>
    <t>Medical Coding Specialist</t>
  </si>
  <si>
    <t>Health Information Technician</t>
  </si>
  <si>
    <t>Medical Receptionist</t>
  </si>
  <si>
    <t>Patient Services Representative</t>
  </si>
  <si>
    <t>Medical Transcriptionist</t>
  </si>
  <si>
    <t>Healthcare Customer Service Representative</t>
  </si>
  <si>
    <t>Medical Office Manager</t>
  </si>
  <si>
    <t>Healthcare Finance Analyst</t>
  </si>
  <si>
    <t>Healthcare IT Support Specialist</t>
  </si>
  <si>
    <t>Healthcare Marketing Coordinator</t>
  </si>
  <si>
    <t>Accountant</t>
  </si>
  <si>
    <t>Sr Administrative Secretary</t>
  </si>
  <si>
    <t>Sr Analyst Business Information</t>
  </si>
  <si>
    <t>Sr Analyst Quality Assurance</t>
  </si>
  <si>
    <t>Supervisor I</t>
  </si>
  <si>
    <t>Supervisor II</t>
  </si>
  <si>
    <t>Supervisor III</t>
  </si>
  <si>
    <t>Technical Clerk</t>
  </si>
  <si>
    <t>Accounting Clerk</t>
  </si>
  <si>
    <t>Analyst Banking Services</t>
  </si>
  <si>
    <t>Analyst Payroll Acct &amp; Tax</t>
  </si>
  <si>
    <t>Analyst Risk Management Reinsurance</t>
  </si>
  <si>
    <t>Analyst Supply Management</t>
  </si>
  <si>
    <t>Analyst Tax</t>
  </si>
  <si>
    <t>Consultant Accounting</t>
  </si>
  <si>
    <t>Consultant Economics</t>
  </si>
  <si>
    <t>Consultant Enterprise Fin Rpt</t>
  </si>
  <si>
    <t>Consultant ERM Risk Mgmt</t>
  </si>
  <si>
    <t>Consultant ERM Risk Modeling</t>
  </si>
  <si>
    <t>Consultant Financial Markets</t>
  </si>
  <si>
    <t>Consultant Investment Accounting</t>
  </si>
  <si>
    <t>Consultant Procurement</t>
  </si>
  <si>
    <t>Consultant Risk Mgmt Reins</t>
  </si>
  <si>
    <t>Consultant Supplier Diversity</t>
  </si>
  <si>
    <t>Consultant Supplier Rel Mgmt</t>
  </si>
  <si>
    <t>Consultant Supplier Risk &amp; Analytics</t>
  </si>
  <si>
    <t>Consultant Tax</t>
  </si>
  <si>
    <t>Consultant Third Party Acct</t>
  </si>
  <si>
    <t>Consultant Treasury</t>
  </si>
  <si>
    <t>Director Accounting</t>
  </si>
  <si>
    <t>Director Business Technical Finance</t>
  </si>
  <si>
    <t>Director Enterprise Fin Rpt</t>
  </si>
  <si>
    <t>Director ERM Risk Mgmt</t>
  </si>
  <si>
    <t>Director ERM Risk Modeling</t>
  </si>
  <si>
    <t>Director Financial Reporting</t>
  </si>
  <si>
    <t>Director Investment Accounting</t>
  </si>
  <si>
    <t>Director Procurement</t>
  </si>
  <si>
    <t>Director Risk Mgmt Reins</t>
  </si>
  <si>
    <t>Director Strategic Sourcing</t>
  </si>
  <si>
    <t>Director Supplier Diversity</t>
  </si>
  <si>
    <t>Director Supplier Rel Mgmt</t>
  </si>
  <si>
    <t>Director Supplier Risk &amp; Analytics</t>
  </si>
  <si>
    <t>Director Tax</t>
  </si>
  <si>
    <t>Director Treasury</t>
  </si>
  <si>
    <t>Financial Business Advisor</t>
  </si>
  <si>
    <t>Financial Business Analyst</t>
  </si>
  <si>
    <t>Financial Business Director</t>
  </si>
  <si>
    <t>Financial Business Specialist</t>
  </si>
  <si>
    <t>Manager Accounting</t>
  </si>
  <si>
    <t>Manager Brokerage Accounting</t>
  </si>
  <si>
    <t>Manager Financial Business</t>
  </si>
  <si>
    <t>Manager FSSC Service Center</t>
  </si>
  <si>
    <t>Manager Investment Accounting</t>
  </si>
  <si>
    <t>Manager Procurement</t>
  </si>
  <si>
    <t>Manager Risk Mgmt Reins</t>
  </si>
  <si>
    <t>Manager Tax</t>
  </si>
  <si>
    <t>Manager Treasury</t>
  </si>
  <si>
    <t>Payroll Specialist</t>
  </si>
  <si>
    <t>Specialist Accounting</t>
  </si>
  <si>
    <t>Specialist Enterprise Fin Rpt</t>
  </si>
  <si>
    <t>Specialist ERM Risk Mgmt</t>
  </si>
  <si>
    <t>Specialist ERM Risk Modeling</t>
  </si>
  <si>
    <t>Specialist Investment Accounting</t>
  </si>
  <si>
    <t>Specialist Procurement</t>
  </si>
  <si>
    <t>Specialist Risk Mgmt Reins</t>
  </si>
  <si>
    <t>Specialist Strategic Sourcing</t>
  </si>
  <si>
    <t>Specialist Supplier Diversity</t>
  </si>
  <si>
    <t>Specialist Supplier Rel Mgmt</t>
  </si>
  <si>
    <t>Specialist Supplier Risk &amp; Analytics</t>
  </si>
  <si>
    <t>Specialist Tax</t>
  </si>
  <si>
    <t>Specialist Treasury</t>
  </si>
  <si>
    <t>Sr Accountant</t>
  </si>
  <si>
    <t>Sr Accounting Clerk</t>
  </si>
  <si>
    <t>Sr Analyst Banking Services</t>
  </si>
  <si>
    <t>Sr Analyst Procurement</t>
  </si>
  <si>
    <t>Sr Analyst Risk Mgmt Reins</t>
  </si>
  <si>
    <t>Sr Analyst Tax</t>
  </si>
  <si>
    <t>Sr Consultant Enterprise Fin Rpt</t>
  </si>
  <si>
    <t>Sr Consultant ERM Risk Mgmt</t>
  </si>
  <si>
    <t>Sr Consultant Finance</t>
  </si>
  <si>
    <t>Sr Consultant Strategic Sourcing</t>
  </si>
  <si>
    <t>Sr Consultant Supp Risk &amp; Analytics</t>
  </si>
  <si>
    <t>Sr Consultant Supplier Diversity</t>
  </si>
  <si>
    <t>Sr Consultant Supplier Rel Mgmt</t>
  </si>
  <si>
    <t>Supervisor Accounting</t>
  </si>
  <si>
    <t>Supervisor Investment Accounting</t>
  </si>
  <si>
    <t>Technician Accounting</t>
  </si>
  <si>
    <t>Technician Finance</t>
  </si>
  <si>
    <t>Healthcare Staffing Services (clinical)</t>
  </si>
  <si>
    <t>Administrative Support (including office &amp; clerical)</t>
  </si>
  <si>
    <t>Healthcare Staffing Services (non-clinical)</t>
  </si>
  <si>
    <t>Professional Services (Other than IT)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</si>
</sst>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#,##0.00_);[Red]\(&quot;$&quot;#,##0.00\)"/>
  </numFmts>
  <fonts count="10" x14ac:knownFonts="1">
    <font>
      <sz val="11"/>
      <color theme="1"/>
      <name val="Calibri"/>
      <family val="2"/>
      <scheme val="minor"/>
    </font>
    <font>
      <sz val="7.5"/>
      <color rgb="FF231F20"/>
      <name val="Arial"/>
      <family val="2"/>
    </font>
    <font>
      <sz val="11"/>
      <color theme="1"/>
      <name val="Arial"/>
      <family val="2"/>
    </font>
    <font>
      <sz val="12"/>
      <color rgb="FFFF0000"/>
      <name val="Arial"/>
      <family val="2"/>
    </font>
    <font>
      <b/>
      <sz val="12"/>
      <name val="Arial"/>
      <family val="2"/>
    </font>
    <font>
      <sz val="7.5"/>
      <name val="Arial"/>
      <family val="2"/>
    </font>
    <font>
      <sz val="12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1"/>
      <color rgb="FF231F2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CE4D6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1" fontId="1" fillId="0" borderId="2" xfId="0" applyNumberFormat="1" applyFont="1" applyBorder="1" applyAlignment="1">
      <alignment horizontal="center" vertical="center" shrinkToFit="1"/>
    </xf>
    <xf numFmtId="0" fontId="5" fillId="0" borderId="2" xfId="0" applyFont="1" applyBorder="1" applyAlignment="1">
      <alignment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8" fillId="4" borderId="10" xfId="0" applyFont="1" applyFill="1" applyBorder="1" applyAlignment="1">
      <alignment horizontal="center" vertical="center" wrapText="1"/>
    </xf>
    <xf numFmtId="0" fontId="9" fillId="4" borderId="10" xfId="0" applyFont="1" applyFill="1" applyBorder="1" applyAlignment="1">
      <alignment horizontal="center" vertical="center" wrapText="1"/>
    </xf>
    <xf numFmtId="1" fontId="1" fillId="5" borderId="2" xfId="0" applyNumberFormat="1" applyFont="1" applyFill="1" applyBorder="1" applyAlignment="1">
      <alignment horizontal="center" vertical="center" shrinkToFit="1"/>
    </xf>
    <xf numFmtId="0" fontId="5" fillId="5" borderId="2" xfId="0" applyFont="1" applyFill="1" applyBorder="1" applyAlignment="1">
      <alignment vertical="center" wrapText="1"/>
    </xf>
    <xf numFmtId="0" fontId="7" fillId="5" borderId="2" xfId="0" applyFont="1" applyFill="1" applyBorder="1" applyAlignment="1">
      <alignment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vertical="center" wrapText="1"/>
    </xf>
    <xf numFmtId="0" fontId="5" fillId="5" borderId="1" xfId="0" applyFont="1" applyFill="1" applyBorder="1" applyAlignment="1">
      <alignment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shrinkToFit="1"/>
    </xf>
    <xf numFmtId="0" fontId="7" fillId="0" borderId="1" xfId="0" applyFont="1" applyBorder="1" applyAlignment="1">
      <alignment vertical="center" wrapText="1"/>
    </xf>
    <xf numFmtId="8" fontId="7" fillId="0" borderId="1" xfId="0" applyNumberFormat="1" applyFont="1" applyBorder="1" applyAlignment="1">
      <alignment vertical="center" wrapText="1"/>
    </xf>
    <xf numFmtId="8" fontId="7" fillId="0" borderId="2" xfId="0" applyNumberFormat="1" applyFont="1" applyBorder="1" applyAlignment="1">
      <alignment vertical="center" wrapText="1"/>
    </xf>
    <xf numFmtId="0" fontId="2" fillId="3" borderId="9" xfId="0" applyFont="1" applyFill="1" applyBorder="1" applyAlignment="1">
      <alignment horizontal="left" vertical="center" wrapText="1"/>
    </xf>
    <xf numFmtId="0" fontId="4" fillId="3" borderId="4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6" fillId="2" borderId="7" xfId="0" applyFont="1" applyFill="1" applyBorder="1" applyAlignment="1">
      <alignment vertical="top" wrapText="1"/>
    </xf>
    <xf numFmtId="0" fontId="6" fillId="2" borderId="0" xfId="0" applyFont="1" applyFill="1" applyAlignment="1">
      <alignment vertical="top" wrapText="1"/>
    </xf>
    <xf numFmtId="0" fontId="6" fillId="2" borderId="6" xfId="0" applyFont="1" applyFill="1" applyBorder="1" applyAlignment="1">
      <alignment vertical="top" wrapText="1"/>
    </xf>
    <xf numFmtId="0" fontId="6" fillId="2" borderId="3" xfId="0" applyFont="1" applyFill="1" applyBorder="1" applyAlignment="1">
      <alignment vertical="top" wrapText="1"/>
    </xf>
    <xf numFmtId="0" fontId="4" fillId="2" borderId="4" xfId="0" applyFont="1" applyFill="1" applyBorder="1" applyAlignment="1">
      <alignment horizontal="left" vertical="top" wrapText="1"/>
    </xf>
    <xf numFmtId="0" fontId="3" fillId="2" borderId="5" xfId="0" applyFont="1" applyFill="1" applyBorder="1" applyAlignment="1">
      <alignment horizontal="left" vertical="top" wrapText="1"/>
    </xf>
    <xf numFmtId="0" fontId="4" fillId="2" borderId="7" xfId="0" applyFont="1" applyFill="1" applyBorder="1" applyAlignment="1">
      <alignment vertical="top" wrapText="1"/>
    </xf>
    <xf numFmtId="0" fontId="2" fillId="3" borderId="12" xfId="0" applyFont="1" applyFill="1" applyBorder="1" applyAlignment="1">
      <alignment horizontal="left" vertical="center" wrapText="1"/>
    </xf>
    <xf numFmtId="0" fontId="2" fillId="3" borderId="13" xfId="0" applyFont="1" applyFill="1" applyBorder="1" applyAlignment="1">
      <alignment horizontal="left" vertical="center" wrapText="1"/>
    </xf>
    <xf numFmtId="0" fontId="2" fillId="3" borderId="15" xfId="0" applyFont="1" applyFill="1" applyBorder="1" applyAlignment="1">
      <alignment horizontal="left" vertical="center" wrapText="1"/>
    </xf>
    <xf numFmtId="0" fontId="2" fillId="6" borderId="9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CE4D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09B5CB-EE70-4146-AA8D-40AB5AFE282A}">
  <dimension ref="B2:G201"/>
  <sheetViews>
    <sheetView tabSelected="1" topLeftCell="A115" zoomScale="85" zoomScaleNormal="85" workbookViewId="0">
      <selection activeCell="C119" sqref="C119:G119"/>
    </sheetView>
  </sheetViews>
  <sheetFormatPr defaultColWidth="9.1796875" defaultRowHeight="14" x14ac:dyDescent="0.3"/>
  <cols>
    <col min="1" max="1" width="7.54296875" style="2" customWidth="1"/>
    <col min="2" max="2" width="9.26953125" style="1" bestFit="1" customWidth="1"/>
    <col min="3" max="3" width="47.26953125" style="2" customWidth="1"/>
    <col min="4" max="4" width="27.453125" style="2" customWidth="1"/>
    <col min="5" max="7" width="23" style="2" customWidth="1"/>
    <col min="8" max="16384" width="9.1796875" style="2"/>
  </cols>
  <sheetData>
    <row r="2" spans="2:7" ht="15.5" x14ac:dyDescent="0.35">
      <c r="B2" s="24" t="s">
        <v>16</v>
      </c>
      <c r="C2" s="25"/>
      <c r="D2" s="25"/>
      <c r="E2" s="25"/>
      <c r="F2" s="25"/>
      <c r="G2" s="25"/>
    </row>
    <row r="3" spans="2:7" ht="15.5" x14ac:dyDescent="0.35">
      <c r="B3" s="26" t="s">
        <v>17</v>
      </c>
      <c r="C3" s="27"/>
      <c r="D3" s="27"/>
      <c r="E3" s="27"/>
      <c r="F3" s="27"/>
      <c r="G3" s="27"/>
    </row>
    <row r="4" spans="2:7" ht="15.5" x14ac:dyDescent="0.35">
      <c r="B4" s="26" t="s">
        <v>0</v>
      </c>
      <c r="C4" s="27"/>
      <c r="D4" s="27"/>
      <c r="E4" s="27"/>
      <c r="F4" s="27"/>
      <c r="G4" s="27"/>
    </row>
    <row r="5" spans="2:7" ht="15.5" x14ac:dyDescent="0.3">
      <c r="B5" s="32" t="s">
        <v>6</v>
      </c>
      <c r="C5" s="33"/>
      <c r="D5" s="33"/>
      <c r="E5" s="33"/>
      <c r="F5" s="33"/>
      <c r="G5" s="33"/>
    </row>
    <row r="6" spans="2:7" ht="15.5" x14ac:dyDescent="0.3">
      <c r="B6" s="28" t="s">
        <v>11</v>
      </c>
      <c r="C6" s="29"/>
      <c r="D6" s="29"/>
      <c r="E6" s="29"/>
      <c r="F6" s="29"/>
      <c r="G6" s="29"/>
    </row>
    <row r="7" spans="2:7" ht="40.5" customHeight="1" x14ac:dyDescent="0.3">
      <c r="B7" s="28" t="s">
        <v>14</v>
      </c>
      <c r="C7" s="29"/>
      <c r="D7" s="29"/>
      <c r="E7" s="29"/>
      <c r="F7" s="29"/>
      <c r="G7" s="29"/>
    </row>
    <row r="8" spans="2:7" ht="15.5" x14ac:dyDescent="0.3">
      <c r="B8" s="34" t="s">
        <v>7</v>
      </c>
      <c r="C8" s="29"/>
      <c r="D8" s="29"/>
      <c r="E8" s="29"/>
      <c r="F8" s="29"/>
      <c r="G8" s="29"/>
    </row>
    <row r="9" spans="2:7" ht="15.5" x14ac:dyDescent="0.3">
      <c r="B9" s="30" t="s">
        <v>8</v>
      </c>
      <c r="C9" s="31"/>
      <c r="D9" s="31"/>
      <c r="E9" s="31"/>
      <c r="F9" s="31"/>
      <c r="G9" s="31"/>
    </row>
    <row r="10" spans="2:7" ht="22.15" customHeight="1" thickBot="1" x14ac:dyDescent="0.35">
      <c r="B10" s="9" t="s">
        <v>15</v>
      </c>
      <c r="C10" s="10" t="s">
        <v>9</v>
      </c>
      <c r="D10" s="10" t="s">
        <v>12</v>
      </c>
      <c r="E10" s="10" t="s">
        <v>13</v>
      </c>
      <c r="F10" s="10" t="s">
        <v>18</v>
      </c>
      <c r="G10" s="10" t="s">
        <v>19</v>
      </c>
    </row>
    <row r="11" spans="2:7" x14ac:dyDescent="0.3">
      <c r="B11" s="17" t="s">
        <v>1</v>
      </c>
      <c r="C11" s="35" t="s">
        <v>144</v>
      </c>
      <c r="D11" s="36"/>
      <c r="E11" s="36"/>
      <c r="F11" s="36"/>
      <c r="G11" s="36"/>
    </row>
    <row r="12" spans="2:7" x14ac:dyDescent="0.3">
      <c r="B12" s="19"/>
      <c r="C12" s="4"/>
      <c r="D12" s="4" t="s">
        <v>20</v>
      </c>
      <c r="E12" s="20" t="s">
        <v>21</v>
      </c>
      <c r="F12" s="21">
        <v>23.805599999999998</v>
      </c>
      <c r="G12" s="21">
        <f>SUM(F12*1.4)</f>
        <v>33.327839999999995</v>
      </c>
    </row>
    <row r="13" spans="2:7" x14ac:dyDescent="0.3">
      <c r="B13" s="5"/>
      <c r="C13" s="3"/>
      <c r="D13" s="4" t="s">
        <v>56</v>
      </c>
      <c r="E13" s="20" t="s">
        <v>21</v>
      </c>
      <c r="F13" s="21">
        <v>23.14</v>
      </c>
      <c r="G13" s="21">
        <f t="shared" ref="G13:G19" si="0">SUM(F13*1.4)</f>
        <v>32.396000000000001</v>
      </c>
    </row>
    <row r="14" spans="2:7" x14ac:dyDescent="0.3">
      <c r="B14" s="5"/>
      <c r="C14" s="3"/>
      <c r="D14" s="4" t="s">
        <v>57</v>
      </c>
      <c r="E14" s="20" t="s">
        <v>22</v>
      </c>
      <c r="F14" s="21">
        <v>51.43</v>
      </c>
      <c r="G14" s="21">
        <f t="shared" si="0"/>
        <v>72.001999999999995</v>
      </c>
    </row>
    <row r="15" spans="2:7" x14ac:dyDescent="0.3">
      <c r="B15" s="5"/>
      <c r="C15" s="3"/>
      <c r="D15" s="4" t="s">
        <v>58</v>
      </c>
      <c r="E15" s="20" t="s">
        <v>22</v>
      </c>
      <c r="F15" s="21">
        <v>46.23</v>
      </c>
      <c r="G15" s="21">
        <f t="shared" si="0"/>
        <v>64.721999999999994</v>
      </c>
    </row>
    <row r="16" spans="2:7" x14ac:dyDescent="0.3">
      <c r="B16" s="5"/>
      <c r="C16" s="3"/>
      <c r="D16" s="4" t="s">
        <v>59</v>
      </c>
      <c r="E16" s="20" t="s">
        <v>21</v>
      </c>
      <c r="F16" s="21">
        <v>47.61</v>
      </c>
      <c r="G16" s="21">
        <f t="shared" si="0"/>
        <v>66.653999999999996</v>
      </c>
    </row>
    <row r="17" spans="2:7" x14ac:dyDescent="0.3">
      <c r="B17" s="5"/>
      <c r="C17" s="3"/>
      <c r="D17" s="4" t="s">
        <v>60</v>
      </c>
      <c r="E17" s="20" t="s">
        <v>22</v>
      </c>
      <c r="F17" s="21">
        <v>49.43</v>
      </c>
      <c r="G17" s="21">
        <f t="shared" si="0"/>
        <v>69.201999999999998</v>
      </c>
    </row>
    <row r="18" spans="2:7" x14ac:dyDescent="0.3">
      <c r="B18" s="5"/>
      <c r="C18" s="3"/>
      <c r="D18" s="4" t="s">
        <v>61</v>
      </c>
      <c r="E18" s="20" t="s">
        <v>23</v>
      </c>
      <c r="F18" s="21">
        <v>54.78</v>
      </c>
      <c r="G18" s="21">
        <f t="shared" si="0"/>
        <v>76.691999999999993</v>
      </c>
    </row>
    <row r="19" spans="2:7" x14ac:dyDescent="0.3">
      <c r="B19" s="5"/>
      <c r="C19" s="3"/>
      <c r="D19" s="4" t="s">
        <v>62</v>
      </c>
      <c r="E19" s="20" t="s">
        <v>21</v>
      </c>
      <c r="F19" s="21">
        <v>27.49</v>
      </c>
      <c r="G19" s="21">
        <f t="shared" si="0"/>
        <v>38.485999999999997</v>
      </c>
    </row>
    <row r="20" spans="2:7" ht="14.5" thickBot="1" x14ac:dyDescent="0.35">
      <c r="B20" s="18" t="s">
        <v>2</v>
      </c>
      <c r="C20" s="37" t="s">
        <v>10</v>
      </c>
      <c r="D20" s="37"/>
      <c r="E20" s="37"/>
      <c r="F20" s="37"/>
      <c r="G20" s="37"/>
    </row>
    <row r="21" spans="2:7" x14ac:dyDescent="0.3">
      <c r="B21" s="11"/>
      <c r="C21" s="12"/>
      <c r="D21" s="12"/>
      <c r="E21" s="13"/>
      <c r="F21" s="13"/>
      <c r="G21" s="13"/>
    </row>
    <row r="22" spans="2:7" x14ac:dyDescent="0.3">
      <c r="B22" s="14"/>
      <c r="C22" s="15"/>
      <c r="D22" s="16"/>
      <c r="E22" s="13"/>
      <c r="F22" s="13"/>
      <c r="G22" s="13"/>
    </row>
    <row r="23" spans="2:7" ht="14.5" thickBot="1" x14ac:dyDescent="0.35">
      <c r="B23" s="14"/>
      <c r="C23" s="15"/>
      <c r="D23" s="16"/>
      <c r="E23" s="13"/>
      <c r="F23" s="13"/>
      <c r="G23" s="13"/>
    </row>
    <row r="24" spans="2:7" ht="14.5" thickBot="1" x14ac:dyDescent="0.35">
      <c r="B24" s="8" t="s">
        <v>3</v>
      </c>
      <c r="C24" s="38" t="s">
        <v>143</v>
      </c>
      <c r="D24" s="38"/>
      <c r="E24" s="38"/>
      <c r="F24" s="38"/>
      <c r="G24" s="38"/>
    </row>
    <row r="25" spans="2:7" x14ac:dyDescent="0.3">
      <c r="B25" s="6"/>
      <c r="C25" s="7"/>
      <c r="D25" s="7" t="s">
        <v>24</v>
      </c>
      <c r="E25" s="20" t="s">
        <v>21</v>
      </c>
      <c r="F25" s="22">
        <v>73.5</v>
      </c>
      <c r="G25" s="22">
        <f>SUM(F25*1.35)</f>
        <v>99.225000000000009</v>
      </c>
    </row>
    <row r="26" spans="2:7" x14ac:dyDescent="0.3">
      <c r="B26" s="5"/>
      <c r="C26" s="3"/>
      <c r="D26" s="7" t="s">
        <v>24</v>
      </c>
      <c r="E26" s="20" t="s">
        <v>22</v>
      </c>
      <c r="F26" s="21">
        <v>83</v>
      </c>
      <c r="G26" s="22">
        <f t="shared" ref="G26:G81" si="1">SUM(F26*1.35)</f>
        <v>112.05000000000001</v>
      </c>
    </row>
    <row r="27" spans="2:7" x14ac:dyDescent="0.3">
      <c r="B27" s="5"/>
      <c r="C27" s="3"/>
      <c r="D27" s="7" t="s">
        <v>24</v>
      </c>
      <c r="E27" s="20" t="s">
        <v>23</v>
      </c>
      <c r="F27" s="21">
        <v>93</v>
      </c>
      <c r="G27" s="22">
        <f t="shared" si="1"/>
        <v>125.55000000000001</v>
      </c>
    </row>
    <row r="28" spans="2:7" x14ac:dyDescent="0.3">
      <c r="B28" s="5"/>
      <c r="C28" s="3"/>
      <c r="D28" s="4" t="s">
        <v>25</v>
      </c>
      <c r="E28" s="20" t="s">
        <v>21</v>
      </c>
      <c r="F28" s="21">
        <v>53.5</v>
      </c>
      <c r="G28" s="22">
        <f t="shared" si="1"/>
        <v>72.225000000000009</v>
      </c>
    </row>
    <row r="29" spans="2:7" x14ac:dyDescent="0.3">
      <c r="B29" s="5"/>
      <c r="C29" s="3"/>
      <c r="D29" s="4" t="s">
        <v>25</v>
      </c>
      <c r="E29" s="20" t="s">
        <v>22</v>
      </c>
      <c r="F29" s="21">
        <v>58.5</v>
      </c>
      <c r="G29" s="22">
        <f t="shared" si="1"/>
        <v>78.975000000000009</v>
      </c>
    </row>
    <row r="30" spans="2:7" x14ac:dyDescent="0.3">
      <c r="B30" s="5"/>
      <c r="C30" s="3"/>
      <c r="D30" s="4" t="s">
        <v>25</v>
      </c>
      <c r="E30" s="20" t="s">
        <v>23</v>
      </c>
      <c r="F30" s="21">
        <v>68.5</v>
      </c>
      <c r="G30" s="22">
        <f t="shared" si="1"/>
        <v>92.475000000000009</v>
      </c>
    </row>
    <row r="31" spans="2:7" x14ac:dyDescent="0.3">
      <c r="B31" s="5"/>
      <c r="C31" s="3"/>
      <c r="D31" s="4" t="s">
        <v>26</v>
      </c>
      <c r="E31" s="20" t="s">
        <v>21</v>
      </c>
      <c r="F31" s="21">
        <v>39</v>
      </c>
      <c r="G31" s="22">
        <f t="shared" si="1"/>
        <v>52.650000000000006</v>
      </c>
    </row>
    <row r="32" spans="2:7" x14ac:dyDescent="0.3">
      <c r="B32" s="6"/>
      <c r="C32" s="7"/>
      <c r="D32" s="4" t="s">
        <v>26</v>
      </c>
      <c r="E32" s="20" t="s">
        <v>22</v>
      </c>
      <c r="F32" s="22">
        <v>44</v>
      </c>
      <c r="G32" s="22">
        <f t="shared" si="1"/>
        <v>59.400000000000006</v>
      </c>
    </row>
    <row r="33" spans="2:7" x14ac:dyDescent="0.3">
      <c r="B33" s="5"/>
      <c r="C33" s="3"/>
      <c r="D33" s="4" t="s">
        <v>26</v>
      </c>
      <c r="E33" s="20" t="s">
        <v>23</v>
      </c>
      <c r="F33" s="21">
        <v>49</v>
      </c>
      <c r="G33" s="22">
        <f t="shared" si="1"/>
        <v>66.150000000000006</v>
      </c>
    </row>
    <row r="34" spans="2:7" x14ac:dyDescent="0.3">
      <c r="B34" s="5"/>
      <c r="C34" s="3"/>
      <c r="D34" s="4" t="s">
        <v>27</v>
      </c>
      <c r="E34" s="20" t="s">
        <v>21</v>
      </c>
      <c r="F34" s="21">
        <v>157.5</v>
      </c>
      <c r="G34" s="22">
        <f t="shared" si="1"/>
        <v>212.625</v>
      </c>
    </row>
    <row r="35" spans="2:7" x14ac:dyDescent="0.3">
      <c r="B35" s="5"/>
      <c r="C35" s="3"/>
      <c r="D35" s="4" t="s">
        <v>27</v>
      </c>
      <c r="E35" s="20" t="s">
        <v>22</v>
      </c>
      <c r="F35" s="21">
        <v>167.5</v>
      </c>
      <c r="G35" s="22">
        <f t="shared" si="1"/>
        <v>226.12500000000003</v>
      </c>
    </row>
    <row r="36" spans="2:7" x14ac:dyDescent="0.3">
      <c r="B36" s="5"/>
      <c r="C36" s="3"/>
      <c r="D36" s="4" t="s">
        <v>27</v>
      </c>
      <c r="E36" s="20" t="s">
        <v>23</v>
      </c>
      <c r="F36" s="21">
        <v>177.5</v>
      </c>
      <c r="G36" s="22">
        <f t="shared" si="1"/>
        <v>239.62500000000003</v>
      </c>
    </row>
    <row r="37" spans="2:7" x14ac:dyDescent="0.3">
      <c r="B37" s="5"/>
      <c r="C37" s="3"/>
      <c r="D37" s="4" t="s">
        <v>28</v>
      </c>
      <c r="E37" s="20" t="s">
        <v>21</v>
      </c>
      <c r="F37" s="21">
        <v>167.5</v>
      </c>
      <c r="G37" s="22">
        <f t="shared" si="1"/>
        <v>226.12500000000003</v>
      </c>
    </row>
    <row r="38" spans="2:7" x14ac:dyDescent="0.3">
      <c r="B38" s="5"/>
      <c r="C38" s="3"/>
      <c r="D38" s="4" t="s">
        <v>28</v>
      </c>
      <c r="E38" s="20" t="s">
        <v>22</v>
      </c>
      <c r="F38" s="21">
        <v>177.5</v>
      </c>
      <c r="G38" s="22">
        <f t="shared" si="1"/>
        <v>239.62500000000003</v>
      </c>
    </row>
    <row r="39" spans="2:7" x14ac:dyDescent="0.3">
      <c r="B39" s="5"/>
      <c r="C39" s="3"/>
      <c r="D39" s="4" t="s">
        <v>28</v>
      </c>
      <c r="E39" s="20" t="s">
        <v>23</v>
      </c>
      <c r="F39" s="21">
        <v>187.5</v>
      </c>
      <c r="G39" s="22">
        <f t="shared" si="1"/>
        <v>253.12500000000003</v>
      </c>
    </row>
    <row r="40" spans="2:7" x14ac:dyDescent="0.3">
      <c r="B40" s="5"/>
      <c r="C40" s="3"/>
      <c r="D40" s="4" t="s">
        <v>29</v>
      </c>
      <c r="E40" s="20" t="s">
        <v>21</v>
      </c>
      <c r="F40" s="21">
        <v>68.5</v>
      </c>
      <c r="G40" s="22">
        <f t="shared" si="1"/>
        <v>92.475000000000009</v>
      </c>
    </row>
    <row r="41" spans="2:7" x14ac:dyDescent="0.3">
      <c r="B41" s="6"/>
      <c r="C41" s="7"/>
      <c r="D41" s="4" t="s">
        <v>29</v>
      </c>
      <c r="E41" s="20" t="s">
        <v>22</v>
      </c>
      <c r="F41" s="22">
        <v>78</v>
      </c>
      <c r="G41" s="22">
        <f t="shared" si="1"/>
        <v>105.30000000000001</v>
      </c>
    </row>
    <row r="42" spans="2:7" x14ac:dyDescent="0.3">
      <c r="B42" s="5"/>
      <c r="C42" s="3"/>
      <c r="D42" s="4" t="s">
        <v>29</v>
      </c>
      <c r="E42" s="20" t="s">
        <v>23</v>
      </c>
      <c r="F42" s="21">
        <v>88</v>
      </c>
      <c r="G42" s="22">
        <f t="shared" si="1"/>
        <v>118.80000000000001</v>
      </c>
    </row>
    <row r="43" spans="2:7" x14ac:dyDescent="0.3">
      <c r="B43" s="5"/>
      <c r="C43" s="3"/>
      <c r="D43" s="4" t="s">
        <v>30</v>
      </c>
      <c r="E43" s="20" t="s">
        <v>21</v>
      </c>
      <c r="F43" s="21">
        <v>93</v>
      </c>
      <c r="G43" s="22">
        <f t="shared" si="1"/>
        <v>125.55000000000001</v>
      </c>
    </row>
    <row r="44" spans="2:7" x14ac:dyDescent="0.3">
      <c r="B44" s="5"/>
      <c r="C44" s="3"/>
      <c r="D44" s="4" t="s">
        <v>30</v>
      </c>
      <c r="E44" s="20" t="s">
        <v>22</v>
      </c>
      <c r="F44" s="21">
        <v>107.5</v>
      </c>
      <c r="G44" s="22">
        <f t="shared" si="1"/>
        <v>145.125</v>
      </c>
    </row>
    <row r="45" spans="2:7" x14ac:dyDescent="0.3">
      <c r="B45" s="5"/>
      <c r="C45" s="3"/>
      <c r="D45" s="4" t="s">
        <v>30</v>
      </c>
      <c r="E45" s="20" t="s">
        <v>23</v>
      </c>
      <c r="F45" s="21">
        <v>112.5</v>
      </c>
      <c r="G45" s="22">
        <f t="shared" si="1"/>
        <v>151.875</v>
      </c>
    </row>
    <row r="46" spans="2:7" x14ac:dyDescent="0.3">
      <c r="B46" s="5"/>
      <c r="C46" s="3"/>
      <c r="D46" s="4" t="s">
        <v>31</v>
      </c>
      <c r="E46" s="20" t="s">
        <v>21</v>
      </c>
      <c r="F46" s="21">
        <v>83</v>
      </c>
      <c r="G46" s="22">
        <f t="shared" si="1"/>
        <v>112.05000000000001</v>
      </c>
    </row>
    <row r="47" spans="2:7" x14ac:dyDescent="0.3">
      <c r="B47" s="5"/>
      <c r="C47" s="3"/>
      <c r="D47" s="4" t="s">
        <v>31</v>
      </c>
      <c r="E47" s="20" t="s">
        <v>22</v>
      </c>
      <c r="F47" s="21">
        <v>88</v>
      </c>
      <c r="G47" s="22">
        <f t="shared" si="1"/>
        <v>118.80000000000001</v>
      </c>
    </row>
    <row r="48" spans="2:7" x14ac:dyDescent="0.3">
      <c r="B48" s="5"/>
      <c r="C48" s="3"/>
      <c r="D48" s="4" t="s">
        <v>31</v>
      </c>
      <c r="E48" s="20" t="s">
        <v>23</v>
      </c>
      <c r="F48" s="21">
        <v>93</v>
      </c>
      <c r="G48" s="22">
        <f t="shared" si="1"/>
        <v>125.55000000000001</v>
      </c>
    </row>
    <row r="49" spans="2:7" x14ac:dyDescent="0.3">
      <c r="B49" s="5"/>
      <c r="C49" s="3"/>
      <c r="D49" s="4" t="s">
        <v>32</v>
      </c>
      <c r="E49" s="20" t="s">
        <v>21</v>
      </c>
      <c r="F49" s="21">
        <v>83</v>
      </c>
      <c r="G49" s="22">
        <f t="shared" si="1"/>
        <v>112.05000000000001</v>
      </c>
    </row>
    <row r="50" spans="2:7" x14ac:dyDescent="0.3">
      <c r="B50" s="5"/>
      <c r="C50" s="3"/>
      <c r="D50" s="4" t="s">
        <v>32</v>
      </c>
      <c r="E50" s="20" t="s">
        <v>22</v>
      </c>
      <c r="F50" s="21">
        <v>88</v>
      </c>
      <c r="G50" s="22">
        <f t="shared" si="1"/>
        <v>118.80000000000001</v>
      </c>
    </row>
    <row r="51" spans="2:7" x14ac:dyDescent="0.3">
      <c r="B51" s="6"/>
      <c r="C51" s="7"/>
      <c r="D51" s="4" t="s">
        <v>32</v>
      </c>
      <c r="E51" s="20" t="s">
        <v>23</v>
      </c>
      <c r="F51" s="22">
        <v>93</v>
      </c>
      <c r="G51" s="22">
        <f t="shared" si="1"/>
        <v>125.55000000000001</v>
      </c>
    </row>
    <row r="52" spans="2:7" x14ac:dyDescent="0.3">
      <c r="B52" s="6"/>
      <c r="C52" s="7"/>
      <c r="D52" s="4" t="s">
        <v>33</v>
      </c>
      <c r="E52" s="20" t="s">
        <v>21</v>
      </c>
      <c r="F52" s="22">
        <v>83</v>
      </c>
      <c r="G52" s="22">
        <f t="shared" si="1"/>
        <v>112.05000000000001</v>
      </c>
    </row>
    <row r="53" spans="2:7" x14ac:dyDescent="0.3">
      <c r="B53" s="6"/>
      <c r="C53" s="7"/>
      <c r="D53" s="4" t="s">
        <v>33</v>
      </c>
      <c r="E53" s="20" t="s">
        <v>22</v>
      </c>
      <c r="F53" s="22">
        <v>88</v>
      </c>
      <c r="G53" s="22">
        <f t="shared" si="1"/>
        <v>118.80000000000001</v>
      </c>
    </row>
    <row r="54" spans="2:7" x14ac:dyDescent="0.3">
      <c r="B54" s="6"/>
      <c r="C54" s="7"/>
      <c r="D54" s="4" t="s">
        <v>33</v>
      </c>
      <c r="E54" s="20" t="s">
        <v>23</v>
      </c>
      <c r="F54" s="22">
        <v>93</v>
      </c>
      <c r="G54" s="22">
        <f t="shared" si="1"/>
        <v>125.55000000000001</v>
      </c>
    </row>
    <row r="55" spans="2:7" x14ac:dyDescent="0.3">
      <c r="B55" s="6"/>
      <c r="C55" s="7"/>
      <c r="D55" s="4" t="s">
        <v>34</v>
      </c>
      <c r="E55" s="20" t="s">
        <v>21</v>
      </c>
      <c r="F55" s="22">
        <v>68.5</v>
      </c>
      <c r="G55" s="22">
        <f t="shared" si="1"/>
        <v>92.475000000000009</v>
      </c>
    </row>
    <row r="56" spans="2:7" x14ac:dyDescent="0.3">
      <c r="B56" s="6"/>
      <c r="C56" s="7"/>
      <c r="D56" s="4" t="s">
        <v>34</v>
      </c>
      <c r="E56" s="20" t="s">
        <v>22</v>
      </c>
      <c r="F56" s="22">
        <v>78</v>
      </c>
      <c r="G56" s="22">
        <f t="shared" si="1"/>
        <v>105.30000000000001</v>
      </c>
    </row>
    <row r="57" spans="2:7" x14ac:dyDescent="0.3">
      <c r="B57" s="6"/>
      <c r="C57" s="7"/>
      <c r="D57" s="4" t="s">
        <v>34</v>
      </c>
      <c r="E57" s="20" t="s">
        <v>23</v>
      </c>
      <c r="F57" s="22">
        <v>88</v>
      </c>
      <c r="G57" s="22">
        <f t="shared" si="1"/>
        <v>118.80000000000001</v>
      </c>
    </row>
    <row r="58" spans="2:7" x14ac:dyDescent="0.3">
      <c r="B58" s="6"/>
      <c r="C58" s="7"/>
      <c r="D58" s="4" t="s">
        <v>35</v>
      </c>
      <c r="E58" s="20" t="s">
        <v>21</v>
      </c>
      <c r="F58" s="22">
        <v>53.5</v>
      </c>
      <c r="G58" s="22">
        <f t="shared" si="1"/>
        <v>72.225000000000009</v>
      </c>
    </row>
    <row r="59" spans="2:7" x14ac:dyDescent="0.3">
      <c r="B59" s="6"/>
      <c r="C59" s="7"/>
      <c r="D59" s="4" t="s">
        <v>35</v>
      </c>
      <c r="E59" s="20" t="s">
        <v>22</v>
      </c>
      <c r="F59" s="22">
        <v>58.5</v>
      </c>
      <c r="G59" s="22">
        <f t="shared" si="1"/>
        <v>78.975000000000009</v>
      </c>
    </row>
    <row r="60" spans="2:7" x14ac:dyDescent="0.3">
      <c r="B60" s="6"/>
      <c r="C60" s="7"/>
      <c r="D60" s="4" t="s">
        <v>35</v>
      </c>
      <c r="E60" s="20" t="s">
        <v>23</v>
      </c>
      <c r="F60" s="22">
        <v>63.5</v>
      </c>
      <c r="G60" s="22">
        <f t="shared" si="1"/>
        <v>85.725000000000009</v>
      </c>
    </row>
    <row r="61" spans="2:7" x14ac:dyDescent="0.3">
      <c r="B61" s="6"/>
      <c r="C61" s="7"/>
      <c r="D61" s="4" t="s">
        <v>36</v>
      </c>
      <c r="E61" s="20" t="s">
        <v>21</v>
      </c>
      <c r="F61" s="22">
        <v>73.5</v>
      </c>
      <c r="G61" s="22">
        <f t="shared" si="1"/>
        <v>99.225000000000009</v>
      </c>
    </row>
    <row r="62" spans="2:7" x14ac:dyDescent="0.3">
      <c r="B62" s="6"/>
      <c r="C62" s="7"/>
      <c r="D62" s="4" t="s">
        <v>36</v>
      </c>
      <c r="E62" s="20" t="s">
        <v>22</v>
      </c>
      <c r="F62" s="22">
        <v>78</v>
      </c>
      <c r="G62" s="22">
        <f t="shared" si="1"/>
        <v>105.30000000000001</v>
      </c>
    </row>
    <row r="63" spans="2:7" x14ac:dyDescent="0.3">
      <c r="B63" s="6"/>
      <c r="C63" s="7"/>
      <c r="D63" s="4" t="s">
        <v>36</v>
      </c>
      <c r="E63" s="20" t="s">
        <v>23</v>
      </c>
      <c r="F63" s="22">
        <v>88</v>
      </c>
      <c r="G63" s="22">
        <f t="shared" si="1"/>
        <v>118.80000000000001</v>
      </c>
    </row>
    <row r="64" spans="2:7" x14ac:dyDescent="0.3">
      <c r="B64" s="6"/>
      <c r="C64" s="7"/>
      <c r="D64" s="4" t="s">
        <v>37</v>
      </c>
      <c r="E64" s="20" t="s">
        <v>21</v>
      </c>
      <c r="F64" s="22">
        <v>53.5</v>
      </c>
      <c r="G64" s="22">
        <f t="shared" si="1"/>
        <v>72.225000000000009</v>
      </c>
    </row>
    <row r="65" spans="2:7" x14ac:dyDescent="0.3">
      <c r="B65" s="6"/>
      <c r="C65" s="7"/>
      <c r="D65" s="4" t="s">
        <v>37</v>
      </c>
      <c r="E65" s="20" t="s">
        <v>22</v>
      </c>
      <c r="F65" s="22">
        <v>58.5</v>
      </c>
      <c r="G65" s="22">
        <f t="shared" si="1"/>
        <v>78.975000000000009</v>
      </c>
    </row>
    <row r="66" spans="2:7" x14ac:dyDescent="0.3">
      <c r="B66" s="6"/>
      <c r="C66" s="7"/>
      <c r="D66" s="4" t="s">
        <v>37</v>
      </c>
      <c r="E66" s="20" t="s">
        <v>23</v>
      </c>
      <c r="F66" s="22">
        <v>63.5</v>
      </c>
      <c r="G66" s="22">
        <f t="shared" si="1"/>
        <v>85.725000000000009</v>
      </c>
    </row>
    <row r="67" spans="2:7" x14ac:dyDescent="0.3">
      <c r="B67" s="6"/>
      <c r="C67" s="7"/>
      <c r="D67" s="4" t="s">
        <v>38</v>
      </c>
      <c r="E67" s="20" t="s">
        <v>21</v>
      </c>
      <c r="F67" s="22">
        <v>83</v>
      </c>
      <c r="G67" s="22">
        <f t="shared" si="1"/>
        <v>112.05000000000001</v>
      </c>
    </row>
    <row r="68" spans="2:7" x14ac:dyDescent="0.3">
      <c r="B68" s="6"/>
      <c r="C68" s="7"/>
      <c r="D68" s="4" t="s">
        <v>38</v>
      </c>
      <c r="E68" s="20" t="s">
        <v>22</v>
      </c>
      <c r="F68" s="22">
        <v>88</v>
      </c>
      <c r="G68" s="22">
        <f t="shared" si="1"/>
        <v>118.80000000000001</v>
      </c>
    </row>
    <row r="69" spans="2:7" x14ac:dyDescent="0.3">
      <c r="B69" s="6"/>
      <c r="C69" s="7"/>
      <c r="D69" s="4" t="s">
        <v>38</v>
      </c>
      <c r="E69" s="20" t="s">
        <v>23</v>
      </c>
      <c r="F69" s="22">
        <v>93</v>
      </c>
      <c r="G69" s="22">
        <f t="shared" si="1"/>
        <v>125.55000000000001</v>
      </c>
    </row>
    <row r="70" spans="2:7" x14ac:dyDescent="0.3">
      <c r="B70" s="6"/>
      <c r="C70" s="7"/>
      <c r="D70" s="4" t="s">
        <v>39</v>
      </c>
      <c r="E70" s="20" t="s">
        <v>21</v>
      </c>
      <c r="F70" s="22">
        <v>49</v>
      </c>
      <c r="G70" s="22">
        <f t="shared" si="1"/>
        <v>66.150000000000006</v>
      </c>
    </row>
    <row r="71" spans="2:7" x14ac:dyDescent="0.3">
      <c r="B71" s="6"/>
      <c r="C71" s="7"/>
      <c r="D71" s="4" t="s">
        <v>39</v>
      </c>
      <c r="E71" s="20" t="s">
        <v>22</v>
      </c>
      <c r="F71" s="22">
        <v>53.5</v>
      </c>
      <c r="G71" s="22">
        <f t="shared" si="1"/>
        <v>72.225000000000009</v>
      </c>
    </row>
    <row r="72" spans="2:7" x14ac:dyDescent="0.3">
      <c r="B72" s="6"/>
      <c r="C72" s="7"/>
      <c r="D72" s="4" t="s">
        <v>39</v>
      </c>
      <c r="E72" s="20" t="s">
        <v>23</v>
      </c>
      <c r="F72" s="22">
        <v>58.5</v>
      </c>
      <c r="G72" s="22">
        <f t="shared" si="1"/>
        <v>78.975000000000009</v>
      </c>
    </row>
    <row r="73" spans="2:7" ht="22" customHeight="1" x14ac:dyDescent="0.3">
      <c r="B73" s="6"/>
      <c r="C73" s="7"/>
      <c r="D73" s="4" t="s">
        <v>40</v>
      </c>
      <c r="E73" s="20" t="s">
        <v>21</v>
      </c>
      <c r="F73" s="22">
        <v>267.5</v>
      </c>
      <c r="G73" s="22">
        <f t="shared" si="1"/>
        <v>361.125</v>
      </c>
    </row>
    <row r="74" spans="2:7" ht="19" x14ac:dyDescent="0.3">
      <c r="B74" s="6"/>
      <c r="C74" s="7"/>
      <c r="D74" s="4" t="s">
        <v>40</v>
      </c>
      <c r="E74" s="20" t="s">
        <v>22</v>
      </c>
      <c r="F74" s="22">
        <v>277.5</v>
      </c>
      <c r="G74" s="22">
        <f t="shared" si="1"/>
        <v>374.625</v>
      </c>
    </row>
    <row r="75" spans="2:7" ht="19" x14ac:dyDescent="0.3">
      <c r="B75" s="6"/>
      <c r="C75" s="7"/>
      <c r="D75" s="4" t="s">
        <v>40</v>
      </c>
      <c r="E75" s="20" t="s">
        <v>23</v>
      </c>
      <c r="F75" s="22">
        <v>292.5</v>
      </c>
      <c r="G75" s="22">
        <f t="shared" si="1"/>
        <v>394.875</v>
      </c>
    </row>
    <row r="76" spans="2:7" x14ac:dyDescent="0.3">
      <c r="B76" s="6"/>
      <c r="C76" s="7"/>
      <c r="D76" s="4" t="s">
        <v>41</v>
      </c>
      <c r="E76" s="20" t="s">
        <v>21</v>
      </c>
      <c r="F76" s="22">
        <v>88</v>
      </c>
      <c r="G76" s="22">
        <f t="shared" si="1"/>
        <v>118.80000000000001</v>
      </c>
    </row>
    <row r="77" spans="2:7" x14ac:dyDescent="0.3">
      <c r="B77" s="6"/>
      <c r="C77" s="7"/>
      <c r="D77" s="4" t="s">
        <v>41</v>
      </c>
      <c r="E77" s="20" t="s">
        <v>22</v>
      </c>
      <c r="F77" s="22">
        <v>93</v>
      </c>
      <c r="G77" s="22">
        <f t="shared" si="1"/>
        <v>125.55000000000001</v>
      </c>
    </row>
    <row r="78" spans="2:7" x14ac:dyDescent="0.3">
      <c r="B78" s="6"/>
      <c r="C78" s="7"/>
      <c r="D78" s="4" t="s">
        <v>41</v>
      </c>
      <c r="E78" s="20" t="s">
        <v>23</v>
      </c>
      <c r="F78" s="22">
        <v>98</v>
      </c>
      <c r="G78" s="22">
        <f t="shared" si="1"/>
        <v>132.30000000000001</v>
      </c>
    </row>
    <row r="79" spans="2:7" ht="16.5" customHeight="1" x14ac:dyDescent="0.3">
      <c r="B79" s="6"/>
      <c r="C79" s="7"/>
      <c r="D79" s="4" t="s">
        <v>42</v>
      </c>
      <c r="E79" s="20" t="s">
        <v>21</v>
      </c>
      <c r="F79" s="22">
        <v>93</v>
      </c>
      <c r="G79" s="22">
        <f t="shared" si="1"/>
        <v>125.55000000000001</v>
      </c>
    </row>
    <row r="80" spans="2:7" x14ac:dyDescent="0.3">
      <c r="B80" s="6"/>
      <c r="C80" s="7"/>
      <c r="D80" s="4" t="s">
        <v>42</v>
      </c>
      <c r="E80" s="20" t="s">
        <v>22</v>
      </c>
      <c r="F80" s="22">
        <v>102.5</v>
      </c>
      <c r="G80" s="22">
        <f t="shared" si="1"/>
        <v>138.375</v>
      </c>
    </row>
    <row r="81" spans="2:7" ht="14.5" thickBot="1" x14ac:dyDescent="0.35">
      <c r="B81" s="5"/>
      <c r="C81" s="3"/>
      <c r="D81" s="4" t="s">
        <v>42</v>
      </c>
      <c r="E81" s="20" t="s">
        <v>23</v>
      </c>
      <c r="F81" s="22">
        <v>112.5</v>
      </c>
      <c r="G81" s="22">
        <f t="shared" si="1"/>
        <v>151.875</v>
      </c>
    </row>
    <row r="82" spans="2:7" ht="14.5" thickBot="1" x14ac:dyDescent="0.35">
      <c r="B82" s="8" t="s">
        <v>4</v>
      </c>
      <c r="C82" s="38" t="s">
        <v>145</v>
      </c>
      <c r="D82" s="38"/>
      <c r="E82" s="38"/>
      <c r="F82" s="38"/>
      <c r="G82" s="38"/>
    </row>
    <row r="83" spans="2:7" x14ac:dyDescent="0.3">
      <c r="B83" s="5"/>
      <c r="C83" s="3"/>
      <c r="D83" s="4" t="s">
        <v>43</v>
      </c>
      <c r="E83" s="20" t="s">
        <v>21</v>
      </c>
      <c r="F83" s="21">
        <v>49</v>
      </c>
      <c r="G83" s="21">
        <f>SUM(F83*1.35)</f>
        <v>66.150000000000006</v>
      </c>
    </row>
    <row r="84" spans="2:7" x14ac:dyDescent="0.3">
      <c r="B84" s="5"/>
      <c r="C84" s="3"/>
      <c r="D84" s="4" t="s">
        <v>43</v>
      </c>
      <c r="E84" s="20" t="s">
        <v>22</v>
      </c>
      <c r="F84" s="21">
        <v>53.5</v>
      </c>
      <c r="G84" s="21">
        <f t="shared" ref="G84:G118" si="2">SUM(F84*1.35)</f>
        <v>72.225000000000009</v>
      </c>
    </row>
    <row r="85" spans="2:7" x14ac:dyDescent="0.3">
      <c r="B85" s="5"/>
      <c r="C85" s="3"/>
      <c r="D85" s="4" t="s">
        <v>43</v>
      </c>
      <c r="E85" s="20" t="s">
        <v>23</v>
      </c>
      <c r="F85" s="21">
        <v>58.5</v>
      </c>
      <c r="G85" s="21">
        <f t="shared" si="2"/>
        <v>78.975000000000009</v>
      </c>
    </row>
    <row r="86" spans="2:7" x14ac:dyDescent="0.3">
      <c r="B86" s="5"/>
      <c r="C86" s="3"/>
      <c r="D86" s="4" t="s">
        <v>44</v>
      </c>
      <c r="E86" s="20" t="s">
        <v>21</v>
      </c>
      <c r="F86" s="21">
        <v>44</v>
      </c>
      <c r="G86" s="21">
        <f t="shared" si="2"/>
        <v>59.400000000000006</v>
      </c>
    </row>
    <row r="87" spans="2:7" x14ac:dyDescent="0.3">
      <c r="B87" s="5"/>
      <c r="C87" s="3"/>
      <c r="D87" s="4" t="s">
        <v>44</v>
      </c>
      <c r="E87" s="20" t="s">
        <v>22</v>
      </c>
      <c r="F87" s="21">
        <v>53.5</v>
      </c>
      <c r="G87" s="21">
        <f t="shared" si="2"/>
        <v>72.225000000000009</v>
      </c>
    </row>
    <row r="88" spans="2:7" x14ac:dyDescent="0.3">
      <c r="B88" s="5"/>
      <c r="C88" s="3"/>
      <c r="D88" s="4" t="s">
        <v>44</v>
      </c>
      <c r="E88" s="20" t="s">
        <v>23</v>
      </c>
      <c r="F88" s="21">
        <v>58.5</v>
      </c>
      <c r="G88" s="21">
        <f t="shared" si="2"/>
        <v>78.975000000000009</v>
      </c>
    </row>
    <row r="89" spans="2:7" x14ac:dyDescent="0.3">
      <c r="B89" s="5"/>
      <c r="C89" s="3"/>
      <c r="D89" s="4" t="s">
        <v>45</v>
      </c>
      <c r="E89" s="20" t="s">
        <v>21</v>
      </c>
      <c r="F89" s="21">
        <v>53.5</v>
      </c>
      <c r="G89" s="21">
        <f t="shared" si="2"/>
        <v>72.225000000000009</v>
      </c>
    </row>
    <row r="90" spans="2:7" x14ac:dyDescent="0.3">
      <c r="B90" s="5"/>
      <c r="C90" s="3"/>
      <c r="D90" s="4" t="s">
        <v>45</v>
      </c>
      <c r="E90" s="20" t="s">
        <v>22</v>
      </c>
      <c r="F90" s="21">
        <v>58.5</v>
      </c>
      <c r="G90" s="21">
        <f t="shared" si="2"/>
        <v>78.975000000000009</v>
      </c>
    </row>
    <row r="91" spans="2:7" x14ac:dyDescent="0.3">
      <c r="B91" s="5"/>
      <c r="C91" s="3"/>
      <c r="D91" s="4" t="s">
        <v>45</v>
      </c>
      <c r="E91" s="20" t="s">
        <v>23</v>
      </c>
      <c r="F91" s="21">
        <v>63.5</v>
      </c>
      <c r="G91" s="21">
        <f t="shared" si="2"/>
        <v>85.725000000000009</v>
      </c>
    </row>
    <row r="92" spans="2:7" x14ac:dyDescent="0.3">
      <c r="B92" s="5"/>
      <c r="C92" s="3"/>
      <c r="D92" s="4" t="s">
        <v>46</v>
      </c>
      <c r="E92" s="20" t="s">
        <v>21</v>
      </c>
      <c r="F92" s="21">
        <v>53.5</v>
      </c>
      <c r="G92" s="21">
        <f t="shared" si="2"/>
        <v>72.225000000000009</v>
      </c>
    </row>
    <row r="93" spans="2:7" x14ac:dyDescent="0.3">
      <c r="B93" s="5"/>
      <c r="C93" s="3"/>
      <c r="D93" s="4" t="s">
        <v>46</v>
      </c>
      <c r="E93" s="20" t="s">
        <v>22</v>
      </c>
      <c r="F93" s="21">
        <v>58.5</v>
      </c>
      <c r="G93" s="21">
        <f t="shared" si="2"/>
        <v>78.975000000000009</v>
      </c>
    </row>
    <row r="94" spans="2:7" x14ac:dyDescent="0.3">
      <c r="B94" s="5"/>
      <c r="C94" s="3"/>
      <c r="D94" s="4" t="s">
        <v>46</v>
      </c>
      <c r="E94" s="20" t="s">
        <v>23</v>
      </c>
      <c r="F94" s="21">
        <v>63.5</v>
      </c>
      <c r="G94" s="21">
        <f t="shared" si="2"/>
        <v>85.725000000000009</v>
      </c>
    </row>
    <row r="95" spans="2:7" x14ac:dyDescent="0.3">
      <c r="B95" s="5"/>
      <c r="C95" s="3"/>
      <c r="D95" s="4" t="s">
        <v>47</v>
      </c>
      <c r="E95" s="20" t="s">
        <v>21</v>
      </c>
      <c r="F95" s="21">
        <v>44</v>
      </c>
      <c r="G95" s="21">
        <f t="shared" si="2"/>
        <v>59.400000000000006</v>
      </c>
    </row>
    <row r="96" spans="2:7" x14ac:dyDescent="0.3">
      <c r="B96" s="5"/>
      <c r="C96" s="3"/>
      <c r="D96" s="4" t="s">
        <v>47</v>
      </c>
      <c r="E96" s="20" t="s">
        <v>22</v>
      </c>
      <c r="F96" s="21">
        <v>49</v>
      </c>
      <c r="G96" s="21">
        <f>SUM(F96*1.35)</f>
        <v>66.150000000000006</v>
      </c>
    </row>
    <row r="97" spans="2:7" x14ac:dyDescent="0.3">
      <c r="B97" s="5"/>
      <c r="C97" s="3"/>
      <c r="D97" s="4" t="s">
        <v>47</v>
      </c>
      <c r="E97" s="20" t="s">
        <v>23</v>
      </c>
      <c r="F97" s="21">
        <v>53.5</v>
      </c>
      <c r="G97" s="21">
        <f t="shared" si="2"/>
        <v>72.225000000000009</v>
      </c>
    </row>
    <row r="98" spans="2:7" x14ac:dyDescent="0.3">
      <c r="B98" s="5"/>
      <c r="C98" s="3"/>
      <c r="D98" s="4" t="s">
        <v>48</v>
      </c>
      <c r="E98" s="20" t="s">
        <v>21</v>
      </c>
      <c r="F98" s="21">
        <v>34</v>
      </c>
      <c r="G98" s="21">
        <f t="shared" si="2"/>
        <v>45.900000000000006</v>
      </c>
    </row>
    <row r="99" spans="2:7" x14ac:dyDescent="0.3">
      <c r="B99" s="5"/>
      <c r="C99" s="3"/>
      <c r="D99" s="4" t="s">
        <v>48</v>
      </c>
      <c r="E99" s="20" t="s">
        <v>22</v>
      </c>
      <c r="F99" s="21">
        <v>39</v>
      </c>
      <c r="G99" s="21">
        <f t="shared" si="2"/>
        <v>52.650000000000006</v>
      </c>
    </row>
    <row r="100" spans="2:7" x14ac:dyDescent="0.3">
      <c r="B100" s="5"/>
      <c r="C100" s="3"/>
      <c r="D100" s="4" t="s">
        <v>48</v>
      </c>
      <c r="E100" s="20" t="s">
        <v>23</v>
      </c>
      <c r="F100" s="21">
        <v>44</v>
      </c>
      <c r="G100" s="21">
        <f t="shared" si="2"/>
        <v>59.400000000000006</v>
      </c>
    </row>
    <row r="101" spans="2:7" x14ac:dyDescent="0.3">
      <c r="B101" s="5"/>
      <c r="C101" s="3"/>
      <c r="D101" s="4" t="s">
        <v>49</v>
      </c>
      <c r="E101" s="20" t="s">
        <v>21</v>
      </c>
      <c r="F101" s="21">
        <v>44</v>
      </c>
      <c r="G101" s="21">
        <f t="shared" si="2"/>
        <v>59.400000000000006</v>
      </c>
    </row>
    <row r="102" spans="2:7" x14ac:dyDescent="0.3">
      <c r="B102" s="5"/>
      <c r="C102" s="3"/>
      <c r="D102" s="4" t="s">
        <v>49</v>
      </c>
      <c r="E102" s="20" t="s">
        <v>22</v>
      </c>
      <c r="F102" s="21">
        <v>49</v>
      </c>
      <c r="G102" s="21">
        <f t="shared" si="2"/>
        <v>66.150000000000006</v>
      </c>
    </row>
    <row r="103" spans="2:7" x14ac:dyDescent="0.3">
      <c r="B103" s="5"/>
      <c r="C103" s="3"/>
      <c r="D103" s="4" t="s">
        <v>49</v>
      </c>
      <c r="E103" s="20" t="s">
        <v>23</v>
      </c>
      <c r="F103" s="21">
        <v>53.5</v>
      </c>
      <c r="G103" s="21">
        <f t="shared" si="2"/>
        <v>72.225000000000009</v>
      </c>
    </row>
    <row r="104" spans="2:7" ht="19" x14ac:dyDescent="0.3">
      <c r="B104" s="5"/>
      <c r="C104" s="3"/>
      <c r="D104" s="4" t="s">
        <v>50</v>
      </c>
      <c r="E104" s="20" t="s">
        <v>21</v>
      </c>
      <c r="F104" s="21">
        <v>44</v>
      </c>
      <c r="G104" s="21">
        <f t="shared" si="2"/>
        <v>59.400000000000006</v>
      </c>
    </row>
    <row r="105" spans="2:7" ht="19" x14ac:dyDescent="0.3">
      <c r="B105" s="5"/>
      <c r="C105" s="3"/>
      <c r="D105" s="4" t="s">
        <v>50</v>
      </c>
      <c r="E105" s="20" t="s">
        <v>22</v>
      </c>
      <c r="F105" s="21">
        <v>49</v>
      </c>
      <c r="G105" s="21">
        <f t="shared" si="2"/>
        <v>66.150000000000006</v>
      </c>
    </row>
    <row r="106" spans="2:7" ht="19" x14ac:dyDescent="0.3">
      <c r="B106" s="5"/>
      <c r="C106" s="3"/>
      <c r="D106" s="4" t="s">
        <v>50</v>
      </c>
      <c r="E106" s="20" t="s">
        <v>23</v>
      </c>
      <c r="F106" s="21">
        <v>53.5</v>
      </c>
      <c r="G106" s="21">
        <f t="shared" si="2"/>
        <v>72.225000000000009</v>
      </c>
    </row>
    <row r="107" spans="2:7" x14ac:dyDescent="0.3">
      <c r="B107" s="5"/>
      <c r="C107" s="3"/>
      <c r="D107" s="4" t="s">
        <v>51</v>
      </c>
      <c r="E107" s="20" t="s">
        <v>21</v>
      </c>
      <c r="F107" s="21">
        <v>58.5</v>
      </c>
      <c r="G107" s="21">
        <f>SUM(F107*1.35)</f>
        <v>78.975000000000009</v>
      </c>
    </row>
    <row r="108" spans="2:7" x14ac:dyDescent="0.3">
      <c r="B108" s="5"/>
      <c r="C108" s="3"/>
      <c r="D108" s="4" t="s">
        <v>51</v>
      </c>
      <c r="E108" s="20" t="s">
        <v>22</v>
      </c>
      <c r="F108" s="21">
        <v>68.5</v>
      </c>
      <c r="G108" s="21">
        <f t="shared" si="2"/>
        <v>92.475000000000009</v>
      </c>
    </row>
    <row r="109" spans="2:7" x14ac:dyDescent="0.3">
      <c r="B109" s="5"/>
      <c r="C109" s="3"/>
      <c r="D109" s="4" t="s">
        <v>51</v>
      </c>
      <c r="E109" s="20" t="s">
        <v>23</v>
      </c>
      <c r="F109" s="21">
        <v>78</v>
      </c>
      <c r="G109" s="21">
        <f t="shared" si="2"/>
        <v>105.30000000000001</v>
      </c>
    </row>
    <row r="110" spans="2:7" x14ac:dyDescent="0.3">
      <c r="B110" s="5"/>
      <c r="C110" s="3"/>
      <c r="D110" s="4" t="s">
        <v>52</v>
      </c>
      <c r="E110" s="20" t="s">
        <v>21</v>
      </c>
      <c r="F110" s="21">
        <v>63.5</v>
      </c>
      <c r="G110" s="21">
        <f t="shared" si="2"/>
        <v>85.725000000000009</v>
      </c>
    </row>
    <row r="111" spans="2:7" x14ac:dyDescent="0.3">
      <c r="B111" s="5"/>
      <c r="C111" s="3"/>
      <c r="D111" s="4" t="s">
        <v>52</v>
      </c>
      <c r="E111" s="20" t="s">
        <v>22</v>
      </c>
      <c r="F111" s="21">
        <v>68.5</v>
      </c>
      <c r="G111" s="21">
        <f t="shared" si="2"/>
        <v>92.475000000000009</v>
      </c>
    </row>
    <row r="112" spans="2:7" x14ac:dyDescent="0.3">
      <c r="B112" s="5"/>
      <c r="C112" s="3"/>
      <c r="D112" s="4" t="s">
        <v>52</v>
      </c>
      <c r="E112" s="20" t="s">
        <v>23</v>
      </c>
      <c r="F112" s="21">
        <v>73.5</v>
      </c>
      <c r="G112" s="21">
        <f t="shared" si="2"/>
        <v>99.225000000000009</v>
      </c>
    </row>
    <row r="113" spans="2:7" x14ac:dyDescent="0.3">
      <c r="B113" s="5"/>
      <c r="C113" s="3"/>
      <c r="D113" s="4" t="s">
        <v>53</v>
      </c>
      <c r="E113" s="20" t="s">
        <v>21</v>
      </c>
      <c r="F113" s="21">
        <v>49</v>
      </c>
      <c r="G113" s="21">
        <f t="shared" si="2"/>
        <v>66.150000000000006</v>
      </c>
    </row>
    <row r="114" spans="2:7" x14ac:dyDescent="0.3">
      <c r="B114" s="5"/>
      <c r="C114" s="3"/>
      <c r="D114" s="4" t="s">
        <v>53</v>
      </c>
      <c r="E114" s="20" t="s">
        <v>22</v>
      </c>
      <c r="F114" s="21">
        <v>53.5</v>
      </c>
      <c r="G114" s="21">
        <f t="shared" si="2"/>
        <v>72.225000000000009</v>
      </c>
    </row>
    <row r="115" spans="2:7" x14ac:dyDescent="0.3">
      <c r="B115" s="5"/>
      <c r="C115" s="3"/>
      <c r="D115" s="4" t="s">
        <v>53</v>
      </c>
      <c r="E115" s="20" t="s">
        <v>23</v>
      </c>
      <c r="F115" s="21">
        <v>58.5</v>
      </c>
      <c r="G115" s="21">
        <f t="shared" si="2"/>
        <v>78.975000000000009</v>
      </c>
    </row>
    <row r="116" spans="2:7" x14ac:dyDescent="0.3">
      <c r="B116" s="5"/>
      <c r="C116" s="3"/>
      <c r="D116" s="4" t="s">
        <v>54</v>
      </c>
      <c r="E116" s="20" t="s">
        <v>21</v>
      </c>
      <c r="F116" s="21">
        <v>44</v>
      </c>
      <c r="G116" s="21">
        <f t="shared" si="2"/>
        <v>59.400000000000006</v>
      </c>
    </row>
    <row r="117" spans="2:7" x14ac:dyDescent="0.3">
      <c r="B117" s="5"/>
      <c r="C117" s="3"/>
      <c r="D117" s="4" t="s">
        <v>54</v>
      </c>
      <c r="E117" s="20" t="s">
        <v>22</v>
      </c>
      <c r="F117" s="21">
        <v>49</v>
      </c>
      <c r="G117" s="21">
        <f t="shared" si="2"/>
        <v>66.150000000000006</v>
      </c>
    </row>
    <row r="118" spans="2:7" ht="14.5" thickBot="1" x14ac:dyDescent="0.35">
      <c r="B118" s="5"/>
      <c r="C118" s="3"/>
      <c r="D118" s="4" t="s">
        <v>54</v>
      </c>
      <c r="E118" s="20" t="s">
        <v>23</v>
      </c>
      <c r="F118" s="21">
        <v>53.5</v>
      </c>
      <c r="G118" s="21">
        <f t="shared" si="2"/>
        <v>72.225000000000009</v>
      </c>
    </row>
    <row r="119" spans="2:7" ht="14.5" thickBot="1" x14ac:dyDescent="0.35">
      <c r="B119" s="8" t="s">
        <v>5</v>
      </c>
      <c r="C119" s="23" t="s">
        <v>146</v>
      </c>
      <c r="D119" s="23"/>
      <c r="E119" s="23"/>
      <c r="F119" s="23"/>
      <c r="G119" s="23"/>
    </row>
    <row r="120" spans="2:7" x14ac:dyDescent="0.3">
      <c r="B120" s="5"/>
      <c r="C120" s="3"/>
      <c r="D120" s="4" t="s">
        <v>55</v>
      </c>
      <c r="E120" s="20" t="s">
        <v>22</v>
      </c>
      <c r="F120" s="21">
        <v>35.200000000000003</v>
      </c>
      <c r="G120" s="21">
        <f>SUM(F120*1.4)</f>
        <v>49.28</v>
      </c>
    </row>
    <row r="121" spans="2:7" x14ac:dyDescent="0.3">
      <c r="B121" s="5"/>
      <c r="C121" s="3"/>
      <c r="D121" s="4" t="s">
        <v>63</v>
      </c>
      <c r="E121" s="20" t="s">
        <v>21</v>
      </c>
      <c r="F121" s="21">
        <v>24.5</v>
      </c>
      <c r="G121" s="21">
        <f t="shared" ref="G121:G184" si="3">SUM(F121*1.4)</f>
        <v>34.299999999999997</v>
      </c>
    </row>
    <row r="122" spans="2:7" x14ac:dyDescent="0.3">
      <c r="B122" s="5"/>
      <c r="C122" s="3"/>
      <c r="D122" s="4" t="s">
        <v>64</v>
      </c>
      <c r="E122" s="20" t="s">
        <v>22</v>
      </c>
      <c r="F122" s="21">
        <v>26.28</v>
      </c>
      <c r="G122" s="21">
        <f t="shared" si="3"/>
        <v>36.792000000000002</v>
      </c>
    </row>
    <row r="123" spans="2:7" x14ac:dyDescent="0.3">
      <c r="B123" s="5"/>
      <c r="C123" s="3"/>
      <c r="D123" s="4" t="s">
        <v>65</v>
      </c>
      <c r="E123" s="20" t="s">
        <v>22</v>
      </c>
      <c r="F123" s="21">
        <v>31.23</v>
      </c>
      <c r="G123" s="21">
        <f t="shared" si="3"/>
        <v>43.722000000000001</v>
      </c>
    </row>
    <row r="124" spans="2:7" x14ac:dyDescent="0.3">
      <c r="B124" s="5"/>
      <c r="C124" s="3"/>
      <c r="D124" s="4" t="s">
        <v>66</v>
      </c>
      <c r="E124" s="20" t="s">
        <v>22</v>
      </c>
      <c r="F124" s="21">
        <v>31.63</v>
      </c>
      <c r="G124" s="21">
        <f t="shared" si="3"/>
        <v>44.281999999999996</v>
      </c>
    </row>
    <row r="125" spans="2:7" x14ac:dyDescent="0.3">
      <c r="B125" s="5"/>
      <c r="C125" s="3"/>
      <c r="D125" s="4" t="s">
        <v>67</v>
      </c>
      <c r="E125" s="20" t="s">
        <v>22</v>
      </c>
      <c r="F125" s="21">
        <v>24.53</v>
      </c>
      <c r="G125" s="21">
        <f t="shared" si="3"/>
        <v>34.341999999999999</v>
      </c>
    </row>
    <row r="126" spans="2:7" x14ac:dyDescent="0.3">
      <c r="B126" s="5"/>
      <c r="C126" s="3"/>
      <c r="D126" s="4" t="s">
        <v>68</v>
      </c>
      <c r="E126" s="20" t="s">
        <v>22</v>
      </c>
      <c r="F126" s="21">
        <v>27.64</v>
      </c>
      <c r="G126" s="21">
        <f t="shared" si="3"/>
        <v>38.695999999999998</v>
      </c>
    </row>
    <row r="127" spans="2:7" x14ac:dyDescent="0.3">
      <c r="B127" s="5"/>
      <c r="C127" s="3"/>
      <c r="D127" s="4" t="s">
        <v>69</v>
      </c>
      <c r="E127" s="20" t="s">
        <v>23</v>
      </c>
      <c r="F127" s="21">
        <v>67.16</v>
      </c>
      <c r="G127" s="21">
        <f t="shared" si="3"/>
        <v>94.023999999999987</v>
      </c>
    </row>
    <row r="128" spans="2:7" x14ac:dyDescent="0.3">
      <c r="B128" s="5"/>
      <c r="C128" s="3"/>
      <c r="D128" s="4" t="s">
        <v>70</v>
      </c>
      <c r="E128" s="20" t="s">
        <v>23</v>
      </c>
      <c r="F128" s="21">
        <v>74.900000000000006</v>
      </c>
      <c r="G128" s="21">
        <f t="shared" si="3"/>
        <v>104.86</v>
      </c>
    </row>
    <row r="129" spans="2:7" x14ac:dyDescent="0.3">
      <c r="B129" s="5"/>
      <c r="C129" s="3"/>
      <c r="D129" s="4" t="s">
        <v>71</v>
      </c>
      <c r="E129" s="20" t="s">
        <v>23</v>
      </c>
      <c r="F129" s="21">
        <v>74.900000000000006</v>
      </c>
      <c r="G129" s="21">
        <f t="shared" si="3"/>
        <v>104.86</v>
      </c>
    </row>
    <row r="130" spans="2:7" x14ac:dyDescent="0.3">
      <c r="B130" s="5"/>
      <c r="C130" s="3"/>
      <c r="D130" s="4" t="s">
        <v>72</v>
      </c>
      <c r="E130" s="20" t="s">
        <v>23</v>
      </c>
      <c r="F130" s="21">
        <v>83.3</v>
      </c>
      <c r="G130" s="21">
        <f t="shared" si="3"/>
        <v>116.61999999999999</v>
      </c>
    </row>
    <row r="131" spans="2:7" x14ac:dyDescent="0.3">
      <c r="B131" s="5"/>
      <c r="C131" s="3"/>
      <c r="D131" s="4" t="s">
        <v>73</v>
      </c>
      <c r="E131" s="20" t="s">
        <v>23</v>
      </c>
      <c r="F131" s="21">
        <v>83.3</v>
      </c>
      <c r="G131" s="21">
        <f t="shared" si="3"/>
        <v>116.61999999999999</v>
      </c>
    </row>
    <row r="132" spans="2:7" x14ac:dyDescent="0.3">
      <c r="B132" s="5"/>
      <c r="C132" s="3"/>
      <c r="D132" s="4" t="s">
        <v>74</v>
      </c>
      <c r="E132" s="20" t="s">
        <v>23</v>
      </c>
      <c r="F132" s="21">
        <v>74.900000000000006</v>
      </c>
      <c r="G132" s="21">
        <f t="shared" si="3"/>
        <v>104.86</v>
      </c>
    </row>
    <row r="133" spans="2:7" x14ac:dyDescent="0.3">
      <c r="B133" s="5"/>
      <c r="C133" s="3"/>
      <c r="D133" s="4" t="s">
        <v>75</v>
      </c>
      <c r="E133" s="20" t="s">
        <v>23</v>
      </c>
      <c r="F133" s="21">
        <v>74.900000000000006</v>
      </c>
      <c r="G133" s="21">
        <f t="shared" si="3"/>
        <v>104.86</v>
      </c>
    </row>
    <row r="134" spans="2:7" x14ac:dyDescent="0.3">
      <c r="B134" s="5"/>
      <c r="C134" s="3"/>
      <c r="D134" s="4" t="s">
        <v>76</v>
      </c>
      <c r="E134" s="20" t="s">
        <v>23</v>
      </c>
      <c r="F134" s="21">
        <v>67.16</v>
      </c>
      <c r="G134" s="21">
        <f t="shared" si="3"/>
        <v>94.023999999999987</v>
      </c>
    </row>
    <row r="135" spans="2:7" x14ac:dyDescent="0.3">
      <c r="B135" s="5"/>
      <c r="C135" s="3"/>
      <c r="D135" s="4" t="s">
        <v>77</v>
      </c>
      <c r="E135" s="20" t="s">
        <v>23</v>
      </c>
      <c r="F135" s="21">
        <v>74.900000000000006</v>
      </c>
      <c r="G135" s="21">
        <f t="shared" si="3"/>
        <v>104.86</v>
      </c>
    </row>
    <row r="136" spans="2:7" x14ac:dyDescent="0.3">
      <c r="B136" s="5"/>
      <c r="C136" s="3"/>
      <c r="D136" s="4" t="s">
        <v>78</v>
      </c>
      <c r="E136" s="20" t="s">
        <v>23</v>
      </c>
      <c r="F136" s="21">
        <v>74.900000000000006</v>
      </c>
      <c r="G136" s="21">
        <f t="shared" si="3"/>
        <v>104.86</v>
      </c>
    </row>
    <row r="137" spans="2:7" x14ac:dyDescent="0.3">
      <c r="B137" s="5"/>
      <c r="C137" s="3"/>
      <c r="D137" s="4" t="s">
        <v>79</v>
      </c>
      <c r="E137" s="20" t="s">
        <v>23</v>
      </c>
      <c r="F137" s="21">
        <v>67.16</v>
      </c>
      <c r="G137" s="21">
        <f t="shared" si="3"/>
        <v>94.023999999999987</v>
      </c>
    </row>
    <row r="138" spans="2:7" x14ac:dyDescent="0.3">
      <c r="B138" s="5"/>
      <c r="C138" s="3"/>
      <c r="D138" s="4" t="s">
        <v>80</v>
      </c>
      <c r="E138" s="20" t="s">
        <v>23</v>
      </c>
      <c r="F138" s="21">
        <v>74.900000000000006</v>
      </c>
      <c r="G138" s="21">
        <f t="shared" si="3"/>
        <v>104.86</v>
      </c>
    </row>
    <row r="139" spans="2:7" x14ac:dyDescent="0.3">
      <c r="B139" s="5"/>
      <c r="C139" s="3"/>
      <c r="D139" s="4" t="s">
        <v>81</v>
      </c>
      <c r="E139" s="20" t="s">
        <v>23</v>
      </c>
      <c r="F139" s="21">
        <v>83.3</v>
      </c>
      <c r="G139" s="21">
        <f t="shared" si="3"/>
        <v>116.61999999999999</v>
      </c>
    </row>
    <row r="140" spans="2:7" x14ac:dyDescent="0.3">
      <c r="B140" s="5"/>
      <c r="C140" s="3"/>
      <c r="D140" s="4" t="s">
        <v>82</v>
      </c>
      <c r="E140" s="20" t="s">
        <v>23</v>
      </c>
      <c r="F140" s="21">
        <v>74.900000000000006</v>
      </c>
      <c r="G140" s="21">
        <f t="shared" si="3"/>
        <v>104.86</v>
      </c>
    </row>
    <row r="141" spans="2:7" x14ac:dyDescent="0.3">
      <c r="B141" s="5"/>
      <c r="C141" s="3"/>
      <c r="D141" s="4" t="s">
        <v>83</v>
      </c>
      <c r="E141" s="20" t="s">
        <v>23</v>
      </c>
      <c r="F141" s="21">
        <v>67.16</v>
      </c>
      <c r="G141" s="21">
        <f t="shared" si="3"/>
        <v>94.023999999999987</v>
      </c>
    </row>
    <row r="142" spans="2:7" x14ac:dyDescent="0.3">
      <c r="B142" s="5"/>
      <c r="C142" s="3"/>
      <c r="D142" s="4" t="s">
        <v>84</v>
      </c>
      <c r="E142" s="20" t="s">
        <v>23</v>
      </c>
      <c r="F142" s="21">
        <v>94.5</v>
      </c>
      <c r="G142" s="21">
        <f t="shared" si="3"/>
        <v>132.29999999999998</v>
      </c>
    </row>
    <row r="143" spans="2:7" x14ac:dyDescent="0.3">
      <c r="B143" s="5"/>
      <c r="C143" s="3"/>
      <c r="D143" s="4" t="s">
        <v>85</v>
      </c>
      <c r="E143" s="20" t="s">
        <v>23</v>
      </c>
      <c r="F143" s="21">
        <v>91.7</v>
      </c>
      <c r="G143" s="21">
        <f t="shared" si="3"/>
        <v>128.38</v>
      </c>
    </row>
    <row r="144" spans="2:7" x14ac:dyDescent="0.3">
      <c r="B144" s="5"/>
      <c r="C144" s="3"/>
      <c r="D144" s="4" t="s">
        <v>86</v>
      </c>
      <c r="E144" s="20" t="s">
        <v>23</v>
      </c>
      <c r="F144" s="21">
        <v>83.44</v>
      </c>
      <c r="G144" s="21">
        <f t="shared" si="3"/>
        <v>116.81599999999999</v>
      </c>
    </row>
    <row r="145" spans="2:7" x14ac:dyDescent="0.3">
      <c r="B145" s="5"/>
      <c r="C145" s="3"/>
      <c r="D145" s="4" t="s">
        <v>87</v>
      </c>
      <c r="E145" s="20" t="s">
        <v>23</v>
      </c>
      <c r="F145" s="21">
        <v>91.7</v>
      </c>
      <c r="G145" s="21">
        <f t="shared" si="3"/>
        <v>128.38</v>
      </c>
    </row>
    <row r="146" spans="2:7" x14ac:dyDescent="0.3">
      <c r="B146" s="5"/>
      <c r="C146" s="3"/>
      <c r="D146" s="4" t="s">
        <v>88</v>
      </c>
      <c r="E146" s="20" t="s">
        <v>23</v>
      </c>
      <c r="F146" s="21">
        <v>91.7</v>
      </c>
      <c r="G146" s="21">
        <f t="shared" si="3"/>
        <v>128.38</v>
      </c>
    </row>
    <row r="147" spans="2:7" x14ac:dyDescent="0.3">
      <c r="B147" s="5"/>
      <c r="C147" s="3"/>
      <c r="D147" s="4" t="s">
        <v>89</v>
      </c>
      <c r="E147" s="20" t="s">
        <v>23</v>
      </c>
      <c r="F147" s="21">
        <v>83.44</v>
      </c>
      <c r="G147" s="21">
        <f t="shared" si="3"/>
        <v>116.81599999999999</v>
      </c>
    </row>
    <row r="148" spans="2:7" x14ac:dyDescent="0.3">
      <c r="B148" s="5"/>
      <c r="C148" s="3"/>
      <c r="D148" s="4" t="s">
        <v>90</v>
      </c>
      <c r="E148" s="20" t="s">
        <v>23</v>
      </c>
      <c r="F148" s="21">
        <v>105.9</v>
      </c>
      <c r="G148" s="21">
        <f t="shared" si="3"/>
        <v>148.26</v>
      </c>
    </row>
    <row r="149" spans="2:7" x14ac:dyDescent="0.3">
      <c r="B149" s="5"/>
      <c r="C149" s="3"/>
      <c r="D149" s="4" t="s">
        <v>91</v>
      </c>
      <c r="E149" s="20" t="s">
        <v>23</v>
      </c>
      <c r="F149" s="21">
        <v>92.68</v>
      </c>
      <c r="G149" s="21">
        <f t="shared" si="3"/>
        <v>129.75200000000001</v>
      </c>
    </row>
    <row r="150" spans="2:7" x14ac:dyDescent="0.3">
      <c r="B150" s="5"/>
      <c r="C150" s="3"/>
      <c r="D150" s="4" t="s">
        <v>92</v>
      </c>
      <c r="E150" s="20" t="s">
        <v>23</v>
      </c>
      <c r="F150" s="21">
        <v>91.7</v>
      </c>
      <c r="G150" s="21">
        <f t="shared" si="3"/>
        <v>128.38</v>
      </c>
    </row>
    <row r="151" spans="2:7" x14ac:dyDescent="0.3">
      <c r="B151" s="5"/>
      <c r="C151" s="3"/>
      <c r="D151" s="4" t="s">
        <v>93</v>
      </c>
      <c r="E151" s="20" t="s">
        <v>23</v>
      </c>
      <c r="F151" s="21">
        <v>105.9</v>
      </c>
      <c r="G151" s="21">
        <f t="shared" si="3"/>
        <v>148.26</v>
      </c>
    </row>
    <row r="152" spans="2:7" x14ac:dyDescent="0.3">
      <c r="B152" s="5"/>
      <c r="C152" s="3"/>
      <c r="D152" s="4" t="s">
        <v>94</v>
      </c>
      <c r="E152" s="20" t="s">
        <v>23</v>
      </c>
      <c r="F152" s="21">
        <v>105.9</v>
      </c>
      <c r="G152" s="21">
        <f t="shared" si="3"/>
        <v>148.26</v>
      </c>
    </row>
    <row r="153" spans="2:7" x14ac:dyDescent="0.3">
      <c r="B153" s="5"/>
      <c r="C153" s="3"/>
      <c r="D153" s="4" t="s">
        <v>95</v>
      </c>
      <c r="E153" s="20" t="s">
        <v>23</v>
      </c>
      <c r="F153" s="21">
        <v>91.7</v>
      </c>
      <c r="G153" s="21">
        <f t="shared" si="3"/>
        <v>128.38</v>
      </c>
    </row>
    <row r="154" spans="2:7" x14ac:dyDescent="0.3">
      <c r="B154" s="5"/>
      <c r="C154" s="3"/>
      <c r="D154" s="4" t="s">
        <v>96</v>
      </c>
      <c r="E154" s="20" t="s">
        <v>23</v>
      </c>
      <c r="F154" s="21">
        <v>91.7</v>
      </c>
      <c r="G154" s="21">
        <f t="shared" si="3"/>
        <v>128.38</v>
      </c>
    </row>
    <row r="155" spans="2:7" x14ac:dyDescent="0.3">
      <c r="B155" s="5"/>
      <c r="C155" s="3"/>
      <c r="D155" s="4" t="s">
        <v>97</v>
      </c>
      <c r="E155" s="20" t="s">
        <v>23</v>
      </c>
      <c r="F155" s="21">
        <v>94.49</v>
      </c>
      <c r="G155" s="21">
        <f t="shared" si="3"/>
        <v>132.28599999999997</v>
      </c>
    </row>
    <row r="156" spans="2:7" x14ac:dyDescent="0.3">
      <c r="B156" s="5"/>
      <c r="C156" s="3"/>
      <c r="D156" s="4" t="s">
        <v>98</v>
      </c>
      <c r="E156" s="20" t="s">
        <v>23</v>
      </c>
      <c r="F156" s="21">
        <v>83.3</v>
      </c>
      <c r="G156" s="21">
        <f t="shared" si="3"/>
        <v>116.61999999999999</v>
      </c>
    </row>
    <row r="157" spans="2:7" x14ac:dyDescent="0.3">
      <c r="B157" s="5"/>
      <c r="C157" s="3"/>
      <c r="D157" s="4" t="s">
        <v>99</v>
      </c>
      <c r="E157" s="20" t="s">
        <v>23</v>
      </c>
      <c r="F157" s="21">
        <v>67.16</v>
      </c>
      <c r="G157" s="21">
        <f t="shared" si="3"/>
        <v>94.023999999999987</v>
      </c>
    </row>
    <row r="158" spans="2:7" x14ac:dyDescent="0.3">
      <c r="B158" s="5"/>
      <c r="C158" s="3"/>
      <c r="D158" s="4" t="s">
        <v>100</v>
      </c>
      <c r="E158" s="20" t="s">
        <v>22</v>
      </c>
      <c r="F158" s="21">
        <v>26</v>
      </c>
      <c r="G158" s="21">
        <f t="shared" si="3"/>
        <v>36.4</v>
      </c>
    </row>
    <row r="159" spans="2:7" x14ac:dyDescent="0.3">
      <c r="B159" s="5"/>
      <c r="C159" s="3"/>
      <c r="D159" s="4" t="s">
        <v>101</v>
      </c>
      <c r="E159" s="20" t="s">
        <v>23</v>
      </c>
      <c r="F159" s="21">
        <v>91.7</v>
      </c>
      <c r="G159" s="21">
        <f t="shared" si="3"/>
        <v>128.38</v>
      </c>
    </row>
    <row r="160" spans="2:7" x14ac:dyDescent="0.3">
      <c r="B160" s="5"/>
      <c r="C160" s="3"/>
      <c r="D160" s="4" t="s">
        <v>102</v>
      </c>
      <c r="E160" s="20" t="s">
        <v>22</v>
      </c>
      <c r="F160" s="21">
        <v>44.55</v>
      </c>
      <c r="G160" s="21">
        <f t="shared" si="3"/>
        <v>62.36999999999999</v>
      </c>
    </row>
    <row r="161" spans="2:7" x14ac:dyDescent="0.3">
      <c r="B161" s="5"/>
      <c r="C161" s="3"/>
      <c r="D161" s="4" t="s">
        <v>103</v>
      </c>
      <c r="E161" s="20" t="s">
        <v>23</v>
      </c>
      <c r="F161" s="21">
        <v>61.09</v>
      </c>
      <c r="G161" s="21">
        <f t="shared" si="3"/>
        <v>85.525999999999996</v>
      </c>
    </row>
    <row r="162" spans="2:7" x14ac:dyDescent="0.3">
      <c r="B162" s="5"/>
      <c r="C162" s="3"/>
      <c r="D162" s="4" t="s">
        <v>104</v>
      </c>
      <c r="E162" s="20" t="s">
        <v>23</v>
      </c>
      <c r="F162" s="21">
        <v>74.900000000000006</v>
      </c>
      <c r="G162" s="21">
        <f t="shared" si="3"/>
        <v>104.86</v>
      </c>
    </row>
    <row r="163" spans="2:7" x14ac:dyDescent="0.3">
      <c r="B163" s="5"/>
      <c r="C163" s="3"/>
      <c r="D163" s="4" t="s">
        <v>105</v>
      </c>
      <c r="E163" s="20" t="s">
        <v>23</v>
      </c>
      <c r="F163" s="21">
        <v>74.900000000000006</v>
      </c>
      <c r="G163" s="21">
        <f t="shared" si="3"/>
        <v>104.86</v>
      </c>
    </row>
    <row r="164" spans="2:7" x14ac:dyDescent="0.3">
      <c r="B164" s="5"/>
      <c r="C164" s="3"/>
      <c r="D164" s="4" t="s">
        <v>106</v>
      </c>
      <c r="E164" s="20" t="s">
        <v>23</v>
      </c>
      <c r="F164" s="21">
        <v>67.16</v>
      </c>
      <c r="G164" s="21">
        <f t="shared" si="3"/>
        <v>94.023999999999987</v>
      </c>
    </row>
    <row r="165" spans="2:7" x14ac:dyDescent="0.3">
      <c r="B165" s="5"/>
      <c r="C165" s="3"/>
      <c r="D165" s="4" t="s">
        <v>107</v>
      </c>
      <c r="E165" s="20" t="s">
        <v>23</v>
      </c>
      <c r="F165" s="21">
        <v>83.3</v>
      </c>
      <c r="G165" s="21">
        <f t="shared" si="3"/>
        <v>116.61999999999999</v>
      </c>
    </row>
    <row r="166" spans="2:7" x14ac:dyDescent="0.3">
      <c r="B166" s="5"/>
      <c r="C166" s="3"/>
      <c r="D166" s="4" t="s">
        <v>108</v>
      </c>
      <c r="E166" s="20" t="s">
        <v>23</v>
      </c>
      <c r="F166" s="21">
        <v>63</v>
      </c>
      <c r="G166" s="21">
        <f t="shared" si="3"/>
        <v>88.199999999999989</v>
      </c>
    </row>
    <row r="167" spans="2:7" x14ac:dyDescent="0.3">
      <c r="B167" s="5"/>
      <c r="C167" s="3"/>
      <c r="D167" s="4" t="s">
        <v>109</v>
      </c>
      <c r="E167" s="20" t="s">
        <v>23</v>
      </c>
      <c r="F167" s="21">
        <v>83.3</v>
      </c>
      <c r="G167" s="21">
        <f t="shared" si="3"/>
        <v>116.61999999999999</v>
      </c>
    </row>
    <row r="168" spans="2:7" x14ac:dyDescent="0.3">
      <c r="B168" s="5"/>
      <c r="C168" s="3"/>
      <c r="D168" s="4" t="s">
        <v>110</v>
      </c>
      <c r="E168" s="20" t="s">
        <v>23</v>
      </c>
      <c r="F168" s="21">
        <v>68.3</v>
      </c>
      <c r="G168" s="21">
        <f t="shared" si="3"/>
        <v>95.61999999999999</v>
      </c>
    </row>
    <row r="169" spans="2:7" x14ac:dyDescent="0.3">
      <c r="B169" s="5"/>
      <c r="C169" s="3"/>
      <c r="D169" s="4" t="s">
        <v>111</v>
      </c>
      <c r="E169" s="20" t="s">
        <v>23</v>
      </c>
      <c r="F169" s="21">
        <v>63.8</v>
      </c>
      <c r="G169" s="21">
        <f t="shared" si="3"/>
        <v>89.32</v>
      </c>
    </row>
    <row r="170" spans="2:7" x14ac:dyDescent="0.3">
      <c r="B170" s="5"/>
      <c r="C170" s="3"/>
      <c r="D170" s="4" t="s">
        <v>112</v>
      </c>
      <c r="E170" s="20" t="s">
        <v>22</v>
      </c>
      <c r="F170" s="21">
        <v>29.12</v>
      </c>
      <c r="G170" s="21">
        <f t="shared" si="3"/>
        <v>40.768000000000001</v>
      </c>
    </row>
    <row r="171" spans="2:7" x14ac:dyDescent="0.3">
      <c r="B171" s="5"/>
      <c r="C171" s="3"/>
      <c r="D171" s="4" t="s">
        <v>113</v>
      </c>
      <c r="E171" s="20" t="s">
        <v>22</v>
      </c>
      <c r="F171" s="21">
        <v>27.57</v>
      </c>
      <c r="G171" s="21">
        <f t="shared" si="3"/>
        <v>38.597999999999999</v>
      </c>
    </row>
    <row r="172" spans="2:7" x14ac:dyDescent="0.3">
      <c r="B172" s="5"/>
      <c r="C172" s="3"/>
      <c r="D172" s="4" t="s">
        <v>114</v>
      </c>
      <c r="E172" s="20" t="s">
        <v>22</v>
      </c>
      <c r="F172" s="21">
        <v>44.55</v>
      </c>
      <c r="G172" s="21">
        <f t="shared" si="3"/>
        <v>62.36999999999999</v>
      </c>
    </row>
    <row r="173" spans="2:7" x14ac:dyDescent="0.3">
      <c r="B173" s="5"/>
      <c r="C173" s="3"/>
      <c r="D173" s="4" t="s">
        <v>115</v>
      </c>
      <c r="E173" s="20" t="s">
        <v>22</v>
      </c>
      <c r="F173" s="21">
        <v>44.55</v>
      </c>
      <c r="G173" s="21">
        <f t="shared" si="3"/>
        <v>62.36999999999999</v>
      </c>
    </row>
    <row r="174" spans="2:7" x14ac:dyDescent="0.3">
      <c r="B174" s="5"/>
      <c r="C174" s="3"/>
      <c r="D174" s="4" t="s">
        <v>116</v>
      </c>
      <c r="E174" s="20" t="s">
        <v>22</v>
      </c>
      <c r="F174" s="21">
        <v>44.55</v>
      </c>
      <c r="G174" s="21">
        <f t="shared" si="3"/>
        <v>62.36999999999999</v>
      </c>
    </row>
    <row r="175" spans="2:7" x14ac:dyDescent="0.3">
      <c r="B175" s="5"/>
      <c r="C175" s="3"/>
      <c r="D175" s="4" t="s">
        <v>117</v>
      </c>
      <c r="E175" s="20" t="s">
        <v>22</v>
      </c>
      <c r="F175" s="21">
        <v>44.55</v>
      </c>
      <c r="G175" s="21">
        <f t="shared" si="3"/>
        <v>62.36999999999999</v>
      </c>
    </row>
    <row r="176" spans="2:7" x14ac:dyDescent="0.3">
      <c r="B176" s="5"/>
      <c r="C176" s="3"/>
      <c r="D176" s="4" t="s">
        <v>118</v>
      </c>
      <c r="E176" s="20" t="s">
        <v>22</v>
      </c>
      <c r="F176" s="21">
        <v>39.72</v>
      </c>
      <c r="G176" s="21">
        <f t="shared" si="3"/>
        <v>55.607999999999997</v>
      </c>
    </row>
    <row r="177" spans="2:7" x14ac:dyDescent="0.3">
      <c r="B177" s="5"/>
      <c r="C177" s="3"/>
      <c r="D177" s="4" t="s">
        <v>119</v>
      </c>
      <c r="E177" s="20" t="s">
        <v>22</v>
      </c>
      <c r="F177" s="21">
        <v>44.55</v>
      </c>
      <c r="G177" s="21">
        <f t="shared" si="3"/>
        <v>62.36999999999999</v>
      </c>
    </row>
    <row r="178" spans="2:7" x14ac:dyDescent="0.3">
      <c r="B178" s="5"/>
      <c r="C178" s="3"/>
      <c r="D178" s="4" t="s">
        <v>120</v>
      </c>
      <c r="E178" s="20" t="s">
        <v>22</v>
      </c>
      <c r="F178" s="21">
        <v>44.55</v>
      </c>
      <c r="G178" s="21">
        <f t="shared" si="3"/>
        <v>62.36999999999999</v>
      </c>
    </row>
    <row r="179" spans="2:7" x14ac:dyDescent="0.3">
      <c r="B179" s="5"/>
      <c r="C179" s="3"/>
      <c r="D179" s="4" t="s">
        <v>121</v>
      </c>
      <c r="E179" s="20" t="s">
        <v>22</v>
      </c>
      <c r="F179" s="21">
        <v>39.72</v>
      </c>
      <c r="G179" s="21">
        <f t="shared" si="3"/>
        <v>55.607999999999997</v>
      </c>
    </row>
    <row r="180" spans="2:7" x14ac:dyDescent="0.3">
      <c r="B180" s="5"/>
      <c r="C180" s="3"/>
      <c r="D180" s="4" t="s">
        <v>122</v>
      </c>
      <c r="E180" s="20" t="s">
        <v>22</v>
      </c>
      <c r="F180" s="21">
        <v>39.72</v>
      </c>
      <c r="G180" s="21">
        <f t="shared" si="3"/>
        <v>55.607999999999997</v>
      </c>
    </row>
    <row r="181" spans="2:7" x14ac:dyDescent="0.3">
      <c r="B181" s="5"/>
      <c r="C181" s="3"/>
      <c r="D181" s="4" t="s">
        <v>123</v>
      </c>
      <c r="E181" s="20" t="s">
        <v>22</v>
      </c>
      <c r="F181" s="21">
        <v>44.55</v>
      </c>
      <c r="G181" s="21">
        <f t="shared" si="3"/>
        <v>62.36999999999999</v>
      </c>
    </row>
    <row r="182" spans="2:7" x14ac:dyDescent="0.3">
      <c r="B182" s="5"/>
      <c r="C182" s="3"/>
      <c r="D182" s="4" t="s">
        <v>124</v>
      </c>
      <c r="E182" s="20" t="s">
        <v>22</v>
      </c>
      <c r="F182" s="21">
        <v>44.55</v>
      </c>
      <c r="G182" s="21">
        <f t="shared" si="3"/>
        <v>62.36999999999999</v>
      </c>
    </row>
    <row r="183" spans="2:7" x14ac:dyDescent="0.3">
      <c r="B183" s="5"/>
      <c r="C183" s="3"/>
      <c r="D183" s="4" t="s">
        <v>125</v>
      </c>
      <c r="E183" s="20" t="s">
        <v>22</v>
      </c>
      <c r="F183" s="21">
        <v>39.72</v>
      </c>
      <c r="G183" s="21">
        <f t="shared" si="3"/>
        <v>55.607999999999997</v>
      </c>
    </row>
    <row r="184" spans="2:7" x14ac:dyDescent="0.3">
      <c r="B184" s="5"/>
      <c r="C184" s="3"/>
      <c r="D184" s="4" t="s">
        <v>126</v>
      </c>
      <c r="E184" s="20" t="s">
        <v>22</v>
      </c>
      <c r="F184" s="21">
        <v>47.66</v>
      </c>
      <c r="G184" s="21">
        <f t="shared" si="3"/>
        <v>66.72399999999999</v>
      </c>
    </row>
    <row r="185" spans="2:7" x14ac:dyDescent="0.3">
      <c r="B185" s="5"/>
      <c r="C185" s="3"/>
      <c r="D185" s="4" t="s">
        <v>127</v>
      </c>
      <c r="E185" s="20" t="s">
        <v>21</v>
      </c>
      <c r="F185" s="21">
        <v>27.79</v>
      </c>
      <c r="G185" s="21">
        <f t="shared" ref="G185:G200" si="4">SUM(F185*1.4)</f>
        <v>38.905999999999999</v>
      </c>
    </row>
    <row r="186" spans="2:7" x14ac:dyDescent="0.3">
      <c r="B186" s="5"/>
      <c r="C186" s="3"/>
      <c r="D186" s="4" t="s">
        <v>128</v>
      </c>
      <c r="E186" s="20" t="s">
        <v>22</v>
      </c>
      <c r="F186" s="21">
        <v>31</v>
      </c>
      <c r="G186" s="21">
        <f t="shared" si="4"/>
        <v>43.4</v>
      </c>
    </row>
    <row r="187" spans="2:7" x14ac:dyDescent="0.3">
      <c r="B187" s="5"/>
      <c r="C187" s="3"/>
      <c r="D187" s="4" t="s">
        <v>129</v>
      </c>
      <c r="E187" s="20" t="s">
        <v>22</v>
      </c>
      <c r="F187" s="21">
        <v>31</v>
      </c>
      <c r="G187" s="21">
        <f t="shared" si="4"/>
        <v>43.4</v>
      </c>
    </row>
    <row r="188" spans="2:7" x14ac:dyDescent="0.3">
      <c r="B188" s="5"/>
      <c r="C188" s="3"/>
      <c r="D188" s="4" t="s">
        <v>130</v>
      </c>
      <c r="E188" s="20" t="s">
        <v>22</v>
      </c>
      <c r="F188" s="21">
        <v>35.19</v>
      </c>
      <c r="G188" s="21">
        <f t="shared" si="4"/>
        <v>49.265999999999991</v>
      </c>
    </row>
    <row r="189" spans="2:7" x14ac:dyDescent="0.3">
      <c r="B189" s="5"/>
      <c r="C189" s="3"/>
      <c r="D189" s="4" t="s">
        <v>131</v>
      </c>
      <c r="E189" s="20" t="s">
        <v>22</v>
      </c>
      <c r="F189" s="21">
        <v>35.19</v>
      </c>
      <c r="G189" s="21">
        <f t="shared" si="4"/>
        <v>49.265999999999991</v>
      </c>
    </row>
    <row r="190" spans="2:7" x14ac:dyDescent="0.3">
      <c r="B190" s="5"/>
      <c r="C190" s="3"/>
      <c r="D190" s="4" t="s">
        <v>132</v>
      </c>
      <c r="E190" s="20" t="s">
        <v>23</v>
      </c>
      <c r="F190" s="21">
        <v>83.3</v>
      </c>
      <c r="G190" s="21">
        <f t="shared" si="4"/>
        <v>116.61999999999999</v>
      </c>
    </row>
    <row r="191" spans="2:7" x14ac:dyDescent="0.3">
      <c r="B191" s="5"/>
      <c r="C191" s="3"/>
      <c r="D191" s="4" t="s">
        <v>133</v>
      </c>
      <c r="E191" s="20" t="s">
        <v>23</v>
      </c>
      <c r="F191" s="21">
        <v>83.3</v>
      </c>
      <c r="G191" s="21">
        <f t="shared" si="4"/>
        <v>116.61999999999999</v>
      </c>
    </row>
    <row r="192" spans="2:7" x14ac:dyDescent="0.3">
      <c r="B192" s="5"/>
      <c r="C192" s="3"/>
      <c r="D192" s="4" t="s">
        <v>134</v>
      </c>
      <c r="E192" s="20" t="s">
        <v>23</v>
      </c>
      <c r="F192" s="21">
        <v>83.3</v>
      </c>
      <c r="G192" s="21">
        <f t="shared" si="4"/>
        <v>116.61999999999999</v>
      </c>
    </row>
    <row r="193" spans="2:7" x14ac:dyDescent="0.3">
      <c r="B193" s="5"/>
      <c r="C193" s="3"/>
      <c r="D193" s="4" t="s">
        <v>135</v>
      </c>
      <c r="E193" s="20" t="s">
        <v>23</v>
      </c>
      <c r="F193" s="21">
        <v>91.7</v>
      </c>
      <c r="G193" s="21">
        <f t="shared" si="4"/>
        <v>128.38</v>
      </c>
    </row>
    <row r="194" spans="2:7" x14ac:dyDescent="0.3">
      <c r="B194" s="5"/>
      <c r="C194" s="3"/>
      <c r="D194" s="4" t="s">
        <v>136</v>
      </c>
      <c r="E194" s="20" t="s">
        <v>23</v>
      </c>
      <c r="F194" s="21">
        <v>91.7</v>
      </c>
      <c r="G194" s="21">
        <f t="shared" si="4"/>
        <v>128.38</v>
      </c>
    </row>
    <row r="195" spans="2:7" x14ac:dyDescent="0.3">
      <c r="B195" s="5"/>
      <c r="C195" s="3"/>
      <c r="D195" s="4" t="s">
        <v>137</v>
      </c>
      <c r="E195" s="20" t="s">
        <v>23</v>
      </c>
      <c r="F195" s="21">
        <v>91.7</v>
      </c>
      <c r="G195" s="21">
        <f t="shared" si="4"/>
        <v>128.38</v>
      </c>
    </row>
    <row r="196" spans="2:7" x14ac:dyDescent="0.3">
      <c r="B196" s="5"/>
      <c r="C196" s="3"/>
      <c r="D196" s="4" t="s">
        <v>138</v>
      </c>
      <c r="E196" s="20" t="s">
        <v>23</v>
      </c>
      <c r="F196" s="21">
        <v>83.3</v>
      </c>
      <c r="G196" s="21">
        <f t="shared" si="4"/>
        <v>116.61999999999999</v>
      </c>
    </row>
    <row r="197" spans="2:7" x14ac:dyDescent="0.3">
      <c r="B197" s="5"/>
      <c r="C197" s="3"/>
      <c r="D197" s="4" t="s">
        <v>139</v>
      </c>
      <c r="E197" s="20" t="s">
        <v>22</v>
      </c>
      <c r="F197" s="21">
        <v>48.5</v>
      </c>
      <c r="G197" s="21">
        <f t="shared" si="4"/>
        <v>67.899999999999991</v>
      </c>
    </row>
    <row r="198" spans="2:7" x14ac:dyDescent="0.3">
      <c r="B198" s="5"/>
      <c r="C198" s="3"/>
      <c r="D198" s="4" t="s">
        <v>140</v>
      </c>
      <c r="E198" s="20" t="s">
        <v>22</v>
      </c>
      <c r="F198" s="21">
        <v>49.08</v>
      </c>
      <c r="G198" s="21">
        <f t="shared" si="4"/>
        <v>68.711999999999989</v>
      </c>
    </row>
    <row r="199" spans="2:7" x14ac:dyDescent="0.3">
      <c r="B199" s="5"/>
      <c r="C199" s="3"/>
      <c r="D199" s="4" t="s">
        <v>141</v>
      </c>
      <c r="E199" s="20" t="s">
        <v>21</v>
      </c>
      <c r="F199" s="21">
        <v>23.18</v>
      </c>
      <c r="G199" s="21">
        <f t="shared" si="4"/>
        <v>32.451999999999998</v>
      </c>
    </row>
    <row r="200" spans="2:7" x14ac:dyDescent="0.3">
      <c r="B200" s="5"/>
      <c r="C200" s="3"/>
      <c r="D200" s="4" t="s">
        <v>142</v>
      </c>
      <c r="E200" s="20" t="s">
        <v>21</v>
      </c>
      <c r="F200" s="21">
        <v>23.18</v>
      </c>
      <c r="G200" s="21">
        <f t="shared" si="4"/>
        <v>32.451999999999998</v>
      </c>
    </row>
    <row r="201" spans="2:7" x14ac:dyDescent="0.3">
      <c r="B201" s="5"/>
      <c r="C201" s="3"/>
      <c r="D201" s="4"/>
      <c r="E201" s="20"/>
      <c r="F201" s="21"/>
      <c r="G201" s="21"/>
    </row>
  </sheetData>
  <mergeCells count="13">
    <mergeCell ref="C82:G82"/>
    <mergeCell ref="C119:G119"/>
    <mergeCell ref="B2:G2"/>
    <mergeCell ref="B3:G3"/>
    <mergeCell ref="B4:G4"/>
    <mergeCell ref="B7:G7"/>
    <mergeCell ref="B9:G9"/>
    <mergeCell ref="B5:G5"/>
    <mergeCell ref="B6:G6"/>
    <mergeCell ref="B8:G8"/>
    <mergeCell ref="C11:G11"/>
    <mergeCell ref="C20:G20"/>
    <mergeCell ref="C24:G24"/>
  </mergeCells>
  <pageMargins left="0.7" right="0.7" top="0.75" bottom="0.75" header="0.3" footer="0.3"/>
  <pageSetup orientation="portrait" horizontalDpi="1200" verticalDpi="1200" r:id="rId1"/>
</worksheet>
</file>

<file path=docMetadata/LabelInfo.xml><?xml version="1.0" encoding="utf-8"?>
<clbl:labelList xmlns:clbl="http://schemas.microsoft.com/office/2020/mipLabelMetadata">
  <clbl:label id="{1c8a6ea6-caa7-42ae-ac64-a8cb81fc39f2}" enabled="1" method="Privileged" siteId="{12709065-6e6c-41c9-9e4d-fb0a436969ce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Asha Parks</dc:creator>
  <cp:lastModifiedBy>Nowi Enano Burgos</cp:lastModifiedBy>
  <cp:lastPrinted>2025-02-06T19:14:09Z</cp:lastPrinted>
  <dcterms:created xsi:type="dcterms:W3CDTF">2024-04-19T06:37:33Z</dcterms:created>
  <dcterms:modified xsi:type="dcterms:W3CDTF">2025-02-06T19:21:47Z</dcterms:modified>
</cp:coreProperties>
</file>