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X:\PSS_RFP_RFO\Oklahoma, State of\Proposal\"/>
    </mc:Choice>
  </mc:AlternateContent>
  <xr:revisionPtr revIDLastSave="0" documentId="13_ncr:1_{1BC6D171-2B7F-4DAD-AF56-6BC68D6BBD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6" i="1" l="1"/>
  <c r="F107" i="1" s="1"/>
  <c r="G107" i="1" s="1"/>
  <c r="E106" i="1"/>
  <c r="E107" i="1" s="1"/>
  <c r="G105" i="1"/>
  <c r="F102" i="1"/>
  <c r="F103" i="1" s="1"/>
  <c r="G103" i="1" s="1"/>
  <c r="E102" i="1"/>
  <c r="E103" i="1" s="1"/>
  <c r="G101" i="1"/>
  <c r="G99" i="1"/>
  <c r="D99" i="1"/>
  <c r="G98" i="1"/>
  <c r="D98" i="1"/>
  <c r="D96" i="1"/>
  <c r="G96" i="1"/>
  <c r="G97" i="1"/>
  <c r="D97" i="1"/>
  <c r="F93" i="1"/>
  <c r="F94" i="1" s="1"/>
  <c r="G94" i="1" s="1"/>
  <c r="E93" i="1"/>
  <c r="E94" i="1" s="1"/>
  <c r="G92" i="1"/>
  <c r="D92" i="1"/>
  <c r="D93" i="1" s="1"/>
  <c r="D94" i="1" s="1"/>
  <c r="F89" i="1"/>
  <c r="F90" i="1" s="1"/>
  <c r="G90" i="1" s="1"/>
  <c r="E89" i="1"/>
  <c r="E90" i="1" s="1"/>
  <c r="G88" i="1"/>
  <c r="D88" i="1"/>
  <c r="D89" i="1" s="1"/>
  <c r="D90" i="1" s="1"/>
  <c r="E85" i="1"/>
  <c r="E86" i="1" s="1"/>
  <c r="F84" i="1"/>
  <c r="F85" i="1" s="1"/>
  <c r="D81" i="1"/>
  <c r="D82" i="1" s="1"/>
  <c r="D83" i="1" s="1"/>
  <c r="F82" i="1"/>
  <c r="F83" i="1" s="1"/>
  <c r="G83" i="1" s="1"/>
  <c r="E82" i="1"/>
  <c r="E83" i="1" s="1"/>
  <c r="G81" i="1"/>
  <c r="F79" i="1"/>
  <c r="F80" i="1" s="1"/>
  <c r="G80" i="1" s="1"/>
  <c r="E79" i="1"/>
  <c r="E80" i="1" s="1"/>
  <c r="G79" i="1"/>
  <c r="G78" i="1"/>
  <c r="D78" i="1"/>
  <c r="D79" i="1" s="1"/>
  <c r="D80" i="1" s="1"/>
  <c r="G76" i="1"/>
  <c r="G75" i="1"/>
  <c r="G74" i="1"/>
  <c r="F75" i="1"/>
  <c r="F76" i="1" s="1"/>
  <c r="E75" i="1"/>
  <c r="E76" i="1" s="1"/>
  <c r="D74" i="1"/>
  <c r="D75" i="1" s="1"/>
  <c r="D76" i="1" s="1"/>
  <c r="F71" i="1"/>
  <c r="F72" i="1" s="1"/>
  <c r="G72" i="1" s="1"/>
  <c r="E71" i="1"/>
  <c r="E72" i="1" s="1"/>
  <c r="G70" i="1"/>
  <c r="F68" i="1"/>
  <c r="G68" i="1" s="1"/>
  <c r="E68" i="1"/>
  <c r="E69" i="1" s="1"/>
  <c r="G67" i="1"/>
  <c r="F65" i="1"/>
  <c r="G65" i="1" s="1"/>
  <c r="E65" i="1"/>
  <c r="F64" i="1"/>
  <c r="G64" i="1" s="1"/>
  <c r="E64" i="1"/>
  <c r="F62" i="1"/>
  <c r="F63" i="1" s="1"/>
  <c r="G63" i="1" s="1"/>
  <c r="E62" i="1"/>
  <c r="E63" i="1" s="1"/>
  <c r="G61" i="1"/>
  <c r="D61" i="1"/>
  <c r="D62" i="1" s="1"/>
  <c r="D63" i="1" s="1"/>
  <c r="F58" i="1"/>
  <c r="F59" i="1" s="1"/>
  <c r="G59" i="1" s="1"/>
  <c r="E58" i="1"/>
  <c r="E59" i="1" s="1"/>
  <c r="G57" i="1"/>
  <c r="F55" i="1"/>
  <c r="F56" i="1" s="1"/>
  <c r="G56" i="1" s="1"/>
  <c r="E55" i="1"/>
  <c r="E56" i="1" s="1"/>
  <c r="G54" i="1"/>
  <c r="D50" i="1"/>
  <c r="D51" i="1" s="1"/>
  <c r="D52" i="1" s="1"/>
  <c r="G52" i="1"/>
  <c r="G51" i="1"/>
  <c r="G50" i="1"/>
  <c r="F51" i="1"/>
  <c r="F52" i="1" s="1"/>
  <c r="E51" i="1"/>
  <c r="E52" i="1" s="1"/>
  <c r="D47" i="1"/>
  <c r="D48" i="1" s="1"/>
  <c r="D49" i="1" s="1"/>
  <c r="F48" i="1"/>
  <c r="F49" i="1" s="1"/>
  <c r="G49" i="1" s="1"/>
  <c r="E48" i="1"/>
  <c r="E49" i="1" s="1"/>
  <c r="G47" i="1"/>
  <c r="F44" i="1"/>
  <c r="G44" i="1" s="1"/>
  <c r="E44" i="1"/>
  <c r="E45" i="1" s="1"/>
  <c r="G43" i="1"/>
  <c r="F41" i="1"/>
  <c r="F42" i="1" s="1"/>
  <c r="G42" i="1" s="1"/>
  <c r="E41" i="1"/>
  <c r="E42" i="1" s="1"/>
  <c r="G40" i="1"/>
  <c r="F37" i="1"/>
  <c r="F38" i="1" s="1"/>
  <c r="G38" i="1" s="1"/>
  <c r="E37" i="1"/>
  <c r="E38" i="1" s="1"/>
  <c r="G36" i="1"/>
  <c r="D36" i="1"/>
  <c r="D37" i="1" s="1"/>
  <c r="D38" i="1" s="1"/>
  <c r="D32" i="1"/>
  <c r="D33" i="1" s="1"/>
  <c r="D34" i="1" s="1"/>
  <c r="F33" i="1"/>
  <c r="F34" i="1" s="1"/>
  <c r="G34" i="1" s="1"/>
  <c r="E33" i="1"/>
  <c r="E34" i="1" s="1"/>
  <c r="G33" i="1"/>
  <c r="G32" i="1"/>
  <c r="F30" i="1"/>
  <c r="F31" i="1" s="1"/>
  <c r="G31" i="1" s="1"/>
  <c r="E30" i="1"/>
  <c r="E31" i="1" s="1"/>
  <c r="D29" i="1"/>
  <c r="D30" i="1" s="1"/>
  <c r="D31" i="1" s="1"/>
  <c r="G29" i="1"/>
  <c r="F27" i="1"/>
  <c r="F28" i="1" s="1"/>
  <c r="G28" i="1" s="1"/>
  <c r="E27" i="1"/>
  <c r="E28" i="1" s="1"/>
  <c r="G26" i="1"/>
  <c r="D26" i="1"/>
  <c r="D27" i="1" s="1"/>
  <c r="D28" i="1" s="1"/>
  <c r="D23" i="1"/>
  <c r="D24" i="1" s="1"/>
  <c r="D25" i="1" s="1"/>
  <c r="F24" i="1"/>
  <c r="F25" i="1" s="1"/>
  <c r="G25" i="1" s="1"/>
  <c r="E24" i="1"/>
  <c r="E25" i="1" s="1"/>
  <c r="G23" i="1"/>
  <c r="F20" i="1"/>
  <c r="F21" i="1" s="1"/>
  <c r="F22" i="1" s="1"/>
  <c r="G22" i="1" s="1"/>
  <c r="E21" i="1"/>
  <c r="E22" i="1" s="1"/>
  <c r="D16" i="1"/>
  <c r="D17" i="1" s="1"/>
  <c r="D18" i="1" s="1"/>
  <c r="E17" i="1"/>
  <c r="E18" i="1" s="1"/>
  <c r="F17" i="1"/>
  <c r="F18" i="1" s="1"/>
  <c r="G18" i="1" s="1"/>
  <c r="D14" i="1"/>
  <c r="D13" i="1"/>
  <c r="D12" i="1"/>
  <c r="F14" i="1"/>
  <c r="G14" i="1" s="1"/>
  <c r="E14" i="1"/>
  <c r="G13" i="1"/>
  <c r="F13" i="1"/>
  <c r="E13" i="1"/>
  <c r="G12" i="1"/>
  <c r="F12" i="1"/>
  <c r="G17" i="1" l="1"/>
  <c r="G16" i="1"/>
  <c r="G106" i="1"/>
  <c r="G102" i="1"/>
  <c r="G93" i="1"/>
  <c r="G89" i="1"/>
  <c r="F86" i="1"/>
  <c r="G86" i="1" s="1"/>
  <c r="G85" i="1"/>
  <c r="G84" i="1"/>
  <c r="G82" i="1"/>
  <c r="G71" i="1"/>
  <c r="F69" i="1"/>
  <c r="G69" i="1" s="1"/>
  <c r="G62" i="1"/>
  <c r="G58" i="1"/>
  <c r="G55" i="1"/>
  <c r="G48" i="1"/>
  <c r="F45" i="1"/>
  <c r="G45" i="1" s="1"/>
  <c r="G41" i="1"/>
  <c r="G37" i="1"/>
  <c r="G30" i="1"/>
  <c r="G27" i="1"/>
  <c r="G24" i="1"/>
  <c r="G20" i="1"/>
  <c r="G21" i="1"/>
</calcChain>
</file>

<file path=xl/sharedStrings.xml><?xml version="1.0" encoding="utf-8"?>
<sst xmlns="http://schemas.openxmlformats.org/spreadsheetml/2006/main" count="216" uniqueCount="69">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</sst>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2" fontId="1" fillId="0" borderId="0" xfId="0" applyNumberFormat="1" applyFont="1"/>
    <xf numFmtId="2" fontId="0" fillId="0" borderId="0" xfId="0" applyNumberFormat="1"/>
    <xf numFmtId="2" fontId="1" fillId="2" borderId="1" xfId="0" applyNumberFormat="1" applyFont="1" applyFill="1" applyBorder="1" applyAlignment="1">
      <alignment horizontal="center"/>
    </xf>
    <xf numFmtId="2" fontId="0" fillId="3" borderId="1" xfId="0" applyNumberFormat="1" applyFill="1" applyBorder="1"/>
    <xf numFmtId="2" fontId="0" fillId="0" borderId="1" xfId="0" applyNumberFormat="1" applyBorder="1"/>
    <xf numFmtId="2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2" fontId="1" fillId="2" borderId="1" xfId="0" applyNumberFormat="1" applyFont="1" applyFill="1" applyBorder="1" applyAlignment="1">
      <alignment horizontal="right" wrapText="1"/>
    </xf>
    <xf numFmtId="2" fontId="0" fillId="3" borderId="1" xfId="0" applyNumberFormat="1" applyFill="1" applyBorder="1" applyAlignment="1">
      <alignment horizontal="right"/>
    </xf>
    <xf numFmtId="2" fontId="0" fillId="0" borderId="1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" workbookViewId="0">
      <selection activeCell="E18" sqref="E18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style="15" customWidth="1"/>
    <col min="5" max="5" width="13" style="10" customWidth="1"/>
    <col min="6" max="6" width="10.7109375" style="10" customWidth="1"/>
    <col min="7" max="7" width="12.85546875" style="10" customWidth="1"/>
  </cols>
  <sheetData>
    <row r="1" spans="1:9" ht="25.7" customHeight="1" x14ac:dyDescent="0.25">
      <c r="A1" s="3" t="s">
        <v>0</v>
      </c>
      <c r="B1" s="3"/>
      <c r="C1" s="3"/>
      <c r="D1" s="14"/>
      <c r="E1" s="9"/>
      <c r="F1" s="9"/>
      <c r="G1" s="9"/>
      <c r="H1" s="3"/>
      <c r="I1" s="3"/>
    </row>
    <row r="2" spans="1:9" x14ac:dyDescent="0.25">
      <c r="A2" s="3" t="s">
        <v>62</v>
      </c>
      <c r="B2" s="3"/>
      <c r="C2" s="3"/>
      <c r="D2" s="14"/>
      <c r="E2" s="9"/>
      <c r="F2" s="9"/>
      <c r="G2" s="9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9" t="s">
        <v>63</v>
      </c>
      <c r="B9" s="19"/>
      <c r="C9" s="19"/>
      <c r="D9" s="19"/>
      <c r="E9" s="20" t="s">
        <v>5</v>
      </c>
      <c r="F9" s="20"/>
      <c r="G9" s="20"/>
    </row>
    <row r="10" spans="1:9" ht="45" x14ac:dyDescent="0.25">
      <c r="A10" s="5" t="s">
        <v>6</v>
      </c>
      <c r="B10" s="5" t="s">
        <v>7</v>
      </c>
      <c r="C10" s="5" t="s">
        <v>8</v>
      </c>
      <c r="D10" s="16" t="s">
        <v>9</v>
      </c>
      <c r="E10" s="11" t="s">
        <v>10</v>
      </c>
      <c r="F10" s="11" t="s">
        <v>11</v>
      </c>
      <c r="G10" s="11" t="s">
        <v>12</v>
      </c>
    </row>
    <row r="11" spans="1:9" x14ac:dyDescent="0.25">
      <c r="A11" s="4" t="s">
        <v>13</v>
      </c>
      <c r="B11" s="4"/>
      <c r="C11" s="4"/>
      <c r="D11" s="17"/>
      <c r="E11" s="12"/>
      <c r="F11" s="12"/>
      <c r="G11" s="12"/>
    </row>
    <row r="12" spans="1:9" x14ac:dyDescent="0.25">
      <c r="A12" s="1"/>
      <c r="B12" s="1" t="s">
        <v>14</v>
      </c>
      <c r="C12" s="1" t="s">
        <v>15</v>
      </c>
      <c r="D12" s="18">
        <f>SUM(E12*0.85)</f>
        <v>59.5</v>
      </c>
      <c r="E12" s="13">
        <v>70</v>
      </c>
      <c r="F12" s="13">
        <f>SUM(E12)</f>
        <v>70</v>
      </c>
      <c r="G12" s="13">
        <f>SUM(F12*1.15)</f>
        <v>80.5</v>
      </c>
    </row>
    <row r="13" spans="1:9" x14ac:dyDescent="0.25">
      <c r="A13" s="1"/>
      <c r="B13" s="1" t="s">
        <v>14</v>
      </c>
      <c r="C13" s="1" t="s">
        <v>16</v>
      </c>
      <c r="D13" s="18">
        <f t="shared" ref="D13:F14" si="0">SUM(D12*1.1)</f>
        <v>65.45</v>
      </c>
      <c r="E13" s="13">
        <f t="shared" si="0"/>
        <v>77</v>
      </c>
      <c r="F13" s="13">
        <f t="shared" si="0"/>
        <v>77</v>
      </c>
      <c r="G13" s="13">
        <f t="shared" ref="G13:G14" si="1">SUM(F13*1.15)</f>
        <v>88.55</v>
      </c>
    </row>
    <row r="14" spans="1:9" x14ac:dyDescent="0.25">
      <c r="A14" s="1"/>
      <c r="B14" s="1" t="s">
        <v>14</v>
      </c>
      <c r="C14" s="1" t="s">
        <v>17</v>
      </c>
      <c r="D14" s="18">
        <f t="shared" si="0"/>
        <v>71.995000000000005</v>
      </c>
      <c r="E14" s="13">
        <f t="shared" si="0"/>
        <v>84.7</v>
      </c>
      <c r="F14" s="13">
        <f t="shared" si="0"/>
        <v>84.7</v>
      </c>
      <c r="G14" s="13">
        <f t="shared" si="1"/>
        <v>97.405000000000001</v>
      </c>
    </row>
    <row r="15" spans="1:9" x14ac:dyDescent="0.25">
      <c r="A15" s="4" t="s">
        <v>18</v>
      </c>
      <c r="B15" s="4"/>
      <c r="C15" s="4"/>
      <c r="D15" s="17"/>
      <c r="E15" s="12"/>
      <c r="F15" s="12"/>
      <c r="G15" s="12"/>
    </row>
    <row r="16" spans="1:9" x14ac:dyDescent="0.25">
      <c r="A16" s="1"/>
      <c r="B16" s="1" t="s">
        <v>19</v>
      </c>
      <c r="C16" s="1" t="s">
        <v>15</v>
      </c>
      <c r="D16" s="18">
        <f>SUM(E16*0.85)</f>
        <v>89.25</v>
      </c>
      <c r="E16" s="13">
        <v>105</v>
      </c>
      <c r="F16" s="13">
        <v>105</v>
      </c>
      <c r="G16" s="13">
        <f>SUM(F16*1.15)</f>
        <v>120.74999999999999</v>
      </c>
    </row>
    <row r="17" spans="1:7" x14ac:dyDescent="0.25">
      <c r="A17" s="1"/>
      <c r="B17" s="1" t="s">
        <v>19</v>
      </c>
      <c r="C17" s="1" t="s">
        <v>16</v>
      </c>
      <c r="D17" s="18">
        <f t="shared" ref="D17:F18" si="2">SUM(D16*1.1)</f>
        <v>98.175000000000011</v>
      </c>
      <c r="E17" s="13">
        <f t="shared" si="2"/>
        <v>115.50000000000001</v>
      </c>
      <c r="F17" s="13">
        <f t="shared" si="2"/>
        <v>115.50000000000001</v>
      </c>
      <c r="G17" s="13">
        <f t="shared" ref="G17:G18" si="3">SUM(F17*1.15)</f>
        <v>132.82500000000002</v>
      </c>
    </row>
    <row r="18" spans="1:7" x14ac:dyDescent="0.25">
      <c r="A18" s="1"/>
      <c r="B18" s="1" t="s">
        <v>19</v>
      </c>
      <c r="C18" s="1" t="s">
        <v>17</v>
      </c>
      <c r="D18" s="18">
        <f t="shared" si="2"/>
        <v>107.99250000000002</v>
      </c>
      <c r="E18" s="13">
        <f t="shared" si="2"/>
        <v>127.05000000000003</v>
      </c>
      <c r="F18" s="13">
        <f t="shared" si="2"/>
        <v>127.05000000000003</v>
      </c>
      <c r="G18" s="13">
        <f t="shared" si="3"/>
        <v>146.10750000000002</v>
      </c>
    </row>
    <row r="19" spans="1:7" x14ac:dyDescent="0.25">
      <c r="A19" s="4" t="s">
        <v>20</v>
      </c>
      <c r="B19" s="4"/>
      <c r="C19" s="4"/>
      <c r="D19" s="17"/>
      <c r="E19" s="12"/>
      <c r="F19" s="12"/>
      <c r="G19" s="12"/>
    </row>
    <row r="20" spans="1:7" x14ac:dyDescent="0.25">
      <c r="A20" s="1"/>
      <c r="B20" s="1" t="s">
        <v>21</v>
      </c>
      <c r="C20" s="1" t="s">
        <v>15</v>
      </c>
      <c r="D20" s="18" t="s">
        <v>68</v>
      </c>
      <c r="E20" s="13">
        <v>101</v>
      </c>
      <c r="F20" s="13">
        <f>SUM(E20)</f>
        <v>101</v>
      </c>
      <c r="G20" s="13">
        <f>SUM(F20*1.15)</f>
        <v>116.14999999999999</v>
      </c>
    </row>
    <row r="21" spans="1:7" x14ac:dyDescent="0.25">
      <c r="A21" s="1"/>
      <c r="B21" s="1" t="s">
        <v>21</v>
      </c>
      <c r="C21" s="1" t="s">
        <v>16</v>
      </c>
      <c r="D21" s="18" t="s">
        <v>68</v>
      </c>
      <c r="E21" s="13">
        <f>SUM(E20*1.1)</f>
        <v>111.10000000000001</v>
      </c>
      <c r="F21" s="13">
        <f>SUM(F20*1.1)</f>
        <v>111.10000000000001</v>
      </c>
      <c r="G21" s="13">
        <f t="shared" ref="G21:G34" si="4">SUM(F21*1.15)</f>
        <v>127.765</v>
      </c>
    </row>
    <row r="22" spans="1:7" x14ac:dyDescent="0.25">
      <c r="A22" s="1"/>
      <c r="B22" s="1" t="s">
        <v>21</v>
      </c>
      <c r="C22" s="1" t="s">
        <v>17</v>
      </c>
      <c r="D22" s="18" t="s">
        <v>68</v>
      </c>
      <c r="E22" s="13">
        <f>SUM(E21*1.1)</f>
        <v>122.21000000000002</v>
      </c>
      <c r="F22" s="13">
        <f>SUM(F21*1.1)</f>
        <v>122.21000000000002</v>
      </c>
      <c r="G22" s="13">
        <f t="shared" si="4"/>
        <v>140.54150000000001</v>
      </c>
    </row>
    <row r="23" spans="1:7" x14ac:dyDescent="0.25">
      <c r="A23" s="1"/>
      <c r="B23" s="1" t="s">
        <v>22</v>
      </c>
      <c r="C23" s="1" t="s">
        <v>15</v>
      </c>
      <c r="D23" s="18">
        <f>SUM(E23*0.85)</f>
        <v>83.3</v>
      </c>
      <c r="E23" s="13">
        <v>98</v>
      </c>
      <c r="F23" s="13">
        <v>98</v>
      </c>
      <c r="G23" s="13">
        <f>SUM(F23*1.15)</f>
        <v>112.69999999999999</v>
      </c>
    </row>
    <row r="24" spans="1:7" x14ac:dyDescent="0.25">
      <c r="A24" s="1"/>
      <c r="B24" s="1" t="s">
        <v>22</v>
      </c>
      <c r="C24" s="1" t="s">
        <v>16</v>
      </c>
      <c r="D24" s="18">
        <f t="shared" ref="D24:F25" si="5">SUM(D23*1.1)</f>
        <v>91.63000000000001</v>
      </c>
      <c r="E24" s="13">
        <f t="shared" si="5"/>
        <v>107.80000000000001</v>
      </c>
      <c r="F24" s="13">
        <f t="shared" si="5"/>
        <v>107.80000000000001</v>
      </c>
      <c r="G24" s="13">
        <f t="shared" si="4"/>
        <v>123.97</v>
      </c>
    </row>
    <row r="25" spans="1:7" x14ac:dyDescent="0.25">
      <c r="A25" s="1"/>
      <c r="B25" s="1" t="s">
        <v>22</v>
      </c>
      <c r="C25" s="1" t="s">
        <v>17</v>
      </c>
      <c r="D25" s="18">
        <f t="shared" si="5"/>
        <v>100.79300000000002</v>
      </c>
      <c r="E25" s="13">
        <f t="shared" si="5"/>
        <v>118.58000000000003</v>
      </c>
      <c r="F25" s="13">
        <f t="shared" si="5"/>
        <v>118.58000000000003</v>
      </c>
      <c r="G25" s="13">
        <f t="shared" si="4"/>
        <v>136.36700000000002</v>
      </c>
    </row>
    <row r="26" spans="1:7" x14ac:dyDescent="0.25">
      <c r="A26" s="1"/>
      <c r="B26" s="1" t="s">
        <v>23</v>
      </c>
      <c r="C26" s="1" t="s">
        <v>15</v>
      </c>
      <c r="D26" s="18">
        <f>SUM(E26*0.85)</f>
        <v>83.3</v>
      </c>
      <c r="E26" s="13">
        <v>98</v>
      </c>
      <c r="F26" s="13">
        <v>98</v>
      </c>
      <c r="G26" s="13">
        <f>SUM(F26*1.15)</f>
        <v>112.69999999999999</v>
      </c>
    </row>
    <row r="27" spans="1:7" x14ac:dyDescent="0.25">
      <c r="A27" s="1"/>
      <c r="B27" s="1" t="s">
        <v>23</v>
      </c>
      <c r="C27" s="1" t="s">
        <v>16</v>
      </c>
      <c r="D27" s="18">
        <f t="shared" ref="D27:F28" si="6">SUM(D26*1.1)</f>
        <v>91.63000000000001</v>
      </c>
      <c r="E27" s="13">
        <f t="shared" si="6"/>
        <v>107.80000000000001</v>
      </c>
      <c r="F27" s="13">
        <f t="shared" si="6"/>
        <v>107.80000000000001</v>
      </c>
      <c r="G27" s="13">
        <f t="shared" si="4"/>
        <v>123.97</v>
      </c>
    </row>
    <row r="28" spans="1:7" x14ac:dyDescent="0.25">
      <c r="A28" s="1"/>
      <c r="B28" s="1" t="s">
        <v>23</v>
      </c>
      <c r="C28" s="1" t="s">
        <v>17</v>
      </c>
      <c r="D28" s="18">
        <f t="shared" si="6"/>
        <v>100.79300000000002</v>
      </c>
      <c r="E28" s="13">
        <f t="shared" si="6"/>
        <v>118.58000000000003</v>
      </c>
      <c r="F28" s="13">
        <f t="shared" si="6"/>
        <v>118.58000000000003</v>
      </c>
      <c r="G28" s="13">
        <f t="shared" si="4"/>
        <v>136.36700000000002</v>
      </c>
    </row>
    <row r="29" spans="1:7" x14ac:dyDescent="0.25">
      <c r="A29" s="1"/>
      <c r="B29" s="1" t="s">
        <v>24</v>
      </c>
      <c r="C29" s="1" t="s">
        <v>15</v>
      </c>
      <c r="D29" s="18">
        <f>SUM(E29*0.85)</f>
        <v>83.3</v>
      </c>
      <c r="E29" s="13">
        <v>98</v>
      </c>
      <c r="F29" s="13">
        <v>98</v>
      </c>
      <c r="G29" s="13">
        <f>SUM(F29*1.15)</f>
        <v>112.69999999999999</v>
      </c>
    </row>
    <row r="30" spans="1:7" x14ac:dyDescent="0.25">
      <c r="A30" s="1"/>
      <c r="B30" s="1" t="s">
        <v>24</v>
      </c>
      <c r="C30" s="1" t="s">
        <v>16</v>
      </c>
      <c r="D30" s="18">
        <f t="shared" ref="D30:F31" si="7">SUM(D29*1.1)</f>
        <v>91.63000000000001</v>
      </c>
      <c r="E30" s="13">
        <f t="shared" si="7"/>
        <v>107.80000000000001</v>
      </c>
      <c r="F30" s="13">
        <f t="shared" si="7"/>
        <v>107.80000000000001</v>
      </c>
      <c r="G30" s="13">
        <f t="shared" si="4"/>
        <v>123.97</v>
      </c>
    </row>
    <row r="31" spans="1:7" x14ac:dyDescent="0.25">
      <c r="A31" s="1"/>
      <c r="B31" s="1" t="s">
        <v>24</v>
      </c>
      <c r="C31" s="1" t="s">
        <v>17</v>
      </c>
      <c r="D31" s="18">
        <f t="shared" si="7"/>
        <v>100.79300000000002</v>
      </c>
      <c r="E31" s="13">
        <f t="shared" si="7"/>
        <v>118.58000000000003</v>
      </c>
      <c r="F31" s="13">
        <f t="shared" si="7"/>
        <v>118.58000000000003</v>
      </c>
      <c r="G31" s="13">
        <f t="shared" si="4"/>
        <v>136.36700000000002</v>
      </c>
    </row>
    <row r="32" spans="1:7" x14ac:dyDescent="0.25">
      <c r="A32" s="1"/>
      <c r="B32" s="1" t="s">
        <v>25</v>
      </c>
      <c r="C32" s="1" t="s">
        <v>15</v>
      </c>
      <c r="D32" s="18">
        <f>SUM(E32*0.85)</f>
        <v>65.45</v>
      </c>
      <c r="E32" s="13">
        <v>77</v>
      </c>
      <c r="F32" s="13">
        <v>77</v>
      </c>
      <c r="G32" s="13">
        <f>SUM(F32*1.15)</f>
        <v>88.55</v>
      </c>
    </row>
    <row r="33" spans="1:7" x14ac:dyDescent="0.25">
      <c r="A33" s="1"/>
      <c r="B33" s="1" t="s">
        <v>25</v>
      </c>
      <c r="C33" s="1" t="s">
        <v>16</v>
      </c>
      <c r="D33" s="18">
        <f t="shared" ref="D33:F34" si="8">SUM(D32*1.1)</f>
        <v>71.995000000000005</v>
      </c>
      <c r="E33" s="13">
        <f t="shared" si="8"/>
        <v>84.7</v>
      </c>
      <c r="F33" s="13">
        <f t="shared" si="8"/>
        <v>84.7</v>
      </c>
      <c r="G33" s="13">
        <f t="shared" si="4"/>
        <v>97.405000000000001</v>
      </c>
    </row>
    <row r="34" spans="1:7" x14ac:dyDescent="0.25">
      <c r="A34" s="1"/>
      <c r="B34" s="1" t="s">
        <v>25</v>
      </c>
      <c r="C34" s="1" t="s">
        <v>17</v>
      </c>
      <c r="D34" s="18">
        <f t="shared" si="8"/>
        <v>79.194500000000005</v>
      </c>
      <c r="E34" s="13">
        <f t="shared" si="8"/>
        <v>93.170000000000016</v>
      </c>
      <c r="F34" s="13">
        <f t="shared" si="8"/>
        <v>93.170000000000016</v>
      </c>
      <c r="G34" s="13">
        <f t="shared" si="4"/>
        <v>107.14550000000001</v>
      </c>
    </row>
    <row r="35" spans="1:7" x14ac:dyDescent="0.25">
      <c r="A35" s="4" t="s">
        <v>54</v>
      </c>
      <c r="B35" s="4"/>
      <c r="C35" s="4"/>
      <c r="D35" s="17"/>
      <c r="E35" s="12"/>
      <c r="F35" s="12"/>
      <c r="G35" s="12"/>
    </row>
    <row r="36" spans="1:7" x14ac:dyDescent="0.25">
      <c r="A36" s="1"/>
      <c r="B36" s="1" t="s">
        <v>55</v>
      </c>
      <c r="C36" s="1" t="s">
        <v>15</v>
      </c>
      <c r="D36" s="18">
        <f>SUM(E36*0.85)</f>
        <v>83.3</v>
      </c>
      <c r="E36" s="13">
        <v>98</v>
      </c>
      <c r="F36" s="13">
        <v>98</v>
      </c>
      <c r="G36" s="13">
        <f>SUM(F36*1.15)</f>
        <v>112.69999999999999</v>
      </c>
    </row>
    <row r="37" spans="1:7" x14ac:dyDescent="0.25">
      <c r="A37" s="1"/>
      <c r="B37" s="1" t="s">
        <v>55</v>
      </c>
      <c r="C37" s="1" t="s">
        <v>16</v>
      </c>
      <c r="D37" s="18">
        <f t="shared" ref="D37:F38" si="9">SUM(D36*1.1)</f>
        <v>91.63000000000001</v>
      </c>
      <c r="E37" s="13">
        <f t="shared" si="9"/>
        <v>107.80000000000001</v>
      </c>
      <c r="F37" s="13">
        <f t="shared" si="9"/>
        <v>107.80000000000001</v>
      </c>
      <c r="G37" s="13">
        <f t="shared" ref="G37:G38" si="10">SUM(F37*1.15)</f>
        <v>123.97</v>
      </c>
    </row>
    <row r="38" spans="1:7" x14ac:dyDescent="0.25">
      <c r="A38" s="1"/>
      <c r="B38" s="1" t="s">
        <v>55</v>
      </c>
      <c r="C38" s="1" t="s">
        <v>17</v>
      </c>
      <c r="D38" s="18">
        <f t="shared" si="9"/>
        <v>100.79300000000002</v>
      </c>
      <c r="E38" s="13">
        <f t="shared" si="9"/>
        <v>118.58000000000003</v>
      </c>
      <c r="F38" s="13">
        <f t="shared" si="9"/>
        <v>118.58000000000003</v>
      </c>
      <c r="G38" s="13">
        <f t="shared" si="10"/>
        <v>136.36700000000002</v>
      </c>
    </row>
    <row r="39" spans="1:7" x14ac:dyDescent="0.25">
      <c r="A39" s="4" t="s">
        <v>26</v>
      </c>
      <c r="B39" s="4"/>
      <c r="C39" s="4"/>
      <c r="D39" s="17"/>
      <c r="E39" s="12"/>
      <c r="F39" s="12"/>
      <c r="G39" s="12"/>
    </row>
    <row r="40" spans="1:7" x14ac:dyDescent="0.25">
      <c r="A40" s="1"/>
      <c r="B40" s="1" t="s">
        <v>27</v>
      </c>
      <c r="C40" s="1" t="s">
        <v>15</v>
      </c>
      <c r="D40" s="18" t="s">
        <v>68</v>
      </c>
      <c r="E40" s="13">
        <v>105</v>
      </c>
      <c r="F40" s="13">
        <v>105</v>
      </c>
      <c r="G40" s="13">
        <f>SUM(F40*1.15)</f>
        <v>120.74999999999999</v>
      </c>
    </row>
    <row r="41" spans="1:7" x14ac:dyDescent="0.25">
      <c r="A41" s="1"/>
      <c r="B41" s="1" t="s">
        <v>27</v>
      </c>
      <c r="C41" s="1" t="s">
        <v>16</v>
      </c>
      <c r="D41" s="18" t="s">
        <v>68</v>
      </c>
      <c r="E41" s="13">
        <f>SUM(E40*1.1)</f>
        <v>115.50000000000001</v>
      </c>
      <c r="F41" s="13">
        <f>SUM(F40*1.1)</f>
        <v>115.50000000000001</v>
      </c>
      <c r="G41" s="13">
        <f t="shared" ref="G41:G45" si="11">SUM(F41*1.15)</f>
        <v>132.82500000000002</v>
      </c>
    </row>
    <row r="42" spans="1:7" x14ac:dyDescent="0.25">
      <c r="A42" s="1"/>
      <c r="B42" s="1" t="s">
        <v>27</v>
      </c>
      <c r="C42" s="1" t="s">
        <v>17</v>
      </c>
      <c r="D42" s="18" t="s">
        <v>68</v>
      </c>
      <c r="E42" s="13">
        <f>SUM(E41*1.1)</f>
        <v>127.05000000000003</v>
      </c>
      <c r="F42" s="13">
        <f>SUM(F41*1.1)</f>
        <v>127.05000000000003</v>
      </c>
      <c r="G42" s="13">
        <f t="shared" si="11"/>
        <v>146.10750000000002</v>
      </c>
    </row>
    <row r="43" spans="1:7" x14ac:dyDescent="0.25">
      <c r="A43" s="1"/>
      <c r="B43" s="1" t="s">
        <v>28</v>
      </c>
      <c r="C43" s="1" t="s">
        <v>29</v>
      </c>
      <c r="D43" s="18" t="s">
        <v>68</v>
      </c>
      <c r="E43" s="13">
        <v>105</v>
      </c>
      <c r="F43" s="13">
        <v>105</v>
      </c>
      <c r="G43" s="13">
        <f>SUM(F43*1.15)</f>
        <v>120.74999999999999</v>
      </c>
    </row>
    <row r="44" spans="1:7" x14ac:dyDescent="0.25">
      <c r="A44" s="1"/>
      <c r="B44" s="1" t="s">
        <v>28</v>
      </c>
      <c r="C44" s="1" t="s">
        <v>17</v>
      </c>
      <c r="D44" s="18" t="s">
        <v>68</v>
      </c>
      <c r="E44" s="13">
        <f>SUM(E43*1.1)</f>
        <v>115.50000000000001</v>
      </c>
      <c r="F44" s="13">
        <f>SUM(F43*1.1)</f>
        <v>115.50000000000001</v>
      </c>
      <c r="G44" s="13">
        <f t="shared" si="11"/>
        <v>132.82500000000002</v>
      </c>
    </row>
    <row r="45" spans="1:7" x14ac:dyDescent="0.25">
      <c r="A45" s="1"/>
      <c r="B45" s="1" t="s">
        <v>28</v>
      </c>
      <c r="C45" s="1" t="s">
        <v>17</v>
      </c>
      <c r="D45" s="18" t="s">
        <v>68</v>
      </c>
      <c r="E45" s="13">
        <f>SUM(E44*1.1)</f>
        <v>127.05000000000003</v>
      </c>
      <c r="F45" s="13">
        <f>SUM(F44*1.1)</f>
        <v>127.05000000000003</v>
      </c>
      <c r="G45" s="13">
        <f t="shared" si="11"/>
        <v>146.10750000000002</v>
      </c>
    </row>
    <row r="46" spans="1:7" x14ac:dyDescent="0.25">
      <c r="A46" s="4" t="s">
        <v>30</v>
      </c>
      <c r="B46" s="4"/>
      <c r="C46" s="4"/>
      <c r="D46" s="17"/>
      <c r="E46" s="12"/>
      <c r="F46" s="12"/>
      <c r="G46" s="12"/>
    </row>
    <row r="47" spans="1:7" x14ac:dyDescent="0.25">
      <c r="A47" s="1"/>
      <c r="B47" s="1" t="s">
        <v>31</v>
      </c>
      <c r="C47" s="1" t="s">
        <v>15</v>
      </c>
      <c r="D47" s="18">
        <f>SUM(E47*0.85)</f>
        <v>38.25</v>
      </c>
      <c r="E47" s="13">
        <v>45</v>
      </c>
      <c r="F47" s="13">
        <v>45</v>
      </c>
      <c r="G47" s="13">
        <f>SUM(F47*1.15)</f>
        <v>51.749999999999993</v>
      </c>
    </row>
    <row r="48" spans="1:7" x14ac:dyDescent="0.25">
      <c r="A48" s="1"/>
      <c r="B48" s="1" t="s">
        <v>31</v>
      </c>
      <c r="C48" s="1" t="s">
        <v>16</v>
      </c>
      <c r="D48" s="18">
        <f t="shared" ref="D48:F49" si="12">SUM(D47*1.1)</f>
        <v>42.075000000000003</v>
      </c>
      <c r="E48" s="13">
        <f t="shared" si="12"/>
        <v>49.500000000000007</v>
      </c>
      <c r="F48" s="13">
        <f t="shared" si="12"/>
        <v>49.500000000000007</v>
      </c>
      <c r="G48" s="13">
        <f t="shared" ref="G48:G52" si="13">SUM(F48*1.15)</f>
        <v>56.925000000000004</v>
      </c>
    </row>
    <row r="49" spans="1:7" x14ac:dyDescent="0.25">
      <c r="A49" s="1"/>
      <c r="B49" s="1" t="s">
        <v>31</v>
      </c>
      <c r="C49" s="1" t="s">
        <v>17</v>
      </c>
      <c r="D49" s="18">
        <f t="shared" si="12"/>
        <v>46.282500000000006</v>
      </c>
      <c r="E49" s="13">
        <f t="shared" si="12"/>
        <v>54.45000000000001</v>
      </c>
      <c r="F49" s="13">
        <f t="shared" si="12"/>
        <v>54.45000000000001</v>
      </c>
      <c r="G49" s="13">
        <f t="shared" si="13"/>
        <v>62.617500000000007</v>
      </c>
    </row>
    <row r="50" spans="1:7" x14ac:dyDescent="0.25">
      <c r="A50" s="1"/>
      <c r="B50" s="1" t="s">
        <v>32</v>
      </c>
      <c r="C50" s="1" t="s">
        <v>15</v>
      </c>
      <c r="D50" s="18">
        <f>SUM(E50*0.85)</f>
        <v>40.799999999999997</v>
      </c>
      <c r="E50" s="13">
        <v>48</v>
      </c>
      <c r="F50" s="13">
        <v>48</v>
      </c>
      <c r="G50" s="13">
        <f>SUM(F50*1.15)</f>
        <v>55.199999999999996</v>
      </c>
    </row>
    <row r="51" spans="1:7" x14ac:dyDescent="0.25">
      <c r="A51" s="1"/>
      <c r="B51" s="1" t="s">
        <v>33</v>
      </c>
      <c r="C51" s="1" t="s">
        <v>16</v>
      </c>
      <c r="D51" s="18">
        <f t="shared" ref="D51:F52" si="14">SUM(D50*1.1)</f>
        <v>44.88</v>
      </c>
      <c r="E51" s="13">
        <f t="shared" si="14"/>
        <v>52.800000000000004</v>
      </c>
      <c r="F51" s="13">
        <f t="shared" si="14"/>
        <v>52.800000000000004</v>
      </c>
      <c r="G51" s="13">
        <f t="shared" si="13"/>
        <v>60.72</v>
      </c>
    </row>
    <row r="52" spans="1:7" x14ac:dyDescent="0.25">
      <c r="A52" s="1"/>
      <c r="B52" s="1" t="s">
        <v>33</v>
      </c>
      <c r="C52" s="1" t="s">
        <v>17</v>
      </c>
      <c r="D52" s="18">
        <f t="shared" si="14"/>
        <v>49.368000000000009</v>
      </c>
      <c r="E52" s="13">
        <f t="shared" si="14"/>
        <v>58.080000000000013</v>
      </c>
      <c r="F52" s="13">
        <f t="shared" si="14"/>
        <v>58.080000000000013</v>
      </c>
      <c r="G52" s="13">
        <f t="shared" si="13"/>
        <v>66.792000000000016</v>
      </c>
    </row>
    <row r="53" spans="1:7" x14ac:dyDescent="0.25">
      <c r="A53" s="4" t="s">
        <v>34</v>
      </c>
      <c r="B53" s="4"/>
      <c r="C53" s="4"/>
      <c r="D53" s="17"/>
      <c r="E53" s="12"/>
      <c r="F53" s="12"/>
      <c r="G53" s="12"/>
    </row>
    <row r="54" spans="1:7" x14ac:dyDescent="0.25">
      <c r="A54" s="1"/>
      <c r="B54" s="1" t="s">
        <v>35</v>
      </c>
      <c r="C54" s="1" t="s">
        <v>15</v>
      </c>
      <c r="D54" s="18" t="s">
        <v>68</v>
      </c>
      <c r="E54" s="13">
        <v>105</v>
      </c>
      <c r="F54" s="13">
        <v>105</v>
      </c>
      <c r="G54" s="13">
        <f>SUM(F54*1.15)</f>
        <v>120.74999999999999</v>
      </c>
    </row>
    <row r="55" spans="1:7" x14ac:dyDescent="0.25">
      <c r="A55" s="1"/>
      <c r="B55" s="1" t="s">
        <v>35</v>
      </c>
      <c r="C55" s="1" t="s">
        <v>16</v>
      </c>
      <c r="D55" s="18" t="s">
        <v>68</v>
      </c>
      <c r="E55" s="13">
        <f>SUM(E54*1.1)</f>
        <v>115.50000000000001</v>
      </c>
      <c r="F55" s="13">
        <f>SUM(F54*1.1)</f>
        <v>115.50000000000001</v>
      </c>
      <c r="G55" s="13">
        <f t="shared" ref="G55:G59" si="15">SUM(F55*1.15)</f>
        <v>132.82500000000002</v>
      </c>
    </row>
    <row r="56" spans="1:7" x14ac:dyDescent="0.25">
      <c r="A56" s="1"/>
      <c r="B56" s="1" t="s">
        <v>35</v>
      </c>
      <c r="C56" s="1" t="s">
        <v>17</v>
      </c>
      <c r="D56" s="18" t="s">
        <v>68</v>
      </c>
      <c r="E56" s="13">
        <f>SUM(E55*1.1)</f>
        <v>127.05000000000003</v>
      </c>
      <c r="F56" s="13">
        <f>SUM(F55*1.1)</f>
        <v>127.05000000000003</v>
      </c>
      <c r="G56" s="13">
        <f t="shared" si="15"/>
        <v>146.10750000000002</v>
      </c>
    </row>
    <row r="57" spans="1:7" x14ac:dyDescent="0.25">
      <c r="A57" s="1"/>
      <c r="B57" s="1" t="s">
        <v>36</v>
      </c>
      <c r="C57" s="1" t="s">
        <v>15</v>
      </c>
      <c r="D57" s="18" t="s">
        <v>68</v>
      </c>
      <c r="E57" s="13">
        <v>98</v>
      </c>
      <c r="F57" s="13">
        <v>98</v>
      </c>
      <c r="G57" s="13">
        <f>SUM(F57*1.15)</f>
        <v>112.69999999999999</v>
      </c>
    </row>
    <row r="58" spans="1:7" x14ac:dyDescent="0.25">
      <c r="A58" s="1"/>
      <c r="B58" s="1" t="s">
        <v>36</v>
      </c>
      <c r="C58" s="1" t="s">
        <v>16</v>
      </c>
      <c r="D58" s="18" t="s">
        <v>68</v>
      </c>
      <c r="E58" s="13">
        <f>SUM(E57*1.1)</f>
        <v>107.80000000000001</v>
      </c>
      <c r="F58" s="13">
        <f>SUM(F57*1.1)</f>
        <v>107.80000000000001</v>
      </c>
      <c r="G58" s="13">
        <f t="shared" si="15"/>
        <v>123.97</v>
      </c>
    </row>
    <row r="59" spans="1:7" x14ac:dyDescent="0.25">
      <c r="A59" s="1"/>
      <c r="B59" s="1" t="s">
        <v>36</v>
      </c>
      <c r="C59" s="1" t="s">
        <v>17</v>
      </c>
      <c r="D59" s="18" t="s">
        <v>68</v>
      </c>
      <c r="E59" s="13">
        <f>SUM(E58*1.1)</f>
        <v>118.58000000000003</v>
      </c>
      <c r="F59" s="13">
        <f>SUM(F58*1.1)</f>
        <v>118.58000000000003</v>
      </c>
      <c r="G59" s="13">
        <f t="shared" si="15"/>
        <v>136.36700000000002</v>
      </c>
    </row>
    <row r="60" spans="1:7" x14ac:dyDescent="0.25">
      <c r="A60" s="4" t="s">
        <v>37</v>
      </c>
      <c r="B60" s="4"/>
      <c r="C60" s="4"/>
      <c r="D60" s="17"/>
      <c r="E60" s="12"/>
      <c r="F60" s="12"/>
      <c r="G60" s="12"/>
    </row>
    <row r="61" spans="1:7" x14ac:dyDescent="0.25">
      <c r="A61" s="1"/>
      <c r="B61" s="1" t="s">
        <v>38</v>
      </c>
      <c r="C61" s="1" t="s">
        <v>15</v>
      </c>
      <c r="D61" s="18">
        <f>SUM(E61*0.85)</f>
        <v>83.3</v>
      </c>
      <c r="E61" s="13">
        <v>98</v>
      </c>
      <c r="F61" s="13">
        <v>98</v>
      </c>
      <c r="G61" s="13">
        <f>SUM(F61*1.15)</f>
        <v>112.69999999999999</v>
      </c>
    </row>
    <row r="62" spans="1:7" x14ac:dyDescent="0.25">
      <c r="A62" s="1"/>
      <c r="B62" s="1" t="s">
        <v>38</v>
      </c>
      <c r="C62" s="1" t="s">
        <v>16</v>
      </c>
      <c r="D62" s="18">
        <f t="shared" ref="D62:F63" si="16">SUM(D61*1.1)</f>
        <v>91.63000000000001</v>
      </c>
      <c r="E62" s="13">
        <f t="shared" si="16"/>
        <v>107.80000000000001</v>
      </c>
      <c r="F62" s="13">
        <f t="shared" si="16"/>
        <v>107.80000000000001</v>
      </c>
      <c r="G62" s="13">
        <f t="shared" ref="G62:G65" si="17">SUM(F62*1.15)</f>
        <v>123.97</v>
      </c>
    </row>
    <row r="63" spans="1:7" x14ac:dyDescent="0.25">
      <c r="A63" s="1"/>
      <c r="B63" s="1" t="s">
        <v>38</v>
      </c>
      <c r="C63" s="1" t="s">
        <v>17</v>
      </c>
      <c r="D63" s="18">
        <f t="shared" si="16"/>
        <v>100.79300000000002</v>
      </c>
      <c r="E63" s="13">
        <f t="shared" si="16"/>
        <v>118.58000000000003</v>
      </c>
      <c r="F63" s="13">
        <f t="shared" si="16"/>
        <v>118.58000000000003</v>
      </c>
      <c r="G63" s="13">
        <f t="shared" si="17"/>
        <v>136.36700000000002</v>
      </c>
    </row>
    <row r="64" spans="1:7" x14ac:dyDescent="0.25">
      <c r="A64" s="1"/>
      <c r="B64" s="1" t="s">
        <v>39</v>
      </c>
      <c r="C64" s="1"/>
      <c r="D64" s="18" t="s">
        <v>68</v>
      </c>
      <c r="E64" s="13">
        <f>SUM(E63*1.1)</f>
        <v>130.43800000000005</v>
      </c>
      <c r="F64" s="13">
        <f>SUM(F63*1.1)</f>
        <v>130.43800000000005</v>
      </c>
      <c r="G64" s="13">
        <f t="shared" si="17"/>
        <v>150.00370000000004</v>
      </c>
    </row>
    <row r="65" spans="1:7" x14ac:dyDescent="0.25">
      <c r="A65" s="1"/>
      <c r="B65" s="1" t="s">
        <v>40</v>
      </c>
      <c r="C65" s="1"/>
      <c r="D65" s="18" t="s">
        <v>68</v>
      </c>
      <c r="E65" s="13">
        <f>SUM(E64*1.1)</f>
        <v>143.48180000000005</v>
      </c>
      <c r="F65" s="13">
        <f>SUM(F64*1.1)</f>
        <v>143.48180000000005</v>
      </c>
      <c r="G65" s="13">
        <f t="shared" si="17"/>
        <v>165.00407000000004</v>
      </c>
    </row>
    <row r="66" spans="1:7" x14ac:dyDescent="0.25">
      <c r="A66" s="4" t="s">
        <v>41</v>
      </c>
      <c r="B66" s="4"/>
      <c r="C66" s="4"/>
      <c r="D66" s="17"/>
      <c r="E66" s="12"/>
      <c r="F66" s="12"/>
      <c r="G66" s="12"/>
    </row>
    <row r="67" spans="1:7" x14ac:dyDescent="0.25">
      <c r="A67" s="1"/>
      <c r="B67" s="1" t="s">
        <v>42</v>
      </c>
      <c r="C67" s="1" t="s">
        <v>15</v>
      </c>
      <c r="D67" s="18" t="s">
        <v>68</v>
      </c>
      <c r="E67" s="13">
        <v>101</v>
      </c>
      <c r="F67" s="13">
        <v>101</v>
      </c>
      <c r="G67" s="13">
        <f>SUM(F67*1.15)</f>
        <v>116.14999999999999</v>
      </c>
    </row>
    <row r="68" spans="1:7" x14ac:dyDescent="0.25">
      <c r="A68" s="1"/>
      <c r="B68" s="1" t="s">
        <v>42</v>
      </c>
      <c r="C68" s="1" t="s">
        <v>16</v>
      </c>
      <c r="D68" s="18" t="s">
        <v>68</v>
      </c>
      <c r="E68" s="13">
        <f>SUM(E67*1.1)</f>
        <v>111.10000000000001</v>
      </c>
      <c r="F68" s="13">
        <f>SUM(F67*1.1)</f>
        <v>111.10000000000001</v>
      </c>
      <c r="G68" s="13">
        <f t="shared" ref="G68:G72" si="18">SUM(F68*1.15)</f>
        <v>127.765</v>
      </c>
    </row>
    <row r="69" spans="1:7" x14ac:dyDescent="0.25">
      <c r="A69" s="1"/>
      <c r="B69" s="1" t="s">
        <v>42</v>
      </c>
      <c r="C69" s="1" t="s">
        <v>17</v>
      </c>
      <c r="D69" s="18" t="s">
        <v>68</v>
      </c>
      <c r="E69" s="13">
        <f>SUM(E68*1.1)</f>
        <v>122.21000000000002</v>
      </c>
      <c r="F69" s="13">
        <f>SUM(F68*1.1)</f>
        <v>122.21000000000002</v>
      </c>
      <c r="G69" s="13">
        <f t="shared" si="18"/>
        <v>140.54150000000001</v>
      </c>
    </row>
    <row r="70" spans="1:7" x14ac:dyDescent="0.25">
      <c r="A70" s="1"/>
      <c r="B70" s="1" t="s">
        <v>43</v>
      </c>
      <c r="C70" s="1" t="s">
        <v>15</v>
      </c>
      <c r="D70" s="18" t="s">
        <v>68</v>
      </c>
      <c r="E70" s="13">
        <v>98</v>
      </c>
      <c r="F70" s="13">
        <v>98</v>
      </c>
      <c r="G70" s="13">
        <f>SUM(F70*1.15)</f>
        <v>112.69999999999999</v>
      </c>
    </row>
    <row r="71" spans="1:7" x14ac:dyDescent="0.25">
      <c r="A71" s="1"/>
      <c r="B71" s="1" t="s">
        <v>43</v>
      </c>
      <c r="C71" s="1" t="s">
        <v>16</v>
      </c>
      <c r="D71" s="18" t="s">
        <v>68</v>
      </c>
      <c r="E71" s="13">
        <f>SUM(E70*1.1)</f>
        <v>107.80000000000001</v>
      </c>
      <c r="F71" s="13">
        <f>SUM(F70*1.1)</f>
        <v>107.80000000000001</v>
      </c>
      <c r="G71" s="13">
        <f t="shared" si="18"/>
        <v>123.97</v>
      </c>
    </row>
    <row r="72" spans="1:7" x14ac:dyDescent="0.25">
      <c r="A72" s="1"/>
      <c r="B72" s="1" t="s">
        <v>43</v>
      </c>
      <c r="C72" s="1" t="s">
        <v>17</v>
      </c>
      <c r="D72" s="18" t="s">
        <v>68</v>
      </c>
      <c r="E72" s="13">
        <f>SUM(E71*1.1)</f>
        <v>118.58000000000003</v>
      </c>
      <c r="F72" s="13">
        <f>SUM(F71*1.1)</f>
        <v>118.58000000000003</v>
      </c>
      <c r="G72" s="13">
        <f t="shared" si="18"/>
        <v>136.36700000000002</v>
      </c>
    </row>
    <row r="73" spans="1:7" x14ac:dyDescent="0.25">
      <c r="A73" s="4" t="s">
        <v>44</v>
      </c>
      <c r="B73" s="4"/>
      <c r="C73" s="4"/>
      <c r="D73" s="17"/>
      <c r="E73" s="12"/>
      <c r="F73" s="12"/>
      <c r="G73" s="12"/>
    </row>
    <row r="74" spans="1:7" x14ac:dyDescent="0.25">
      <c r="A74" s="1"/>
      <c r="B74" s="1" t="s">
        <v>45</v>
      </c>
      <c r="C74" s="1" t="s">
        <v>15</v>
      </c>
      <c r="D74" s="18">
        <f>SUM(E74*0.85)</f>
        <v>66.3</v>
      </c>
      <c r="E74" s="13">
        <v>78</v>
      </c>
      <c r="F74" s="13">
        <v>78</v>
      </c>
      <c r="G74" s="13">
        <f>SUM(F74*1.15)</f>
        <v>89.699999999999989</v>
      </c>
    </row>
    <row r="75" spans="1:7" x14ac:dyDescent="0.25">
      <c r="A75" s="1"/>
      <c r="B75" s="1" t="s">
        <v>45</v>
      </c>
      <c r="C75" s="1" t="s">
        <v>16</v>
      </c>
      <c r="D75" s="18">
        <f t="shared" ref="D75:F76" si="19">SUM(D74*1.1)</f>
        <v>72.930000000000007</v>
      </c>
      <c r="E75" s="13">
        <f t="shared" si="19"/>
        <v>85.800000000000011</v>
      </c>
      <c r="F75" s="13">
        <f t="shared" si="19"/>
        <v>85.800000000000011</v>
      </c>
      <c r="G75" s="13">
        <f t="shared" ref="G75:G76" si="20">SUM(F75*1.15)</f>
        <v>98.67</v>
      </c>
    </row>
    <row r="76" spans="1:7" x14ac:dyDescent="0.25">
      <c r="A76" s="1"/>
      <c r="B76" s="1" t="s">
        <v>45</v>
      </c>
      <c r="C76" s="1" t="s">
        <v>17</v>
      </c>
      <c r="D76" s="18">
        <f t="shared" si="19"/>
        <v>80.223000000000013</v>
      </c>
      <c r="E76" s="13">
        <f t="shared" si="19"/>
        <v>94.380000000000024</v>
      </c>
      <c r="F76" s="13">
        <f t="shared" si="19"/>
        <v>94.380000000000024</v>
      </c>
      <c r="G76" s="13">
        <f t="shared" si="20"/>
        <v>108.53700000000002</v>
      </c>
    </row>
    <row r="77" spans="1:7" x14ac:dyDescent="0.25">
      <c r="A77" s="4" t="s">
        <v>56</v>
      </c>
      <c r="B77" s="4"/>
      <c r="C77" s="4"/>
      <c r="D77" s="17"/>
      <c r="E77" s="12"/>
      <c r="F77" s="12"/>
      <c r="G77" s="12"/>
    </row>
    <row r="78" spans="1:7" x14ac:dyDescent="0.25">
      <c r="A78" s="1"/>
      <c r="B78" s="1" t="s">
        <v>46</v>
      </c>
      <c r="C78" s="1" t="s">
        <v>15</v>
      </c>
      <c r="D78" s="18">
        <f>SUM(E78*0.85)</f>
        <v>58.65</v>
      </c>
      <c r="E78" s="13">
        <v>69</v>
      </c>
      <c r="F78" s="13">
        <v>69</v>
      </c>
      <c r="G78" s="13">
        <f>SUM(F78*1.15)</f>
        <v>79.349999999999994</v>
      </c>
    </row>
    <row r="79" spans="1:7" x14ac:dyDescent="0.25">
      <c r="A79" s="1"/>
      <c r="B79" s="1" t="s">
        <v>46</v>
      </c>
      <c r="C79" s="1" t="s">
        <v>16</v>
      </c>
      <c r="D79" s="18">
        <f t="shared" ref="D79:F80" si="21">SUM(D78*1.1)</f>
        <v>64.515000000000001</v>
      </c>
      <c r="E79" s="13">
        <f t="shared" si="21"/>
        <v>75.900000000000006</v>
      </c>
      <c r="F79" s="13">
        <f t="shared" si="21"/>
        <v>75.900000000000006</v>
      </c>
      <c r="G79" s="13">
        <f t="shared" ref="G79:G83" si="22">SUM(F79*1.15)</f>
        <v>87.284999999999997</v>
      </c>
    </row>
    <row r="80" spans="1:7" x14ac:dyDescent="0.25">
      <c r="A80" s="1"/>
      <c r="B80" s="1" t="s">
        <v>46</v>
      </c>
      <c r="C80" s="1" t="s">
        <v>17</v>
      </c>
      <c r="D80" s="18">
        <f t="shared" si="21"/>
        <v>70.966500000000011</v>
      </c>
      <c r="E80" s="13">
        <f t="shared" si="21"/>
        <v>83.490000000000009</v>
      </c>
      <c r="F80" s="13">
        <f t="shared" si="21"/>
        <v>83.490000000000009</v>
      </c>
      <c r="G80" s="13">
        <f t="shared" si="22"/>
        <v>96.013500000000008</v>
      </c>
    </row>
    <row r="81" spans="1:7" x14ac:dyDescent="0.25">
      <c r="A81" s="1"/>
      <c r="B81" s="1" t="s">
        <v>47</v>
      </c>
      <c r="C81" s="1" t="s">
        <v>15</v>
      </c>
      <c r="D81" s="18">
        <f>SUM(E81*0.85)</f>
        <v>61.199999999999996</v>
      </c>
      <c r="E81" s="13">
        <v>72</v>
      </c>
      <c r="F81" s="13">
        <v>72</v>
      </c>
      <c r="G81" s="13">
        <f>SUM(F81*1.15)</f>
        <v>82.8</v>
      </c>
    </row>
    <row r="82" spans="1:7" x14ac:dyDescent="0.25">
      <c r="A82" s="1"/>
      <c r="B82" s="1" t="s">
        <v>47</v>
      </c>
      <c r="C82" s="1" t="s">
        <v>16</v>
      </c>
      <c r="D82" s="18">
        <f t="shared" ref="D82:F83" si="23">SUM(D81*1.1)</f>
        <v>67.320000000000007</v>
      </c>
      <c r="E82" s="13">
        <f t="shared" si="23"/>
        <v>79.2</v>
      </c>
      <c r="F82" s="13">
        <f t="shared" si="23"/>
        <v>79.2</v>
      </c>
      <c r="G82" s="13">
        <f t="shared" si="22"/>
        <v>91.08</v>
      </c>
    </row>
    <row r="83" spans="1:7" x14ac:dyDescent="0.25">
      <c r="A83" s="1"/>
      <c r="B83" s="1" t="s">
        <v>47</v>
      </c>
      <c r="C83" s="1" t="s">
        <v>17</v>
      </c>
      <c r="D83" s="18">
        <f t="shared" si="23"/>
        <v>74.052000000000021</v>
      </c>
      <c r="E83" s="13">
        <f t="shared" si="23"/>
        <v>87.12</v>
      </c>
      <c r="F83" s="13">
        <f t="shared" si="23"/>
        <v>87.12</v>
      </c>
      <c r="G83" s="13">
        <f t="shared" si="22"/>
        <v>100.188</v>
      </c>
    </row>
    <row r="84" spans="1:7" x14ac:dyDescent="0.25">
      <c r="A84" s="1"/>
      <c r="B84" s="1" t="s">
        <v>53</v>
      </c>
      <c r="C84" s="1" t="s">
        <v>15</v>
      </c>
      <c r="D84" s="18" t="s">
        <v>68</v>
      </c>
      <c r="E84" s="13">
        <v>101</v>
      </c>
      <c r="F84" s="13">
        <f>SUM(E84)</f>
        <v>101</v>
      </c>
      <c r="G84" s="13">
        <f>SUM(F84*1.15)</f>
        <v>116.14999999999999</v>
      </c>
    </row>
    <row r="85" spans="1:7" x14ac:dyDescent="0.25">
      <c r="A85" s="1"/>
      <c r="B85" s="1" t="s">
        <v>53</v>
      </c>
      <c r="C85" s="1" t="s">
        <v>16</v>
      </c>
      <c r="D85" s="18" t="s">
        <v>68</v>
      </c>
      <c r="E85" s="13">
        <f>SUM(E84*1.1)</f>
        <v>111.10000000000001</v>
      </c>
      <c r="F85" s="13">
        <f>SUM(F84*1.1)</f>
        <v>111.10000000000001</v>
      </c>
      <c r="G85" s="13">
        <f t="shared" ref="G85:G86" si="24">SUM(F85*1.15)</f>
        <v>127.765</v>
      </c>
    </row>
    <row r="86" spans="1:7" x14ac:dyDescent="0.25">
      <c r="A86" s="1"/>
      <c r="B86" s="1" t="s">
        <v>53</v>
      </c>
      <c r="C86" s="1" t="s">
        <v>17</v>
      </c>
      <c r="D86" s="18" t="s">
        <v>68</v>
      </c>
      <c r="E86" s="13">
        <f>SUM(E85*1.1)</f>
        <v>122.21000000000002</v>
      </c>
      <c r="F86" s="13">
        <f>SUM(F85*1.1)</f>
        <v>122.21000000000002</v>
      </c>
      <c r="G86" s="13">
        <f t="shared" si="24"/>
        <v>140.54150000000001</v>
      </c>
    </row>
    <row r="87" spans="1:7" x14ac:dyDescent="0.25">
      <c r="A87" s="4" t="s">
        <v>48</v>
      </c>
      <c r="B87" s="2"/>
      <c r="C87" s="2"/>
      <c r="D87" s="17"/>
      <c r="E87" s="12"/>
      <c r="F87" s="12"/>
      <c r="G87" s="12"/>
    </row>
    <row r="88" spans="1:7" x14ac:dyDescent="0.25">
      <c r="A88" s="1"/>
      <c r="B88" s="1" t="s">
        <v>49</v>
      </c>
      <c r="C88" s="1" t="s">
        <v>15</v>
      </c>
      <c r="D88" s="18">
        <f>SUM(E88*0.85)</f>
        <v>40.799999999999997</v>
      </c>
      <c r="E88" s="13">
        <v>48</v>
      </c>
      <c r="F88" s="13">
        <v>48</v>
      </c>
      <c r="G88" s="13">
        <f>SUM(F88*1.15)</f>
        <v>55.199999999999996</v>
      </c>
    </row>
    <row r="89" spans="1:7" x14ac:dyDescent="0.25">
      <c r="A89" s="1"/>
      <c r="B89" s="1" t="s">
        <v>49</v>
      </c>
      <c r="C89" s="1" t="s">
        <v>16</v>
      </c>
      <c r="D89" s="18">
        <f t="shared" ref="D89:F90" si="25">SUM(D88*1.1)</f>
        <v>44.88</v>
      </c>
      <c r="E89" s="13">
        <f t="shared" si="25"/>
        <v>52.800000000000004</v>
      </c>
      <c r="F89" s="13">
        <f t="shared" si="25"/>
        <v>52.800000000000004</v>
      </c>
      <c r="G89" s="13">
        <f t="shared" ref="G89:G90" si="26">SUM(F89*1.15)</f>
        <v>60.72</v>
      </c>
    </row>
    <row r="90" spans="1:7" x14ac:dyDescent="0.25">
      <c r="A90" s="1"/>
      <c r="B90" s="1" t="s">
        <v>49</v>
      </c>
      <c r="C90" s="1" t="s">
        <v>17</v>
      </c>
      <c r="D90" s="18">
        <f t="shared" si="25"/>
        <v>49.368000000000009</v>
      </c>
      <c r="E90" s="13">
        <f t="shared" si="25"/>
        <v>58.080000000000013</v>
      </c>
      <c r="F90" s="13">
        <f t="shared" si="25"/>
        <v>58.080000000000013</v>
      </c>
      <c r="G90" s="13">
        <f t="shared" si="26"/>
        <v>66.792000000000016</v>
      </c>
    </row>
    <row r="91" spans="1:7" x14ac:dyDescent="0.25">
      <c r="A91" s="4" t="s">
        <v>50</v>
      </c>
      <c r="B91" s="2"/>
      <c r="C91" s="2"/>
      <c r="D91" s="17"/>
      <c r="E91" s="12"/>
      <c r="F91" s="12"/>
      <c r="G91" s="12"/>
    </row>
    <row r="92" spans="1:7" x14ac:dyDescent="0.25">
      <c r="A92" s="1"/>
      <c r="B92" s="1" t="s">
        <v>51</v>
      </c>
      <c r="C92" s="1" t="s">
        <v>15</v>
      </c>
      <c r="D92" s="18">
        <f>SUM(E92*0.85)</f>
        <v>61.199999999999996</v>
      </c>
      <c r="E92" s="13">
        <v>72</v>
      </c>
      <c r="F92" s="13">
        <v>72</v>
      </c>
      <c r="G92" s="13">
        <f>SUM(F92*1.15)</f>
        <v>82.8</v>
      </c>
    </row>
    <row r="93" spans="1:7" x14ac:dyDescent="0.25">
      <c r="A93" s="1"/>
      <c r="B93" s="1" t="s">
        <v>51</v>
      </c>
      <c r="C93" s="1" t="s">
        <v>16</v>
      </c>
      <c r="D93" s="18">
        <f t="shared" ref="D93:F94" si="27">SUM(D92*1.1)</f>
        <v>67.320000000000007</v>
      </c>
      <c r="E93" s="13">
        <f t="shared" si="27"/>
        <v>79.2</v>
      </c>
      <c r="F93" s="13">
        <f t="shared" si="27"/>
        <v>79.2</v>
      </c>
      <c r="G93" s="13">
        <f t="shared" ref="G93:G94" si="28">SUM(F93*1.15)</f>
        <v>91.08</v>
      </c>
    </row>
    <row r="94" spans="1:7" x14ac:dyDescent="0.25">
      <c r="A94" s="1"/>
      <c r="B94" s="1" t="s">
        <v>51</v>
      </c>
      <c r="C94" s="1" t="s">
        <v>17</v>
      </c>
      <c r="D94" s="18">
        <f t="shared" si="27"/>
        <v>74.052000000000021</v>
      </c>
      <c r="E94" s="13">
        <f t="shared" si="27"/>
        <v>87.12</v>
      </c>
      <c r="F94" s="13">
        <f t="shared" si="27"/>
        <v>87.12</v>
      </c>
      <c r="G94" s="13">
        <f t="shared" si="28"/>
        <v>100.188</v>
      </c>
    </row>
    <row r="95" spans="1:7" x14ac:dyDescent="0.25">
      <c r="A95" s="21" t="s">
        <v>57</v>
      </c>
      <c r="B95" s="22"/>
      <c r="C95" s="22"/>
      <c r="D95" s="22"/>
      <c r="E95" s="22"/>
      <c r="F95" s="22"/>
      <c r="G95" s="23"/>
    </row>
    <row r="96" spans="1:7" x14ac:dyDescent="0.25">
      <c r="A96" s="6"/>
      <c r="B96" s="8" t="s">
        <v>58</v>
      </c>
      <c r="C96" s="6"/>
      <c r="D96" s="18">
        <f>SUM(E96*0.85)</f>
        <v>71.399999999999991</v>
      </c>
      <c r="E96" s="13">
        <v>84</v>
      </c>
      <c r="F96" s="13">
        <v>84</v>
      </c>
      <c r="G96" s="13">
        <f>SUM(F96*1.15)</f>
        <v>96.6</v>
      </c>
    </row>
    <row r="97" spans="1:7" x14ac:dyDescent="0.25">
      <c r="A97" s="6"/>
      <c r="B97" s="8" t="s">
        <v>59</v>
      </c>
      <c r="C97" s="6"/>
      <c r="D97" s="18">
        <f>SUM(E97*0.85)</f>
        <v>65.45</v>
      </c>
      <c r="E97" s="13">
        <v>77</v>
      </c>
      <c r="F97" s="13">
        <v>77</v>
      </c>
      <c r="G97" s="13">
        <f>SUM(F97*1.15)</f>
        <v>88.55</v>
      </c>
    </row>
    <row r="98" spans="1:7" x14ac:dyDescent="0.25">
      <c r="A98" s="6"/>
      <c r="B98" s="8" t="s">
        <v>60</v>
      </c>
      <c r="C98" s="6"/>
      <c r="D98" s="18">
        <f>SUM(E98*0.85)</f>
        <v>65.45</v>
      </c>
      <c r="E98" s="13">
        <v>77</v>
      </c>
      <c r="F98" s="13">
        <v>77</v>
      </c>
      <c r="G98" s="13">
        <f>SUM(F98*1.15)</f>
        <v>88.55</v>
      </c>
    </row>
    <row r="99" spans="1:7" ht="30" x14ac:dyDescent="0.25">
      <c r="A99" s="6"/>
      <c r="B99" s="7" t="s">
        <v>61</v>
      </c>
      <c r="C99" s="6"/>
      <c r="D99" s="18">
        <f>SUM(E99*0.85)</f>
        <v>71.399999999999991</v>
      </c>
      <c r="E99" s="13">
        <v>84</v>
      </c>
      <c r="F99" s="13">
        <v>84</v>
      </c>
      <c r="G99" s="13">
        <f>SUM(F99*1.15)</f>
        <v>96.6</v>
      </c>
    </row>
    <row r="100" spans="1:7" x14ac:dyDescent="0.25">
      <c r="A100" s="21" t="s">
        <v>65</v>
      </c>
      <c r="B100" s="22"/>
      <c r="C100" s="22"/>
      <c r="D100" s="22"/>
      <c r="E100" s="22"/>
      <c r="F100" s="22"/>
      <c r="G100" s="23"/>
    </row>
    <row r="101" spans="1:7" x14ac:dyDescent="0.25">
      <c r="A101" s="1"/>
      <c r="B101" s="1" t="s">
        <v>66</v>
      </c>
      <c r="C101" s="1" t="s">
        <v>15</v>
      </c>
      <c r="D101" s="18" t="s">
        <v>68</v>
      </c>
      <c r="E101" s="13">
        <v>110</v>
      </c>
      <c r="F101" s="13">
        <v>110</v>
      </c>
      <c r="G101" s="13">
        <f>SUM(F101*1.15)</f>
        <v>126.49999999999999</v>
      </c>
    </row>
    <row r="102" spans="1:7" x14ac:dyDescent="0.25">
      <c r="A102" s="1"/>
      <c r="B102" s="1"/>
      <c r="C102" s="1" t="s">
        <v>16</v>
      </c>
      <c r="D102" s="18" t="s">
        <v>68</v>
      </c>
      <c r="E102" s="13">
        <f>SUM(E101*1.1)</f>
        <v>121.00000000000001</v>
      </c>
      <c r="F102" s="13">
        <f>SUM(F101*1.1)</f>
        <v>121.00000000000001</v>
      </c>
      <c r="G102" s="13">
        <f t="shared" ref="G102:G103" si="29">SUM(F102*1.15)</f>
        <v>139.15</v>
      </c>
    </row>
    <row r="103" spans="1:7" x14ac:dyDescent="0.25">
      <c r="A103" s="1"/>
      <c r="B103" s="1"/>
      <c r="C103" s="1" t="s">
        <v>17</v>
      </c>
      <c r="D103" s="18" t="s">
        <v>68</v>
      </c>
      <c r="E103" s="13">
        <f>SUM(E102*1.1)</f>
        <v>133.10000000000002</v>
      </c>
      <c r="F103" s="13">
        <f>SUM(F102*1.1)</f>
        <v>133.10000000000002</v>
      </c>
      <c r="G103" s="13">
        <f t="shared" si="29"/>
        <v>153.06500000000003</v>
      </c>
    </row>
    <row r="104" spans="1:7" x14ac:dyDescent="0.25">
      <c r="A104" s="21" t="s">
        <v>64</v>
      </c>
      <c r="B104" s="22"/>
      <c r="C104" s="22"/>
      <c r="D104" s="22"/>
      <c r="E104" s="22"/>
      <c r="F104" s="22"/>
      <c r="G104" s="23"/>
    </row>
    <row r="105" spans="1:7" x14ac:dyDescent="0.25">
      <c r="A105" s="1"/>
      <c r="B105" s="1" t="s">
        <v>67</v>
      </c>
      <c r="C105" s="1" t="s">
        <v>15</v>
      </c>
      <c r="D105" s="18" t="s">
        <v>68</v>
      </c>
      <c r="E105" s="13">
        <v>110</v>
      </c>
      <c r="F105" s="13">
        <v>110</v>
      </c>
      <c r="G105" s="13">
        <f>SUM(F105*1.15)</f>
        <v>126.49999999999999</v>
      </c>
    </row>
    <row r="106" spans="1:7" x14ac:dyDescent="0.25">
      <c r="A106" s="1"/>
      <c r="B106" s="1"/>
      <c r="C106" s="1" t="s">
        <v>16</v>
      </c>
      <c r="D106" s="18" t="s">
        <v>68</v>
      </c>
      <c r="E106" s="13">
        <f>SUM(E105*1.1)</f>
        <v>121.00000000000001</v>
      </c>
      <c r="F106" s="13">
        <f>SUM(F105*1.1)</f>
        <v>121.00000000000001</v>
      </c>
      <c r="G106" s="13">
        <f t="shared" ref="G106:G107" si="30">SUM(F106*1.15)</f>
        <v>139.15</v>
      </c>
    </row>
    <row r="107" spans="1:7" x14ac:dyDescent="0.25">
      <c r="A107" s="1"/>
      <c r="B107" s="1"/>
      <c r="C107" s="1" t="s">
        <v>17</v>
      </c>
      <c r="D107" s="18" t="s">
        <v>68</v>
      </c>
      <c r="E107" s="13">
        <f>SUM(E106*1.1)</f>
        <v>133.10000000000002</v>
      </c>
      <c r="F107" s="13">
        <f>SUM(F106*1.1)</f>
        <v>133.10000000000002</v>
      </c>
      <c r="G107" s="13">
        <f t="shared" si="30"/>
        <v>153.06500000000003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  <ignoredErrors>
    <ignoredError sqref="D29 D26 D32 D50 D81 F8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Debbie Pedigo</cp:lastModifiedBy>
  <cp:revision/>
  <dcterms:created xsi:type="dcterms:W3CDTF">2017-09-27T15:35:33Z</dcterms:created>
  <dcterms:modified xsi:type="dcterms:W3CDTF">2024-09-12T20:26:56Z</dcterms:modified>
  <cp:category/>
  <cp:contentStatus/>
</cp:coreProperties>
</file>