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764-Body Armor (NASPO)\2020-2025 NVP\07 Awards-Contracts\Angel Armor\"/>
    </mc:Choice>
  </mc:AlternateContent>
  <xr:revisionPtr revIDLastSave="0" documentId="8_{F1E408D8-D186-4F4F-867E-91098B113E6E}" xr6:coauthVersionLast="47" xr6:coauthVersionMax="47" xr10:uidLastSave="{00000000-0000-0000-0000-000000000000}"/>
  <bookViews>
    <workbookView xWindow="-28920" yWindow="3960" windowWidth="29040" windowHeight="15720" activeTab="2" xr2:uid="{00000000-000D-0000-FFFF-FFFF00000000}"/>
  </bookViews>
  <sheets>
    <sheet name="Awarded Categories" sheetId="2" r:id="rId1"/>
    <sheet name="Market Basket" sheetId="1" r:id="rId2"/>
    <sheet name="Non-Market Basket" sheetId="3" r:id="rId3"/>
  </sheets>
  <definedNames>
    <definedName name="_xlnm._FilterDatabase" localSheetId="1" hidden="1">'Market Basket'!$A$7:$H$136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9" i="1" l="1"/>
  <c r="K118" i="1"/>
  <c r="K117" i="1"/>
  <c r="K116" i="1"/>
  <c r="G101" i="3" l="1"/>
  <c r="G97" i="3"/>
  <c r="G96" i="3"/>
  <c r="G92" i="3" l="1"/>
</calcChain>
</file>

<file path=xl/sharedStrings.xml><?xml version="1.0" encoding="utf-8"?>
<sst xmlns="http://schemas.openxmlformats.org/spreadsheetml/2006/main" count="1904" uniqueCount="619">
  <si>
    <t>Product</t>
  </si>
  <si>
    <t>Type</t>
  </si>
  <si>
    <t>Manufacturer Catalog #</t>
  </si>
  <si>
    <t>NIJ - CPL Model Designation</t>
  </si>
  <si>
    <t>Threat Level</t>
  </si>
  <si>
    <t>MSRP</t>
  </si>
  <si>
    <t>BID Price</t>
  </si>
  <si>
    <t>% Discount</t>
  </si>
  <si>
    <t xml:space="preserve"> 0101.06</t>
  </si>
  <si>
    <t>II</t>
  </si>
  <si>
    <t>IIIA</t>
  </si>
  <si>
    <t>0101.06</t>
  </si>
  <si>
    <t>N/A</t>
  </si>
  <si>
    <t>Trauma Plate</t>
  </si>
  <si>
    <t>0108.01</t>
  </si>
  <si>
    <t>III</t>
  </si>
  <si>
    <t>Ballistic Shields</t>
  </si>
  <si>
    <t>Pouches</t>
  </si>
  <si>
    <t>Other Accessories</t>
  </si>
  <si>
    <t>Handgun Protection</t>
  </si>
  <si>
    <t>Rifle Protection</t>
  </si>
  <si>
    <t>NIJ Standard(s)</t>
  </si>
  <si>
    <t>Gender
(M=Male, N=Neutral, F=Female)</t>
  </si>
  <si>
    <t>Soft or Hard</t>
  </si>
  <si>
    <t>M</t>
  </si>
  <si>
    <t>N</t>
  </si>
  <si>
    <t>RISE, Ultra Premium, Male, IIIA</t>
  </si>
  <si>
    <t>n/a</t>
  </si>
  <si>
    <t>01-00195</t>
  </si>
  <si>
    <t>01-00197</t>
  </si>
  <si>
    <t>01-00254</t>
  </si>
  <si>
    <t>01-00253</t>
  </si>
  <si>
    <t>01-00158</t>
  </si>
  <si>
    <t>01-00157</t>
  </si>
  <si>
    <t>01-00040</t>
  </si>
  <si>
    <t>01-00156</t>
  </si>
  <si>
    <t>01-23185</t>
  </si>
  <si>
    <t>01-23183</t>
  </si>
  <si>
    <t>Vendor Name: Angel Armor, LLC</t>
  </si>
  <si>
    <t xml:space="preserve">Exhibit A - PRODUCT AND PRICE </t>
  </si>
  <si>
    <t>Exhibit A Awarded Product Category</t>
  </si>
  <si>
    <t>Non-market basket items: Trauma plate, insert, carriers, pouches, other accessories</t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</si>
  <si>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 xml:space="preserve">Ballistic-resistant Vest (including carrier): 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</si>
  <si>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Handgun protection, Level II, male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</si>
  <si>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Handgun protection, Level IIIA, male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</si>
  <si>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>In Conjunction With Armor (including carrier): Rifle protection, Level III, neutral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</si>
  <si>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>Ballistic Shields: Handgun protection, Level IIIA</t>
    </r>
  </si>
  <si>
    <t>Angel Armor, LLC</t>
  </si>
  <si>
    <t>01-23032</t>
  </si>
  <si>
    <t>01-23030</t>
  </si>
  <si>
    <t>01-23181</t>
  </si>
  <si>
    <t>01-23179</t>
  </si>
  <si>
    <t>01-23036</t>
  </si>
  <si>
    <t>01-23034</t>
  </si>
  <si>
    <t>01-23196</t>
  </si>
  <si>
    <t>01-23040</t>
  </si>
  <si>
    <t>01-23194</t>
  </si>
  <si>
    <t>01-23038</t>
  </si>
  <si>
    <t>01-00423</t>
  </si>
  <si>
    <t>01-00424</t>
  </si>
  <si>
    <t>01-00425</t>
  </si>
  <si>
    <t>01-00427</t>
  </si>
  <si>
    <t>01-00428</t>
  </si>
  <si>
    <t>01-00431</t>
  </si>
  <si>
    <t>01-00432</t>
  </si>
  <si>
    <t>AAS3A01</t>
  </si>
  <si>
    <t>01-00426</t>
  </si>
  <si>
    <t>In Conjunction With (ICW) Armor (soft armor and ICW plate)</t>
  </si>
  <si>
    <t>01-00450</t>
  </si>
  <si>
    <t>01-00454</t>
  </si>
  <si>
    <t>01-00451</t>
  </si>
  <si>
    <t>01-00455</t>
  </si>
  <si>
    <t>01-00452</t>
  </si>
  <si>
    <t>01-00456</t>
  </si>
  <si>
    <t>Ballistic-resistant Vest (including Carrier )</t>
  </si>
  <si>
    <t>01-00482</t>
  </si>
  <si>
    <t>01-00486</t>
  </si>
  <si>
    <t>01-00481</t>
  </si>
  <si>
    <t>01-00485</t>
  </si>
  <si>
    <t>01-00480</t>
  </si>
  <si>
    <t>01-00484</t>
  </si>
  <si>
    <t>01-00492</t>
  </si>
  <si>
    <t>01-00496</t>
  </si>
  <si>
    <t>01-00491</t>
  </si>
  <si>
    <t>01-00495</t>
  </si>
  <si>
    <t>01-00490</t>
  </si>
  <si>
    <t>01-00494</t>
  </si>
  <si>
    <t>Non-Market Basket - Items that do not have standards</t>
  </si>
  <si>
    <t xml:space="preserve"> Non-Market Basket Items</t>
  </si>
  <si>
    <t>Body Armor</t>
  </si>
  <si>
    <t xml:space="preserve">Insert </t>
  </si>
  <si>
    <t>Soft or hard</t>
  </si>
  <si>
    <t>Protector</t>
  </si>
  <si>
    <t>Carrier</t>
  </si>
  <si>
    <t>Concealable, Under uniform</t>
  </si>
  <si>
    <t>Tactical</t>
  </si>
  <si>
    <t xml:space="preserve"> MARKET BASKET ITEMS</t>
  </si>
  <si>
    <t>Market Basket: Items that are verified to meet standards</t>
  </si>
  <si>
    <t>Description</t>
  </si>
  <si>
    <t>External/Overt, Over uniform</t>
  </si>
  <si>
    <t>01-00210</t>
  </si>
  <si>
    <t>01-00212</t>
  </si>
  <si>
    <t>01-00200</t>
  </si>
  <si>
    <t>01-00202</t>
  </si>
  <si>
    <t>01-00204</t>
  </si>
  <si>
    <t>01-00206</t>
  </si>
  <si>
    <t>01-00208</t>
  </si>
  <si>
    <t>01-00372</t>
  </si>
  <si>
    <t>01-00373</t>
  </si>
  <si>
    <t>01-00374</t>
  </si>
  <si>
    <t>01-00379</t>
  </si>
  <si>
    <t>01-00378</t>
  </si>
  <si>
    <t>01-00376</t>
  </si>
  <si>
    <t>01-00377</t>
  </si>
  <si>
    <t>01-00375</t>
  </si>
  <si>
    <t>01-00380</t>
  </si>
  <si>
    <t>01-00416</t>
  </si>
  <si>
    <t>01-00828</t>
  </si>
  <si>
    <t>01-00825</t>
  </si>
  <si>
    <t>01-00417</t>
  </si>
  <si>
    <t>01-00829</t>
  </si>
  <si>
    <t>01-00826</t>
  </si>
  <si>
    <t>01-00447</t>
  </si>
  <si>
    <t>M/N</t>
  </si>
  <si>
    <t>01-00237</t>
  </si>
  <si>
    <t>01-00478</t>
  </si>
  <si>
    <t>01-00488</t>
  </si>
  <si>
    <t>01-00257</t>
  </si>
  <si>
    <t>01-00337</t>
  </si>
  <si>
    <t>01-23166</t>
  </si>
  <si>
    <t>Belly Band</t>
  </si>
  <si>
    <t>01-00479</t>
  </si>
  <si>
    <t>01-00489</t>
  </si>
  <si>
    <t>01-00498</t>
  </si>
  <si>
    <t>01-22908</t>
  </si>
  <si>
    <t>01-22915</t>
  </si>
  <si>
    <t>01-22914</t>
  </si>
  <si>
    <t>01-23521</t>
  </si>
  <si>
    <t>01-22913</t>
  </si>
  <si>
    <t>01-22912</t>
  </si>
  <si>
    <t>AAP3A03</t>
  </si>
  <si>
    <t>01-00381</t>
  </si>
  <si>
    <t>Universal Radio/Taser Pouch</t>
  </si>
  <si>
    <t>Single Handcuff Pouch</t>
  </si>
  <si>
    <t>Flashlight Pouch</t>
  </si>
  <si>
    <t>Expandable Baton Pouch</t>
  </si>
  <si>
    <t>OC Spray Pouch</t>
  </si>
  <si>
    <t>Tourniquet/Shears Pouch</t>
  </si>
  <si>
    <t xml:space="preserve">Dump Pouch </t>
  </si>
  <si>
    <t>01-22905-01</t>
  </si>
  <si>
    <t>Patrol</t>
  </si>
  <si>
    <t>01-24086</t>
  </si>
  <si>
    <t>01-24090</t>
  </si>
  <si>
    <t>01-24089</t>
  </si>
  <si>
    <t>01-24093</t>
  </si>
  <si>
    <t>01-24088</t>
  </si>
  <si>
    <t>01-24092</t>
  </si>
  <si>
    <t>01-00411</t>
  </si>
  <si>
    <t>01-24066</t>
  </si>
  <si>
    <t>01-23168</t>
  </si>
  <si>
    <t>01-23169</t>
  </si>
  <si>
    <t>01-22991</t>
  </si>
  <si>
    <t>01-00333</t>
  </si>
  <si>
    <t>01-24068</t>
  </si>
  <si>
    <t>New Manufacturer (Brand and Series)</t>
  </si>
  <si>
    <t>Angel Armor, RISE, Flex Carrier, Clean, Standard IIIA</t>
  </si>
  <si>
    <t>Angel Armor, RISE, Flex Carrier, 2XL &amp; Larger, Clean, Standard IIIA</t>
  </si>
  <si>
    <t>Angel Armor, RISE, Flex Carrier, Clean, Premium IIIA</t>
  </si>
  <si>
    <t>Angel Armor, RISE, Flex Carrier, 2XL &amp; Larger, Clean, Premium IIIA</t>
  </si>
  <si>
    <t>Angel Armor, RISE, Flex Carrier, Clean, Ultra Premium IIIA</t>
  </si>
  <si>
    <t>Angel Armor, RISE, Flex Carrier, 2XL &amp; Larger, Clean, Ultra Premium IIIA</t>
  </si>
  <si>
    <t>Angel Armor, RISE, Flex Carrier, Load Bearing, Standard IIIA</t>
  </si>
  <si>
    <t>Angel Armor, RISE, Flex Carrier, 2XL &amp; Larger, Load Bearing, Standard IIIA</t>
  </si>
  <si>
    <t>Angel Armor, RISE, Flex Carrier, Load Bearing, Premium IIIA</t>
  </si>
  <si>
    <t>Angel Armor, RISE, Flex Carrier, 2XL &amp; Larger, Load Bearing, Premium IIIA</t>
  </si>
  <si>
    <t>Angel Armor, RISE, Flex Carrier, Load Bearing, Ultra Premium IIIA</t>
  </si>
  <si>
    <t>Angel Armor, RISE, Flex Carrier, 2XL &amp; Larger, Load Bearing, Ultra Premium IIIA</t>
  </si>
  <si>
    <t>Angel Armor, RISE, Stealth Carrier, Ultra Premium IIIA</t>
  </si>
  <si>
    <t>Angel Armor, RISE, Stealth Carrier, 2XL &amp; Larger, Ultra Premium IIIA</t>
  </si>
  <si>
    <t>Angel Armor, RISE, Stealth Carrier, Premium IIIA</t>
  </si>
  <si>
    <t>Angel Armor, RISE, Stealth Carrier 2XL &amp; Larger Premium IIIA</t>
  </si>
  <si>
    <t>Angel Armor, RISE, Stealth Carrier, Standard IIIA</t>
  </si>
  <si>
    <t>Angel Armor, RISE, Stealth Carrier, 2XL &amp; Larger, Standard IIIA</t>
  </si>
  <si>
    <t>Angel Armor, RISE, Utility, Ultra Premium IIIA</t>
  </si>
  <si>
    <t>Angel Armor, RISE, Utility, 2XL &amp; Larger, Ultra Premium IIIA</t>
  </si>
  <si>
    <t>Angel Armor, RISE, Utility, Premium IIIA</t>
  </si>
  <si>
    <t>Angel Armor, RISE, Utility, 2XL &amp; Larger, Premium IIIA</t>
  </si>
  <si>
    <t>Angel Armor, RISE, Utility, Standard IIIA</t>
  </si>
  <si>
    <t>Angel Armor, RISE, Utility, 2XL &amp; Larger, Standard IIIA</t>
  </si>
  <si>
    <t>Angel Armor, RISE, Uniform Carrier 2.0, Ultra Premium IIIA</t>
  </si>
  <si>
    <t>Angel Armor, RISE, Uniform Carrier 2.0, 2XL &amp; Larger, Ultra Premium IIIA</t>
  </si>
  <si>
    <t>Angel Armor, RISE, Uniform Carrier 2.0, Premium IIIA</t>
  </si>
  <si>
    <t>Angel Armor, RISE, Uniform Carrier 2.0, 2XL &amp; Larger, Premium IIIA</t>
  </si>
  <si>
    <t>Angel Armor, RISE, Uniform Carrier 2.0, Standard IIIA</t>
  </si>
  <si>
    <t>Angel Armor, RISE, Uniform Carrier 2.0, 2XL &amp; Larger, Standard IIIA</t>
  </si>
  <si>
    <t>Angel Armor, RISE, Tactical Carrier, Ultra Premium IIIA</t>
  </si>
  <si>
    <t>Angel Armor, RISE, Tactical Carrier, 2XL &amp; Larger, Ultra Premium IIIA</t>
  </si>
  <si>
    <t>Angel Armor, RISE, Tactical Carrier, Quick Release, Ultra Premium IIIA</t>
  </si>
  <si>
    <t>Angel Armor, RISE, Tactical Carrier, 2XL &amp; Larger, Quick Release, Ultra Premium IIIA</t>
  </si>
  <si>
    <t>Angel Armor, RISE, Tactical Carrier, Premium IIIA</t>
  </si>
  <si>
    <t>Angel Armor, RISE, Tactical Carrier, 2XL &amp; Larger, Premium IIIA</t>
  </si>
  <si>
    <t>Angel Armor, RISE, Tactical Carrier, Standard IIIA</t>
  </si>
  <si>
    <t>Angel Armor, RISE, Tactical Carrier, 2XL &amp; Larger, Standard IIIA</t>
  </si>
  <si>
    <t>Angel Armor, RISE, Tactical Carrier, Quick Release, Premium IIIA</t>
  </si>
  <si>
    <t>Angel Armor, RISE, Tactical Carrier, 2XL &amp; Larger, Quick Release, Premium IIIA</t>
  </si>
  <si>
    <t>Angel Armor, RISE, Tactical Carrier, Quick Release, Standard IIIA</t>
  </si>
  <si>
    <t>Angel Armor, RISE, Tactical Carrier, 2XL &amp; Larger, Quick Release, Standard IIIA</t>
  </si>
  <si>
    <t>Angel Armor, RISE, Patrol Carrier, 2XL &amp; Larger, Standard IIIA</t>
  </si>
  <si>
    <t>Angel Armor, RISE, Patrol Carrier, Premium IIIA</t>
  </si>
  <si>
    <t>Angel Armor, RISE, Patrol Carrier, 2XL &amp; Larger, Premium IIIA</t>
  </si>
  <si>
    <t>Angel Armor, RISE, Patrol Carrier, Ultra Premium IIIA</t>
  </si>
  <si>
    <t>Angel Armor, RISE, Patrol Carrier, 2XL &amp; Larger, Ultra Premium IIIA</t>
  </si>
  <si>
    <t>Angel Armor, Truth SNAP, 308 Standard, 10x12", FC, III</t>
  </si>
  <si>
    <t>Angel Armor, Truth SNAP, 308 Standard, 10x12", SC, III</t>
  </si>
  <si>
    <t>Angel Armor, Truth SNAP, 308 Standard, 9x11", FC, III</t>
  </si>
  <si>
    <t>Angel Armor, Truth SNAP, 308 Standard, 9x11", SC, III</t>
  </si>
  <si>
    <t>Angel Armor, Truth SNAP, 308 Standard, 8x10", FC, III</t>
  </si>
  <si>
    <t>Angel Armor, Truth SNAP, 308 Standard, 8x10", SC, III</t>
  </si>
  <si>
    <t>Angel Armor, Truth SNAP, 308 Standard, 7x9", FC, III</t>
  </si>
  <si>
    <t>Angel Armor, Concealable Armor Panel, 11x16", IIIA</t>
  </si>
  <si>
    <t>Angel Armor, Concealable Armor Panel, 10x13", IIIA</t>
  </si>
  <si>
    <t>Angel Armor, Concealable Armor Panel, 9x12", IIIA</t>
  </si>
  <si>
    <t>Angel Armor, Concealable Armor Panel, 8x11", IIA</t>
  </si>
  <si>
    <t>Angel Armor, Truth SNAP</t>
  </si>
  <si>
    <t>308 Standard, 10x12", FC, III</t>
  </si>
  <si>
    <t>308 Standard, 10x12", SC, III</t>
  </si>
  <si>
    <t>308 Standard, 7x9", FC, III</t>
  </si>
  <si>
    <t>308 Standard, 8x10", FC, III</t>
  </si>
  <si>
    <t>308 Standard, 9x11", FC, III</t>
  </si>
  <si>
    <t xml:space="preserve">Angel Armor, Truth SNAP </t>
  </si>
  <si>
    <t>308 Standard, 9x11", SC, III</t>
  </si>
  <si>
    <t>308 Standard, 5x8", FC, III</t>
  </si>
  <si>
    <t>CSF, Strike Face Plate, 10x12", SC</t>
  </si>
  <si>
    <t>CSF, Strike Face Plate, 8x10", SC</t>
  </si>
  <si>
    <t>CSF, Strike Face Plate, 9x11", FC</t>
  </si>
  <si>
    <t>CSF, Strike Face Plate, 10x12" FC</t>
  </si>
  <si>
    <t>CSF, Strike Face Plate, 7x9" FC</t>
  </si>
  <si>
    <t>CSF, Strike Face Plate, 8x10" FC</t>
  </si>
  <si>
    <t>CSF, Strike Face Plate, 9x11", SC</t>
  </si>
  <si>
    <t>Angel Armor, RISE</t>
  </si>
  <si>
    <t>Armor Package, Front Panel, Premium II 2.0</t>
  </si>
  <si>
    <t>Armor Package, Back Panel, Premium II 2.0</t>
  </si>
  <si>
    <t>Armor Package, Front Panel, Standard IIIA</t>
  </si>
  <si>
    <t>Armor Package, Front Panel, Premium IIIA</t>
  </si>
  <si>
    <t>Armor Package, Front Panel, Ultra Premium IIIA</t>
  </si>
  <si>
    <t>Armor Package, Back Panel, Standard IIIA</t>
  </si>
  <si>
    <t>Armor Package, Back Panel, Premium IIIA</t>
  </si>
  <si>
    <t>Armor Package, Back Panel, Ultra Premium IIIA</t>
  </si>
  <si>
    <t>Stealth Carrier, Carrier Only</t>
  </si>
  <si>
    <t>Flex Carrier, Clean, Carrier Only</t>
  </si>
  <si>
    <t>Flex Carrier, Load Bearing, Carrier Only</t>
  </si>
  <si>
    <t>Uniform Carrier 2.0, Carrier Only</t>
  </si>
  <si>
    <t>Tactical Carrier, Carrier Only</t>
  </si>
  <si>
    <t>Tactical Carrier, Quick Release, Carrier Only</t>
  </si>
  <si>
    <t>Patrol Carrier, Carrier Only</t>
  </si>
  <si>
    <t>Angel Armor, Ally One</t>
  </si>
  <si>
    <t>Single Magazine Pouch</t>
  </si>
  <si>
    <t>Double Pistol Magazine Pouch</t>
  </si>
  <si>
    <t>Single Rifle Magazine Pouch</t>
  </si>
  <si>
    <t xml:space="preserve">Flex Carrier, Clean Belt </t>
  </si>
  <si>
    <t xml:space="preserve">Flex Carrier, Load Bearing Belt </t>
  </si>
  <si>
    <t>Shoulder Sleeves (Pair)</t>
  </si>
  <si>
    <t>Uniform Carrier 2.0, Belt</t>
  </si>
  <si>
    <t>Uniform Carrier 2.0, Epaulet (Pair)</t>
  </si>
  <si>
    <t>Air Channel Inserts (Pair)</t>
  </si>
  <si>
    <t>Shoulder Pads (Pair)</t>
  </si>
  <si>
    <t>Roo Pouch Placard</t>
  </si>
  <si>
    <t>Mission Flap Placard</t>
  </si>
  <si>
    <t>Triple Rifle Placard</t>
  </si>
  <si>
    <t>MOLLE Bridge</t>
  </si>
  <si>
    <t>Tactical Carrier, Belt</t>
  </si>
  <si>
    <t>Patrol Carrier, Belt</t>
  </si>
  <si>
    <t>Plate Sleeve, 6x6"</t>
  </si>
  <si>
    <t>Plate Sleeve, 6x8"</t>
  </si>
  <si>
    <t>Utility Carrier, Carrier Only</t>
  </si>
  <si>
    <t>01-00525</t>
  </si>
  <si>
    <t>01-00526</t>
  </si>
  <si>
    <t>Angel Armor, RISE, Flex Carrier, Clean, Premium 2.0 II</t>
  </si>
  <si>
    <t>Angel Armor, RISE, Flex Carrier, 2XL &amp; Larger, Clean, Premium 2.0 II</t>
  </si>
  <si>
    <t>Angel Armor, RISE, Flex Carrier, Load Bearing, Premium 2.0 II</t>
  </si>
  <si>
    <t>Angel Armor, RISE, Flex Carrier, 2XL &amp; Larger, Load Bearing, Premium 2.0 II</t>
  </si>
  <si>
    <t>Angel Armor, RISE, Stealth Carrier, Premium 2.0 II</t>
  </si>
  <si>
    <t>Angel Armor, RISE, Stealth Carrier, 2XL &amp; Larger, Premium 2.0 II</t>
  </si>
  <si>
    <t>Angel Armor, RISE, Utility, Premium 2.0 II</t>
  </si>
  <si>
    <t>Angel Armor, RISE, Utility, 2XL &amp; Larger, Premium 2.0 II</t>
  </si>
  <si>
    <t>Angel Armor, RISE, Uniform Carrier 2.0, Premium 2.0 II</t>
  </si>
  <si>
    <t>Angel Armor, RISE, Uniform Carrier 2.0, 2XL &amp; Larger, Premium 2.0 II</t>
  </si>
  <si>
    <t>Angel Armor, Truth SNAP, 308 Ultra, 10x12", FC, III</t>
  </si>
  <si>
    <t>Angel Armor, Truth SNAP, 308 Ultra, 10x12", SC, III</t>
  </si>
  <si>
    <t>Angel Armor, Truth SNAP, 308 Ultra, 9x11", FC, III</t>
  </si>
  <si>
    <t>Angel Armor, Truth SNAP, 308 Ultra, 9x11", SC, III</t>
  </si>
  <si>
    <t>Angel Armor, Truth SNAP, 308 Ultra, 8x10", FC, III</t>
  </si>
  <si>
    <t>Angel Armor, Truth SNAP, 308 Ultra, 8x10", SC, III</t>
  </si>
  <si>
    <t>Angel Armor, Truth SNAP, 308 Ultra, 7x9", FC, III</t>
  </si>
  <si>
    <t>01-00549-ICW UP IIIA  </t>
  </si>
  <si>
    <t>01-00550-ICW UP IIIA  </t>
  </si>
  <si>
    <t>01-00551-ICW UP IIIA  </t>
  </si>
  <si>
    <t>01-00552-ICW UP IIIA  </t>
  </si>
  <si>
    <t>01-00553-ICW UP IIIA  </t>
  </si>
  <si>
    <t>01-00554-ICW UP IIIA  </t>
  </si>
  <si>
    <t>01-00555-ICW UP IIIA  </t>
  </si>
  <si>
    <t>Angel Armor, RISE, Patrol Carrier, Standard IIIA</t>
  </si>
  <si>
    <t>Angel Armor, RISE, Patrol Carrier, 2XL &amp; Larger, Premium 2.0 II</t>
  </si>
  <si>
    <t>Angel Armor, RISE, Patrol Carrier, Premium 2.0 II</t>
  </si>
  <si>
    <t>Angel Armor, RISE, Tactical Carrier, Premium 2.0 II</t>
  </si>
  <si>
    <t>Angel Armor, RISE, Tactical Carrier, 2XL &amp; Larger, Premium 2.0 II</t>
  </si>
  <si>
    <t>Angel Armor, RISE, Tactical Carrier, Quick Release, Premium 2.0 II</t>
  </si>
  <si>
    <t>Angel Armor, RISE, Tactical Carrier, 2XL &amp; Larger, Quick Release, Premium 2.0 II</t>
  </si>
  <si>
    <t>AAP201</t>
  </si>
  <si>
    <t>Armor Package, Back Panel, Elite IIIA</t>
  </si>
  <si>
    <t>Armor Package, Front Panel, Elite IIIA</t>
  </si>
  <si>
    <t>308 Ultra, 10x12", FC, III</t>
  </si>
  <si>
    <t>308 Ultra, 10x12", SC, III</t>
  </si>
  <si>
    <t>308 Ultra, 7x9", FC, III</t>
  </si>
  <si>
    <t>308 Ultra, 8x10", FC, III</t>
  </si>
  <si>
    <t>308 Ultra, 9x11", FC, III</t>
  </si>
  <si>
    <t>308 Ultra, 9x11", SC, III</t>
  </si>
  <si>
    <t>308 Ultra, 5x8", FC, III</t>
  </si>
  <si>
    <t>01-00542</t>
  </si>
  <si>
    <t>01-00543</t>
  </si>
  <si>
    <t>01-00544</t>
  </si>
  <si>
    <t>01-00545</t>
  </si>
  <si>
    <t>01-00546</t>
  </si>
  <si>
    <t>308 Standard, 8x10", SC, III</t>
  </si>
  <si>
    <t>01-00547</t>
  </si>
  <si>
    <t>01-00548</t>
  </si>
  <si>
    <t>01-01061</t>
  </si>
  <si>
    <t>01-00549</t>
  </si>
  <si>
    <t>01-00550</t>
  </si>
  <si>
    <t>308 Ultra 6x6",FC, III</t>
  </si>
  <si>
    <t>01-00551</t>
  </si>
  <si>
    <t>01-00552</t>
  </si>
  <si>
    <t>01-00553</t>
  </si>
  <si>
    <t>01-00554</t>
  </si>
  <si>
    <t>01-00555</t>
  </si>
  <si>
    <t>01-00609</t>
  </si>
  <si>
    <t>01-00610</t>
  </si>
  <si>
    <t>Angel Armor, RISE, Flex Carrier, Clean, Elite IIIA</t>
  </si>
  <si>
    <t>Angel Armor, RISE, Flex Carrier, 2XL &amp; Larger, Clean, Elite IIIA</t>
  </si>
  <si>
    <t>Angel Armor, RISE, Flex Carrier, Load Bearing, Elite IIIA</t>
  </si>
  <si>
    <t>Angel Armor, RISE, Flex Carrier, 2XL &amp; Larger, Load Bearing, Elite IIIA</t>
  </si>
  <si>
    <t>Angel Armor, RISE, Stealth Carrier, Elite IIIA</t>
  </si>
  <si>
    <t>Angel Armor, RISE, Stealth Carrier, 2XL &amp; Larger, Elite IIIA</t>
  </si>
  <si>
    <t>Angel Armor, RISE, Utility, Elite IIIA</t>
  </si>
  <si>
    <t>Angel Armor, RISE, Utility, 2XL &amp; Larger, Elite IIIA</t>
  </si>
  <si>
    <t>Angel Armor, RISE, Uniform Carrier 2.0, Elite IIIA</t>
  </si>
  <si>
    <t>Angel Armor, RISE, Uniform Carrier 2.0, 2XL &amp; Larger, Elite IIIA</t>
  </si>
  <si>
    <t>Angel Armor, RISE, Tactical Carrier, Elite IIIA</t>
  </si>
  <si>
    <t>Angel Armor, RISE, Tactical Carrier, 2XL &amp; Larger, Elite IIIA</t>
  </si>
  <si>
    <t>Angel Armor, RISE, Tactical Carrier, Quick Release, Elite IIIA</t>
  </si>
  <si>
    <t>Angel Armor, RISE, Tactical Carrier, 2XL &amp; Larger, Quick Release, Elite IIIA</t>
  </si>
  <si>
    <t>Angel Armor, RISE, Patrol Carrier, Elite IIIA</t>
  </si>
  <si>
    <t>Angel Armor, RISE, Patrol Carrier, 2XL &amp; Larger, Elite IIIA</t>
  </si>
  <si>
    <t>AAS302 ICW RISE, Ultra Premium, Male, IIIA</t>
  </si>
  <si>
    <t>AAU301 ICW RISE, Ultra Premium, Male, IIIA</t>
  </si>
  <si>
    <t>01-00542-ICW UP IIIA</t>
  </si>
  <si>
    <t>01-00543-ICW UP IIIA</t>
  </si>
  <si>
    <t>01-00544-ICW UP IIIA</t>
  </si>
  <si>
    <t>01-00545-ICW UP IIIA</t>
  </si>
  <si>
    <t>01-00546-ICW UP IIIA</t>
  </si>
  <si>
    <t>01-00547-ICW UP IIIA</t>
  </si>
  <si>
    <t>01-00548-ICW UP IIIA</t>
  </si>
  <si>
    <t>AAE3A01</t>
  </si>
  <si>
    <t>01-00616</t>
  </si>
  <si>
    <t>01-00618</t>
  </si>
  <si>
    <t>01-00617</t>
  </si>
  <si>
    <t>01-00619</t>
  </si>
  <si>
    <t>01-00620</t>
  </si>
  <si>
    <t>01-00621</t>
  </si>
  <si>
    <t>01-00622</t>
  </si>
  <si>
    <t>01-00623</t>
  </si>
  <si>
    <t>01-00626</t>
  </si>
  <si>
    <t>01-00627</t>
  </si>
  <si>
    <t>01-00624</t>
  </si>
  <si>
    <t>01-00625</t>
  </si>
  <si>
    <t>01-00633</t>
  </si>
  <si>
    <t>01-00632</t>
  </si>
  <si>
    <t>01-00638</t>
  </si>
  <si>
    <t>01-00639</t>
  </si>
  <si>
    <t>01-00640</t>
  </si>
  <si>
    <t>01-00641</t>
  </si>
  <si>
    <t>01-00634</t>
  </si>
  <si>
    <t>01-00635</t>
  </si>
  <si>
    <t>01-00636</t>
  </si>
  <si>
    <t>01-00637</t>
  </si>
  <si>
    <t>01-00630</t>
  </si>
  <si>
    <t>01-00628</t>
  </si>
  <si>
    <t>01-00631</t>
  </si>
  <si>
    <t>01-00629</t>
  </si>
  <si>
    <t>01-00642</t>
  </si>
  <si>
    <t>01-00643</t>
  </si>
  <si>
    <t>01-00644</t>
  </si>
  <si>
    <t>01-00645</t>
  </si>
  <si>
    <t>01-00652</t>
  </si>
  <si>
    <t>01-00653</t>
  </si>
  <si>
    <t>01-00654</t>
  </si>
  <si>
    <t>01-00655</t>
  </si>
  <si>
    <t>01-00656</t>
  </si>
  <si>
    <t>01-00657</t>
  </si>
  <si>
    <t>01-00658</t>
  </si>
  <si>
    <t>01-00659</t>
  </si>
  <si>
    <t>01-00660</t>
  </si>
  <si>
    <t>01-00661</t>
  </si>
  <si>
    <t>01-00662</t>
  </si>
  <si>
    <t>01-00663</t>
  </si>
  <si>
    <t>01-00664</t>
  </si>
  <si>
    <t>01-00665</t>
  </si>
  <si>
    <t>01-00523</t>
  </si>
  <si>
    <t>01-00524</t>
  </si>
  <si>
    <t>01-00651</t>
  </si>
  <si>
    <t>01-00650</t>
  </si>
  <si>
    <t>Plate Bundle, 308 Standard + 855, 10x12", FC, III</t>
  </si>
  <si>
    <t>Plate Bundle, 308 Standard + 855, 10x12", SC, III</t>
  </si>
  <si>
    <t>Plate Bundle, 308 Standard + 855, 9x11", FC, III</t>
  </si>
  <si>
    <t>Plate Bundle, 308 Standard + 855, 9x11", SC, III</t>
  </si>
  <si>
    <t>Plate Bundle, 308 Standard + 855, 8x10", FC, III</t>
  </si>
  <si>
    <t>Plate Bundle, 308 Standard + 855, 8x10", SC, III</t>
  </si>
  <si>
    <t>Plate Bundle, 308 Standard + 855, 7x9", FC, III</t>
  </si>
  <si>
    <t>Plate Bundle, 308 Ultra + 855, 10x12", FC, III</t>
  </si>
  <si>
    <t>Plate Bundle, 308 Ultra + 855, 10x12", SC, III</t>
  </si>
  <si>
    <t>Plate Bundle, 308 Ultra + 855, 9x11", FC, III</t>
  </si>
  <si>
    <t>Plate Bundle, 308 Ultra + 855, 9x11", SC, III</t>
  </si>
  <si>
    <t>Plate Bundle, 308 Ultra + 855, 8x10", FC, III</t>
  </si>
  <si>
    <t>Plate Bundle, 308 Ultra + 855, 8x10", SC, III</t>
  </si>
  <si>
    <t>Plate Bundle, 308 Ultra + 855, 7x9", FC, III</t>
  </si>
  <si>
    <t>Angel Armor, Truth SNAP, 308 Premium, 10x12", FC, III</t>
  </si>
  <si>
    <t>Angel Armor, Truth SNAP, 308 Premium, 10x12", SC, III</t>
  </si>
  <si>
    <t>Angel Armor, Truth SNAP, 308 Premium, 9x11", FC, III</t>
  </si>
  <si>
    <t>Angel Armor, Truth SNAP, 308 Premium, 9x11", SC, III</t>
  </si>
  <si>
    <t>Angel Armor, Truth SNAP, 308 Premium, 8x10", FC, III</t>
  </si>
  <si>
    <t>Angel Armor, Truth SNAP, 308 Premium, 8x10", SC, III</t>
  </si>
  <si>
    <t>Angel Armor, Truth SNAP, 308 Premium, 7x9", FC, III</t>
  </si>
  <si>
    <t>308 Premium, 10x12", FC, III</t>
  </si>
  <si>
    <t>308 Premium, 10x12", SC, III</t>
  </si>
  <si>
    <t>308 Premium, 9x11", FC, III</t>
  </si>
  <si>
    <t>308 Premium, 9x11", SC, III</t>
  </si>
  <si>
    <t>308 Premium, 8x10", FC, III</t>
  </si>
  <si>
    <t>308 Premium, 7x9", FC, III</t>
  </si>
  <si>
    <t>308 Premium, 6x6",FC, III</t>
  </si>
  <si>
    <t>308 Premium, 5x8", FC, III</t>
  </si>
  <si>
    <t>01-00572</t>
  </si>
  <si>
    <t>01-00573</t>
  </si>
  <si>
    <t>01-00574</t>
  </si>
  <si>
    <t>01-00575</t>
  </si>
  <si>
    <t>01-00576</t>
  </si>
  <si>
    <t>01-00577</t>
  </si>
  <si>
    <t>01-00578</t>
  </si>
  <si>
    <t>01-00608</t>
  </si>
  <si>
    <t>01-00693</t>
  </si>
  <si>
    <t>Plate Bundle, 308 Premium + 855, 10x12", FC, III</t>
  </si>
  <si>
    <t>Plate Bundle, 308 Premium + 855, 10x12", SC, III</t>
  </si>
  <si>
    <t>Plate Bundle, 308 Premium + 855, 9x11", FC, III</t>
  </si>
  <si>
    <t>Plate Bundle, 308 Premium + 855, 9x11", SC, III</t>
  </si>
  <si>
    <t>Plate Bundle, 308 Premium + 855, 8x10", FC, III</t>
  </si>
  <si>
    <t>Plate Bundle, 308 Premium + 855, 8x10", SC, III</t>
  </si>
  <si>
    <t>Plate Bundle, 308 Premium + 855, 7x9", FC, III</t>
  </si>
  <si>
    <t>01-00669</t>
  </si>
  <si>
    <t>01-00670</t>
  </si>
  <si>
    <t>01-00671</t>
  </si>
  <si>
    <t>01-00672</t>
  </si>
  <si>
    <t>01-00673</t>
  </si>
  <si>
    <t>01-00674</t>
  </si>
  <si>
    <t>01-00675</t>
  </si>
  <si>
    <t>Plate Backer, 10x12", FC, Premium II 2.0</t>
  </si>
  <si>
    <t>Plate Backer, 10x12", SC, Premium II 2.0</t>
  </si>
  <si>
    <t>Plate Backer, 9x11", FC, Premium II 2.0</t>
  </si>
  <si>
    <t>Plate Backer, 9x11", SC, Premium II 2.0</t>
  </si>
  <si>
    <t>Plate Backer, 10x12", FC, Standard IIIA</t>
  </si>
  <si>
    <t>Plate Backer, 10x12", SC, Standard IIIA</t>
  </si>
  <si>
    <t>Plate Backer, 9x11", FC, Standard IIIA</t>
  </si>
  <si>
    <t>Plate Backer, 9x11", SC, Standard IIIA</t>
  </si>
  <si>
    <t>Plate Backer, 10x12", FC, Premium IIIA</t>
  </si>
  <si>
    <t>Plate Backer, 10x12", SC, Premium IIIA</t>
  </si>
  <si>
    <t>Plate Backer, 9x11", FC, Premium IIIA</t>
  </si>
  <si>
    <t>Plate Backer, 9x11", SC, Premium IIIA</t>
  </si>
  <si>
    <t>01-00714</t>
  </si>
  <si>
    <t>01-00711</t>
  </si>
  <si>
    <t>01-00712</t>
  </si>
  <si>
    <t>01-00713</t>
  </si>
  <si>
    <t>01-00699</t>
  </si>
  <si>
    <t>01-00700</t>
  </si>
  <si>
    <t>01-00701</t>
  </si>
  <si>
    <t>01-00702</t>
  </si>
  <si>
    <t>01-00695</t>
  </si>
  <si>
    <t>01-00696</t>
  </si>
  <si>
    <t>01-00697</t>
  </si>
  <si>
    <t>01-00698</t>
  </si>
  <si>
    <t>Plate Backer, 10x12", FC, Ultra Premium IIIA</t>
  </si>
  <si>
    <t>Plate Backer, 10x12", SC, Ultra Premium IIIA</t>
  </si>
  <si>
    <t>Plate Backer, 9x11", FC, Ultra Premium IIIA</t>
  </si>
  <si>
    <t>Plate Backer, 9x11", SC, Ultra Premium IIIA</t>
  </si>
  <si>
    <t>01-00707</t>
  </si>
  <si>
    <t>01-00708</t>
  </si>
  <si>
    <t>01-00709</t>
  </si>
  <si>
    <t>01-00710</t>
  </si>
  <si>
    <t>Plate Backer, 10x12", FC, Elite IIIA</t>
  </si>
  <si>
    <t>Plate Backer, 10x12", SC, Elite IIIA</t>
  </si>
  <si>
    <t>Plate Backer, 9x11", FC, Elite IIIA</t>
  </si>
  <si>
    <t>Plate Backer, 9x11", SC, Elite IIIA</t>
  </si>
  <si>
    <t>01-00703</t>
  </si>
  <si>
    <t>01-00704</t>
  </si>
  <si>
    <t>01-00705</t>
  </si>
  <si>
    <t>01-00706</t>
  </si>
  <si>
    <t>01-00594</t>
  </si>
  <si>
    <t>01-00595</t>
  </si>
  <si>
    <t>01-00596</t>
  </si>
  <si>
    <t>01-00597</t>
  </si>
  <si>
    <t>01-00598</t>
  </si>
  <si>
    <t>01-00599</t>
  </si>
  <si>
    <t>01-00600</t>
  </si>
  <si>
    <t>01-00721</t>
  </si>
  <si>
    <t>01-00722</t>
  </si>
  <si>
    <t>01-00723</t>
  </si>
  <si>
    <t>01-00724</t>
  </si>
  <si>
    <t>Admin Pouch, Small, Single Pocket </t>
  </si>
  <si>
    <t>Admin Pouch, Small, Double Pocket</t>
  </si>
  <si>
    <t>Admin Pouch, Large, Single Pocket</t>
  </si>
  <si>
    <t>Admin Pouch, Large, Double Pocket</t>
  </si>
  <si>
    <t xml:space="preserve">$       91.93 </t>
  </si>
  <si>
    <t xml:space="preserve"> $       39.53 </t>
  </si>
  <si>
    <t xml:space="preserve">$     117.90 </t>
  </si>
  <si>
    <t xml:space="preserve"> $       50.69 </t>
  </si>
  <si>
    <t xml:space="preserve">$     101.37 </t>
  </si>
  <si>
    <t xml:space="preserve"> $       43.59 </t>
  </si>
  <si>
    <t xml:space="preserve">$     139.14 </t>
  </si>
  <si>
    <t xml:space="preserve"> $       59.83 </t>
  </si>
  <si>
    <t xml:space="preserve">$                  3,215.58 </t>
  </si>
  <si>
    <t xml:space="preserve"> $               1,382.70 </t>
  </si>
  <si>
    <t xml:space="preserve">$                  3,333.60 </t>
  </si>
  <si>
    <t xml:space="preserve"> $               1,433.45 </t>
  </si>
  <si>
    <t xml:space="preserve">IFAK Pouch </t>
  </si>
  <si>
    <t>01-00402</t>
  </si>
  <si>
    <t>01-00601</t>
  </si>
  <si>
    <t>01-00602</t>
  </si>
  <si>
    <t>01-00603</t>
  </si>
  <si>
    <t>01-00604</t>
  </si>
  <si>
    <t>01-00605</t>
  </si>
  <si>
    <t>01-00606</t>
  </si>
  <si>
    <t>01-00607</t>
  </si>
  <si>
    <t>Uniform Carrier 2.0, Quick Release Belt</t>
  </si>
  <si>
    <t>01-24067</t>
  </si>
  <si>
    <t>Stealth &amp; Utility, G-Hook Belt</t>
  </si>
  <si>
    <t>01-00471</t>
  </si>
  <si>
    <t>Angel Armor, Truth SNAP, 308 Elite, 10x12", FC, III</t>
  </si>
  <si>
    <t>Angel Armor, Truth SNAP, 308 Elite, 10x12", SC, III</t>
  </si>
  <si>
    <t>Angel Armor, Truth SNAP, 308 Elite, 9x11", FC, III</t>
  </si>
  <si>
    <t>Angel Armor, Truth SNAP, 308 Elite, 9x11", SC, III</t>
  </si>
  <si>
    <t>Angel Armor, Truth SNAP, 308 Elite, 8X10", FC, III</t>
  </si>
  <si>
    <t>Angel Armor, Truth SNAP, 308 Elite, 8X10", SC, III</t>
  </si>
  <si>
    <t>Angel Armor, Truth SNAP, 308 Elite, 7x9", FC, III</t>
  </si>
  <si>
    <t>AASA303</t>
  </si>
  <si>
    <t>Plate Bundle, 308 Elite + 855, 10x12", FC, III</t>
  </si>
  <si>
    <t>Plate Bundle, 308 Elite + 855, 10x12", SC, III</t>
  </si>
  <si>
    <t>Plate Bundle, 308 Elite + 855, 9x11", FC, III</t>
  </si>
  <si>
    <t>Plate Bundle, 308 Elite + 855, 9x11", SC, III</t>
  </si>
  <si>
    <t>Plate Bundle, 308 Elite + 855, 8x10", FC, III</t>
  </si>
  <si>
    <t>Plate Bundle, 308 Elite + 855, 8x10", SC, III</t>
  </si>
  <si>
    <t>Plate Bundle, 308 Elite + 855, 7x9", FC, III</t>
  </si>
  <si>
    <t>01-00443</t>
  </si>
  <si>
    <t>01-00466</t>
  </si>
  <si>
    <t>01-00467</t>
  </si>
  <si>
    <t>01-00465</t>
  </si>
  <si>
    <t>01-00464</t>
  </si>
  <si>
    <t>01-00463</t>
  </si>
  <si>
    <t>01-00737</t>
  </si>
  <si>
    <t>01-00738</t>
  </si>
  <si>
    <t>01-00739</t>
  </si>
  <si>
    <t>01-00740</t>
  </si>
  <si>
    <t>01-00741</t>
  </si>
  <si>
    <t>01-00742</t>
  </si>
  <si>
    <t>01-00743</t>
  </si>
  <si>
    <t>AAP301.1 ICW AAP3A03</t>
  </si>
  <si>
    <t>AAP301.1 ICW AAS3A01</t>
  </si>
  <si>
    <t>Ballistic-resistant Stand-alone Plate</t>
  </si>
  <si>
    <t>01-00462</t>
  </si>
  <si>
    <t>01-00678</t>
  </si>
  <si>
    <t>ID Placard, Name Strip, 1x5”</t>
  </si>
  <si>
    <t>01-00681</t>
  </si>
  <si>
    <t>ID Placard, Name Strip (with pin holes),  1x5”</t>
  </si>
  <si>
    <t>01-00684</t>
  </si>
  <si>
    <t>ID Placard, Universal, 3x3”</t>
  </si>
  <si>
    <t>ID Placard, Small, 5.5x2.5”</t>
  </si>
  <si>
    <t>01-00687</t>
  </si>
  <si>
    <t>01-00690</t>
  </si>
  <si>
    <t>ID Placard, X-Large, 9.75x3.75”</t>
  </si>
  <si>
    <t>ID Placard, Medium, 7.75x2.75"</t>
  </si>
  <si>
    <t>01-00773</t>
  </si>
  <si>
    <t>ID Placard, Large, 8.75x2.75"</t>
  </si>
  <si>
    <t>01-00772</t>
  </si>
  <si>
    <t>ID Placard, Small Name Strip,  .75x4”</t>
  </si>
  <si>
    <t>ID Placard, Small Name Strip (with pin holes),  .75x4”</t>
  </si>
  <si>
    <t>01-00774</t>
  </si>
  <si>
    <t>01-00775</t>
  </si>
  <si>
    <t>Double Handcuff Pouch</t>
  </si>
  <si>
    <t>01-24460</t>
  </si>
  <si>
    <t>01-00753</t>
  </si>
  <si>
    <t>01-00666</t>
  </si>
  <si>
    <t>01-00667</t>
  </si>
  <si>
    <t>01-00668</t>
  </si>
  <si>
    <t>Angel Armor, Truth SNAP, 308 Elite, AASA303, 11X14", SAPI, III</t>
  </si>
  <si>
    <t>Angel Armor,Truth SNAP, 308 Elite, AASA303, 10X13", SAPI, III</t>
  </si>
  <si>
    <t>Angel Armor, Truth SNAP, 308 Elite, AASA303, 10X12", SAPI, III</t>
  </si>
  <si>
    <t>Angel Armor,Truth SNAP, 308 Elite, AASA303, 9X11", SAPI, III</t>
  </si>
  <si>
    <t>Angel Armor, Truth SNAP, 308 Ultra, AAU301, 11X14", SAPI, III</t>
  </si>
  <si>
    <t>01-00770-ICW UP IIIA  </t>
  </si>
  <si>
    <t>Angel Armor, Truth SNAP, 308 Ultra, AAU301, 10X13", SAPI, III</t>
  </si>
  <si>
    <t>01-00769-ICW UP IIIA  </t>
  </si>
  <si>
    <t>Angel Armor, Truth SNAP, 308 Ultra, AAU301, 10X12", SAPI, III</t>
  </si>
  <si>
    <t>01-00768-ICW UP IIIA  </t>
  </si>
  <si>
    <t>Angel Armor, Truth SNAP, 308 Ultra, AAU301, 9X11", SAPI, III</t>
  </si>
  <si>
    <t>01-00767-ICW UP IIIA  </t>
  </si>
  <si>
    <t>01-00770</t>
  </si>
  <si>
    <t>01-00769</t>
  </si>
  <si>
    <t>01-00768</t>
  </si>
  <si>
    <t>01-00767</t>
  </si>
  <si>
    <t>308 Ultra,11X14", SAPI, III</t>
  </si>
  <si>
    <t>308 Ultra, 10X13", SAPI, III</t>
  </si>
  <si>
    <t>308 Ultra, 10X12", SAPI, III</t>
  </si>
  <si>
    <t>308 Ultra,  9X11", SAPI,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</si>
</sst>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21" x14ac:knownFonts="1">
    <font>
      <sz val="11"/>
      <color theme="1"/>
      <name val="Arial"/>
    </font>
    <font>
      <sz val="11"/>
      <color theme="1"/>
      <name val="Calibri"/>
      <family val="2"/>
    </font>
    <font>
      <b/>
      <sz val="18"/>
      <color theme="1"/>
      <name val="Aharoni"/>
      <charset val="177"/>
    </font>
    <font>
      <sz val="11"/>
      <name val="Arial"/>
      <family val="2"/>
    </font>
    <font>
      <b/>
      <sz val="14"/>
      <color theme="1"/>
      <name val="Aharoni"/>
      <charset val="177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2"/>
      <color theme="1"/>
      <name val="Times New Roman"/>
      <family val="1"/>
    </font>
    <font>
      <sz val="12"/>
      <color theme="1"/>
      <name val="Symbol"/>
      <family val="1"/>
      <charset val="2"/>
    </font>
    <font>
      <sz val="7"/>
      <color theme="1"/>
      <name val="Times New Roman"/>
      <family val="1"/>
    </font>
    <font>
      <sz val="12"/>
      <color theme="1"/>
      <name val="Courier New"/>
      <family val="3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sz val="11"/>
      <color theme="1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DD9C3"/>
        <bgColor rgb="FFDDD9C3"/>
      </patternFill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rgb="FFD8D8D8"/>
      </patternFill>
    </fill>
  </fills>
  <borders count="3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</borders>
  <cellStyleXfs count="4">
    <xf numFmtId="0" fontId="0" fillId="0" borderId="0"/>
    <xf numFmtId="0" fontId="9" fillId="0" borderId="8"/>
    <xf numFmtId="44" fontId="14" fillId="0" borderId="0" applyFont="0" applyFill="0" applyBorder="0" applyAlignment="0" applyProtection="0"/>
    <xf numFmtId="9" fontId="19" fillId="0" borderId="0" applyFont="0" applyFill="0" applyBorder="0" applyAlignment="0" applyProtection="0"/>
  </cellStyleXfs>
  <cellXfs count="163">
    <xf numFmtId="0" fontId="0" fillId="0" borderId="0" xfId="0"/>
    <xf numFmtId="0" fontId="7" fillId="0" borderId="4" xfId="0" applyFont="1" applyBorder="1"/>
    <xf numFmtId="0" fontId="7" fillId="0" borderId="5" xfId="0" applyFont="1" applyBorder="1" applyAlignment="1">
      <alignment horizontal="center"/>
    </xf>
    <xf numFmtId="0" fontId="8" fillId="0" borderId="5" xfId="0" applyFont="1" applyBorder="1" applyAlignment="1">
      <alignment horizontal="left" wrapText="1"/>
    </xf>
    <xf numFmtId="0" fontId="8" fillId="0" borderId="5" xfId="0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4" fontId="8" fillId="0" borderId="5" xfId="0" applyNumberFormat="1" applyFont="1" applyBorder="1" applyAlignment="1">
      <alignment horizontal="center"/>
    </xf>
    <xf numFmtId="10" fontId="7" fillId="0" borderId="6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9" fillId="0" borderId="0" xfId="0" applyFont="1"/>
    <xf numFmtId="0" fontId="11" fillId="0" borderId="0" xfId="0" applyFont="1" applyAlignment="1">
      <alignment horizontal="left" vertical="center" indent="2"/>
    </xf>
    <xf numFmtId="0" fontId="13" fillId="0" borderId="0" xfId="0" applyFont="1" applyAlignment="1">
      <alignment horizontal="left" vertical="center" indent="6"/>
    </xf>
    <xf numFmtId="0" fontId="10" fillId="0" borderId="0" xfId="0" applyFont="1"/>
    <xf numFmtId="0" fontId="7" fillId="0" borderId="12" xfId="0" applyFont="1" applyBorder="1" applyAlignment="1">
      <alignment horizontal="left"/>
    </xf>
    <xf numFmtId="0" fontId="7" fillId="0" borderId="7" xfId="0" applyFont="1" applyBorder="1" applyAlignment="1">
      <alignment horizontal="center"/>
    </xf>
    <xf numFmtId="49" fontId="7" fillId="0" borderId="7" xfId="0" applyNumberFormat="1" applyFont="1" applyBorder="1" applyAlignment="1">
      <alignment horizontal="center"/>
    </xf>
    <xf numFmtId="0" fontId="15" fillId="0" borderId="0" xfId="0" applyFont="1"/>
    <xf numFmtId="0" fontId="16" fillId="0" borderId="12" xfId="0" applyFont="1" applyBorder="1" applyAlignment="1">
      <alignment horizontal="left"/>
    </xf>
    <xf numFmtId="0" fontId="16" fillId="0" borderId="7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49" fontId="16" fillId="0" borderId="7" xfId="0" applyNumberFormat="1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" fillId="4" borderId="17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0" fillId="0" borderId="21" xfId="0" applyBorder="1"/>
    <xf numFmtId="0" fontId="0" fillId="5" borderId="8" xfId="0" applyFill="1" applyBorder="1"/>
    <xf numFmtId="0" fontId="0" fillId="5" borderId="0" xfId="0" applyFill="1"/>
    <xf numFmtId="0" fontId="15" fillId="5" borderId="0" xfId="0" applyFont="1" applyFill="1"/>
    <xf numFmtId="0" fontId="6" fillId="4" borderId="22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4" fontId="6" fillId="4" borderId="7" xfId="2" applyFont="1" applyFill="1" applyBorder="1" applyAlignment="1">
      <alignment horizontal="center" vertical="center"/>
    </xf>
    <xf numFmtId="44" fontId="0" fillId="0" borderId="0" xfId="2" applyFont="1" applyAlignment="1"/>
    <xf numFmtId="9" fontId="6" fillId="4" borderId="23" xfId="3" applyFont="1" applyFill="1" applyBorder="1" applyAlignment="1">
      <alignment horizontal="center" vertical="center" wrapText="1"/>
    </xf>
    <xf numFmtId="9" fontId="0" fillId="0" borderId="0" xfId="3" applyFont="1" applyAlignment="1"/>
    <xf numFmtId="44" fontId="8" fillId="5" borderId="10" xfId="0" applyNumberFormat="1" applyFont="1" applyFill="1" applyBorder="1" applyAlignment="1">
      <alignment horizontal="center"/>
    </xf>
    <xf numFmtId="10" fontId="7" fillId="5" borderId="11" xfId="0" applyNumberFormat="1" applyFont="1" applyFill="1" applyBorder="1" applyAlignment="1">
      <alignment horizontal="center"/>
    </xf>
    <xf numFmtId="44" fontId="8" fillId="5" borderId="7" xfId="0" applyNumberFormat="1" applyFont="1" applyFill="1" applyBorder="1" applyAlignment="1">
      <alignment horizontal="center"/>
    </xf>
    <xf numFmtId="44" fontId="17" fillId="5" borderId="7" xfId="0" applyNumberFormat="1" applyFont="1" applyFill="1" applyBorder="1" applyAlignment="1">
      <alignment horizontal="center"/>
    </xf>
    <xf numFmtId="44" fontId="8" fillId="0" borderId="10" xfId="0" applyNumberFormat="1" applyFont="1" applyBorder="1" applyAlignment="1">
      <alignment horizontal="center"/>
    </xf>
    <xf numFmtId="44" fontId="17" fillId="0" borderId="7" xfId="0" applyNumberFormat="1" applyFont="1" applyBorder="1" applyAlignment="1">
      <alignment horizontal="center"/>
    </xf>
    <xf numFmtId="44" fontId="8" fillId="0" borderId="7" xfId="0" applyNumberFormat="1" applyFont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17" fillId="5" borderId="7" xfId="0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/>
    </xf>
    <xf numFmtId="49" fontId="7" fillId="5" borderId="7" xfId="0" applyNumberFormat="1" applyFont="1" applyFill="1" applyBorder="1" applyAlignment="1">
      <alignment horizontal="center"/>
    </xf>
    <xf numFmtId="0" fontId="0" fillId="0" borderId="7" xfId="0" applyBorder="1" applyAlignment="1">
      <alignment wrapText="1"/>
    </xf>
    <xf numFmtId="0" fontId="0" fillId="0" borderId="7" xfId="0" applyBorder="1"/>
    <xf numFmtId="44" fontId="0" fillId="0" borderId="7" xfId="2" applyFont="1" applyBorder="1" applyAlignment="1"/>
    <xf numFmtId="9" fontId="0" fillId="0" borderId="23" xfId="3" applyFont="1" applyBorder="1" applyAlignment="1"/>
    <xf numFmtId="0" fontId="9" fillId="0" borderId="22" xfId="0" applyFont="1" applyBorder="1" applyAlignment="1">
      <alignment horizontal="left"/>
    </xf>
    <xf numFmtId="0" fontId="9" fillId="0" borderId="7" xfId="0" applyFont="1" applyBorder="1" applyAlignment="1">
      <alignment wrapText="1"/>
    </xf>
    <xf numFmtId="0" fontId="9" fillId="0" borderId="7" xfId="0" applyFont="1" applyBorder="1"/>
    <xf numFmtId="44" fontId="0" fillId="5" borderId="7" xfId="2" applyFont="1" applyFill="1" applyBorder="1" applyAlignment="1"/>
    <xf numFmtId="9" fontId="0" fillId="5" borderId="23" xfId="3" applyFont="1" applyFill="1" applyBorder="1" applyAlignment="1"/>
    <xf numFmtId="0" fontId="0" fillId="5" borderId="7" xfId="0" applyFill="1" applyBorder="1"/>
    <xf numFmtId="0" fontId="9" fillId="5" borderId="7" xfId="0" applyFont="1" applyFill="1" applyBorder="1"/>
    <xf numFmtId="44" fontId="0" fillId="0" borderId="7" xfId="2" applyFont="1" applyFill="1" applyBorder="1" applyAlignment="1"/>
    <xf numFmtId="9" fontId="0" fillId="0" borderId="23" xfId="3" applyFont="1" applyFill="1" applyBorder="1" applyAlignment="1"/>
    <xf numFmtId="0" fontId="9" fillId="5" borderId="22" xfId="0" applyFont="1" applyFill="1" applyBorder="1" applyAlignment="1">
      <alignment horizontal="left"/>
    </xf>
    <xf numFmtId="0" fontId="9" fillId="5" borderId="7" xfId="0" applyFont="1" applyFill="1" applyBorder="1" applyAlignment="1">
      <alignment wrapText="1"/>
    </xf>
    <xf numFmtId="0" fontId="9" fillId="0" borderId="22" xfId="0" applyFont="1" applyBorder="1"/>
    <xf numFmtId="0" fontId="9" fillId="5" borderId="23" xfId="0" applyFont="1" applyFill="1" applyBorder="1"/>
    <xf numFmtId="0" fontId="3" fillId="0" borderId="22" xfId="0" applyFont="1" applyBorder="1"/>
    <xf numFmtId="0" fontId="3" fillId="0" borderId="7" xfId="0" applyFont="1" applyBorder="1" applyAlignment="1">
      <alignment wrapText="1"/>
    </xf>
    <xf numFmtId="0" fontId="9" fillId="5" borderId="22" xfId="0" applyFont="1" applyFill="1" applyBorder="1"/>
    <xf numFmtId="0" fontId="9" fillId="5" borderId="29" xfId="0" applyFont="1" applyFill="1" applyBorder="1"/>
    <xf numFmtId="0" fontId="9" fillId="5" borderId="30" xfId="0" applyFont="1" applyFill="1" applyBorder="1" applyAlignment="1">
      <alignment wrapText="1"/>
    </xf>
    <xf numFmtId="0" fontId="0" fillId="5" borderId="30" xfId="0" applyFill="1" applyBorder="1"/>
    <xf numFmtId="44" fontId="0" fillId="5" borderId="30" xfId="2" applyFont="1" applyFill="1" applyBorder="1" applyAlignment="1"/>
    <xf numFmtId="9" fontId="0" fillId="5" borderId="31" xfId="3" applyFont="1" applyFill="1" applyBorder="1" applyAlignment="1"/>
    <xf numFmtId="0" fontId="9" fillId="0" borderId="21" xfId="0" applyFont="1" applyBorder="1"/>
    <xf numFmtId="0" fontId="9" fillId="0" borderId="21" xfId="0" applyFont="1" applyBorder="1" applyAlignment="1">
      <alignment wrapText="1"/>
    </xf>
    <xf numFmtId="44" fontId="8" fillId="5" borderId="9" xfId="0" applyNumberFormat="1" applyFont="1" applyFill="1" applyBorder="1" applyAlignment="1">
      <alignment horizontal="center"/>
    </xf>
    <xf numFmtId="0" fontId="9" fillId="5" borderId="0" xfId="0" applyFont="1" applyFill="1"/>
    <xf numFmtId="10" fontId="0" fillId="0" borderId="0" xfId="0" applyNumberFormat="1"/>
    <xf numFmtId="0" fontId="9" fillId="0" borderId="8" xfId="0" applyFont="1" applyBorder="1"/>
    <xf numFmtId="164" fontId="0" fillId="5" borderId="0" xfId="0" applyNumberFormat="1" applyFill="1"/>
    <xf numFmtId="0" fontId="3" fillId="5" borderId="22" xfId="0" applyFont="1" applyFill="1" applyBorder="1"/>
    <xf numFmtId="0" fontId="3" fillId="5" borderId="7" xfId="0" applyFont="1" applyFill="1" applyBorder="1" applyAlignment="1">
      <alignment wrapText="1"/>
    </xf>
    <xf numFmtId="0" fontId="7" fillId="5" borderId="12" xfId="0" applyFont="1" applyFill="1" applyBorder="1" applyAlignment="1">
      <alignment horizontal="left"/>
    </xf>
    <xf numFmtId="0" fontId="8" fillId="5" borderId="7" xfId="0" applyFont="1" applyFill="1" applyBorder="1" applyAlignment="1">
      <alignment horizontal="center"/>
    </xf>
    <xf numFmtId="0" fontId="16" fillId="5" borderId="12" xfId="0" applyFont="1" applyFill="1" applyBorder="1" applyAlignment="1">
      <alignment horizontal="left"/>
    </xf>
    <xf numFmtId="0" fontId="16" fillId="5" borderId="7" xfId="0" applyFont="1" applyFill="1" applyBorder="1" applyAlignment="1">
      <alignment horizontal="center"/>
    </xf>
    <xf numFmtId="49" fontId="16" fillId="5" borderId="7" xfId="0" applyNumberFormat="1" applyFont="1" applyFill="1" applyBorder="1" applyAlignment="1">
      <alignment horizontal="center"/>
    </xf>
    <xf numFmtId="0" fontId="7" fillId="5" borderId="15" xfId="0" applyFont="1" applyFill="1" applyBorder="1" applyAlignment="1">
      <alignment horizontal="left" wrapText="1"/>
    </xf>
    <xf numFmtId="0" fontId="7" fillId="5" borderId="9" xfId="0" applyFont="1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49" fontId="7" fillId="5" borderId="9" xfId="0" applyNumberFormat="1" applyFont="1" applyFill="1" applyBorder="1" applyAlignment="1">
      <alignment horizontal="center"/>
    </xf>
    <xf numFmtId="0" fontId="7" fillId="5" borderId="13" xfId="0" applyFont="1" applyFill="1" applyBorder="1" applyAlignment="1">
      <alignment horizontal="left"/>
    </xf>
    <xf numFmtId="0" fontId="7" fillId="5" borderId="14" xfId="0" applyFont="1" applyFill="1" applyBorder="1" applyAlignment="1">
      <alignment horizontal="center"/>
    </xf>
    <xf numFmtId="0" fontId="8" fillId="5" borderId="14" xfId="0" applyFont="1" applyFill="1" applyBorder="1" applyAlignment="1">
      <alignment horizontal="center"/>
    </xf>
    <xf numFmtId="49" fontId="7" fillId="5" borderId="14" xfId="0" applyNumberFormat="1" applyFont="1" applyFill="1" applyBorder="1" applyAlignment="1">
      <alignment horizontal="center"/>
    </xf>
    <xf numFmtId="0" fontId="1" fillId="5" borderId="7" xfId="0" applyFont="1" applyFill="1" applyBorder="1" applyAlignment="1">
      <alignment horizontal="left" wrapText="1"/>
    </xf>
    <xf numFmtId="0" fontId="17" fillId="5" borderId="7" xfId="0" applyFont="1" applyFill="1" applyBorder="1" applyAlignment="1">
      <alignment horizontal="left" wrapText="1"/>
    </xf>
    <xf numFmtId="0" fontId="1" fillId="5" borderId="9" xfId="0" applyFont="1" applyFill="1" applyBorder="1" applyAlignment="1">
      <alignment horizontal="left" wrapText="1"/>
    </xf>
    <xf numFmtId="0" fontId="1" fillId="5" borderId="14" xfId="0" applyFont="1" applyFill="1" applyBorder="1" applyAlignment="1">
      <alignment horizontal="left" wrapText="1"/>
    </xf>
    <xf numFmtId="0" fontId="9" fillId="5" borderId="30" xfId="0" applyFont="1" applyFill="1" applyBorder="1"/>
    <xf numFmtId="0" fontId="1" fillId="5" borderId="10" xfId="0" applyFont="1" applyFill="1" applyBorder="1" applyAlignment="1">
      <alignment horizontal="left" wrapText="1"/>
    </xf>
    <xf numFmtId="0" fontId="1" fillId="5" borderId="7" xfId="0" applyFont="1" applyFill="1" applyBorder="1" applyAlignment="1">
      <alignment horizontal="left"/>
    </xf>
    <xf numFmtId="0" fontId="17" fillId="5" borderId="7" xfId="0" applyFont="1" applyFill="1" applyBorder="1" applyAlignment="1">
      <alignment horizontal="left"/>
    </xf>
    <xf numFmtId="0" fontId="6" fillId="6" borderId="18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18" fillId="6" borderId="7" xfId="0" applyFont="1" applyFill="1" applyBorder="1" applyAlignment="1">
      <alignment horizontal="center" vertical="center" wrapText="1"/>
    </xf>
    <xf numFmtId="0" fontId="0" fillId="5" borderId="21" xfId="0" applyFill="1" applyBorder="1"/>
    <xf numFmtId="0" fontId="7" fillId="5" borderId="16" xfId="0" applyFont="1" applyFill="1" applyBorder="1" applyAlignment="1">
      <alignment horizontal="left"/>
    </xf>
    <xf numFmtId="0" fontId="7" fillId="5" borderId="10" xfId="0" applyFont="1" applyFill="1" applyBorder="1" applyAlignment="1">
      <alignment horizontal="center"/>
    </xf>
    <xf numFmtId="49" fontId="7" fillId="5" borderId="10" xfId="0" applyNumberFormat="1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6" fillId="5" borderId="12" xfId="0" applyFont="1" applyFill="1" applyBorder="1" applyAlignment="1">
      <alignment horizontal="left" wrapText="1"/>
    </xf>
    <xf numFmtId="0" fontId="1" fillId="5" borderId="7" xfId="0" applyFont="1" applyFill="1" applyBorder="1" applyAlignment="1">
      <alignment horizontal="center" wrapText="1"/>
    </xf>
    <xf numFmtId="0" fontId="17" fillId="5" borderId="32" xfId="0" applyFont="1" applyFill="1" applyBorder="1" applyAlignment="1">
      <alignment horizontal="left" wrapText="1"/>
    </xf>
    <xf numFmtId="0" fontId="16" fillId="5" borderId="15" xfId="0" applyFont="1" applyFill="1" applyBorder="1" applyAlignment="1">
      <alignment horizontal="left" wrapText="1"/>
    </xf>
    <xf numFmtId="0" fontId="8" fillId="5" borderId="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 wrapText="1"/>
    </xf>
    <xf numFmtId="10" fontId="0" fillId="5" borderId="0" xfId="0" applyNumberFormat="1" applyFill="1"/>
    <xf numFmtId="10" fontId="7" fillId="0" borderId="11" xfId="0" applyNumberFormat="1" applyFont="1" applyBorder="1" applyAlignment="1">
      <alignment horizontal="center"/>
    </xf>
    <xf numFmtId="44" fontId="1" fillId="5" borderId="9" xfId="0" applyNumberFormat="1" applyFont="1" applyFill="1" applyBorder="1" applyAlignment="1">
      <alignment horizontal="center"/>
    </xf>
    <xf numFmtId="0" fontId="16" fillId="5" borderId="22" xfId="0" applyFont="1" applyFill="1" applyBorder="1" applyAlignment="1">
      <alignment horizontal="left"/>
    </xf>
    <xf numFmtId="0" fontId="17" fillId="5" borderId="9" xfId="0" applyFont="1" applyFill="1" applyBorder="1" applyAlignment="1">
      <alignment horizontal="center"/>
    </xf>
    <xf numFmtId="0" fontId="7" fillId="5" borderId="32" xfId="0" applyFont="1" applyFill="1" applyBorder="1" applyAlignment="1">
      <alignment horizontal="center"/>
    </xf>
    <xf numFmtId="0" fontId="7" fillId="5" borderId="36" xfId="0" applyFont="1" applyFill="1" applyBorder="1" applyAlignment="1">
      <alignment horizontal="center"/>
    </xf>
    <xf numFmtId="44" fontId="8" fillId="5" borderId="33" xfId="0" applyNumberFormat="1" applyFont="1" applyFill="1" applyBorder="1" applyAlignment="1">
      <alignment horizontal="center"/>
    </xf>
    <xf numFmtId="44" fontId="8" fillId="5" borderId="34" xfId="0" applyNumberFormat="1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6" fillId="5" borderId="33" xfId="0" applyFont="1" applyFill="1" applyBorder="1" applyAlignment="1">
      <alignment horizontal="left" wrapText="1"/>
    </xf>
    <xf numFmtId="10" fontId="7" fillId="5" borderId="23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left"/>
    </xf>
    <xf numFmtId="0" fontId="17" fillId="5" borderId="35" xfId="0" applyFont="1" applyFill="1" applyBorder="1" applyAlignment="1">
      <alignment horizontal="center"/>
    </xf>
    <xf numFmtId="0" fontId="7" fillId="5" borderId="34" xfId="0" applyFont="1" applyFill="1" applyBorder="1" applyAlignment="1">
      <alignment horizontal="center"/>
    </xf>
    <xf numFmtId="49" fontId="7" fillId="5" borderId="33" xfId="0" applyNumberFormat="1" applyFont="1" applyFill="1" applyBorder="1" applyAlignment="1">
      <alignment horizontal="center"/>
    </xf>
    <xf numFmtId="44" fontId="1" fillId="5" borderId="9" xfId="0" applyNumberFormat="1" applyFont="1" applyFill="1" applyBorder="1" applyAlignment="1">
      <alignment horizontal="right" vertical="center"/>
    </xf>
    <xf numFmtId="44" fontId="8" fillId="5" borderId="30" xfId="0" applyNumberFormat="1" applyFont="1" applyFill="1" applyBorder="1" applyAlignment="1">
      <alignment horizontal="center"/>
    </xf>
    <xf numFmtId="10" fontId="7" fillId="5" borderId="37" xfId="0" applyNumberFormat="1" applyFont="1" applyFill="1" applyBorder="1" applyAlignment="1">
      <alignment horizontal="center"/>
    </xf>
    <xf numFmtId="0" fontId="0" fillId="5" borderId="0" xfId="0" applyFill="1" applyAlignment="1">
      <alignment wrapText="1"/>
    </xf>
    <xf numFmtId="44" fontId="0" fillId="5" borderId="0" xfId="2" applyFont="1" applyFill="1" applyAlignment="1"/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24" xfId="0" applyBorder="1"/>
    <xf numFmtId="0" fontId="0" fillId="0" borderId="21" xfId="0" applyBorder="1"/>
    <xf numFmtId="0" fontId="0" fillId="0" borderId="25" xfId="0" applyBorder="1"/>
    <xf numFmtId="0" fontId="4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2" borderId="26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8" xfId="0" applyBorder="1"/>
    <xf numFmtId="0" fontId="0" fillId="0" borderId="22" xfId="0" applyBorder="1"/>
    <xf numFmtId="0" fontId="0" fillId="0" borderId="7" xfId="0" applyBorder="1"/>
    <xf numFmtId="0" fontId="0" fillId="0" borderId="23" xfId="0" applyBorder="1"/>
    <xf numFmtId="0" fontId="5" fillId="3" borderId="22" xfId="0" applyFont="1" applyFill="1" applyBorder="1" applyAlignment="1">
      <alignment horizontal="center" vertical="center"/>
    </xf>
  </cellXfs>
  <cellStyles count="4">
    <cellStyle name="Currency" xfId="2" builtinId="4"/>
    <cellStyle name="Normal" xfId="0" builtinId="0"/>
    <cellStyle name="Normal 2" xfId="1" xr:uid="{00000000-0005-0000-0000-000002000000}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9"/>
  <sheetViews>
    <sheetView workbookViewId="0">
      <selection activeCell="A4" sqref="A4"/>
    </sheetView>
  </sheetViews>
  <sheetFormatPr defaultColWidth="8.875" defaultRowHeight="13.5" x14ac:dyDescent="0.35"/>
  <cols>
    <col min="1" max="1" width="72.5" bestFit="1" customWidth="1"/>
  </cols>
  <sheetData>
    <row r="1" spans="1:1" x14ac:dyDescent="0.35">
      <c r="A1" t="s">
        <v>47</v>
      </c>
    </row>
    <row r="2" spans="1:1" x14ac:dyDescent="0.35">
      <c r="A2" s="9" t="s">
        <v>40</v>
      </c>
    </row>
    <row r="4" spans="1:1" ht="15.4" x14ac:dyDescent="0.35">
      <c r="A4" s="10" t="s">
        <v>42</v>
      </c>
    </row>
    <row r="5" spans="1:1" ht="15.75" x14ac:dyDescent="0.35">
      <c r="A5" s="11" t="s">
        <v>43</v>
      </c>
    </row>
    <row r="6" spans="1:1" ht="15.75" x14ac:dyDescent="0.35">
      <c r="A6" s="11" t="s">
        <v>44</v>
      </c>
    </row>
    <row r="7" spans="1:1" ht="15.4" x14ac:dyDescent="0.35">
      <c r="A7" s="10" t="s">
        <v>45</v>
      </c>
    </row>
    <row r="8" spans="1:1" ht="15.4" x14ac:dyDescent="0.35">
      <c r="A8" s="10" t="s">
        <v>46</v>
      </c>
    </row>
    <row r="9" spans="1:1" ht="15.4" x14ac:dyDescent="0.45">
      <c r="A9" s="12" t="s">
        <v>41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U1072"/>
  <sheetViews>
    <sheetView showGridLines="0" zoomScaleNormal="100" workbookViewId="0">
      <pane ySplit="7" topLeftCell="A8" activePane="bottomLeft" state="frozen"/>
      <selection pane="bottomLeft" activeCell="A8" sqref="A8"/>
    </sheetView>
  </sheetViews>
  <sheetFormatPr defaultColWidth="12.5" defaultRowHeight="15" customHeight="1" x14ac:dyDescent="0.35"/>
  <cols>
    <col min="1" max="1" width="68.875" customWidth="1"/>
    <col min="2" max="2" width="31" customWidth="1"/>
    <col min="3" max="3" width="65.5" customWidth="1"/>
    <col min="4" max="4" width="21.625" customWidth="1"/>
    <col min="5" max="5" width="42.875" customWidth="1"/>
    <col min="6" max="6" width="10.875" customWidth="1"/>
    <col min="7" max="7" width="22.5" customWidth="1"/>
    <col min="8" max="8" width="35.875" customWidth="1"/>
    <col min="9" max="9" width="16.5" customWidth="1"/>
    <col min="10" max="10" width="15" customWidth="1"/>
    <col min="11" max="11" width="15.5" customWidth="1"/>
    <col min="12" max="13" width="7.5" customWidth="1"/>
    <col min="15" max="16" width="7.5" customWidth="1"/>
    <col min="17" max="17" width="10.125" customWidth="1"/>
    <col min="18" max="23" width="7.5" customWidth="1"/>
    <col min="33" max="437" width="12.5" style="29"/>
  </cols>
  <sheetData>
    <row r="1" spans="1:437" ht="14.25" customHeight="1" x14ac:dyDescent="0.35">
      <c r="A1" s="150" t="s">
        <v>39</v>
      </c>
      <c r="B1" s="151"/>
      <c r="C1" s="151"/>
      <c r="D1" s="151"/>
      <c r="E1" s="151"/>
      <c r="F1" s="151"/>
      <c r="G1" s="151"/>
      <c r="H1" s="151"/>
      <c r="I1" s="151"/>
      <c r="J1" s="151"/>
      <c r="K1" s="152"/>
    </row>
    <row r="2" spans="1:437" ht="14.25" customHeight="1" thickBot="1" x14ac:dyDescent="0.4">
      <c r="A2" s="153"/>
      <c r="B2" s="154"/>
      <c r="C2" s="154"/>
      <c r="D2" s="154"/>
      <c r="E2" s="154"/>
      <c r="F2" s="154"/>
      <c r="G2" s="154"/>
      <c r="H2" s="154"/>
      <c r="I2" s="154"/>
      <c r="J2" s="154"/>
      <c r="K2" s="155"/>
    </row>
    <row r="3" spans="1:437" ht="17.649999999999999" x14ac:dyDescent="0.35">
      <c r="A3" s="149" t="s">
        <v>38</v>
      </c>
      <c r="B3" s="144"/>
      <c r="C3" s="144"/>
      <c r="D3" s="144"/>
      <c r="E3" s="144"/>
      <c r="F3" s="144"/>
      <c r="G3" s="144"/>
      <c r="H3" s="144"/>
      <c r="I3" s="144"/>
      <c r="J3" s="144"/>
      <c r="K3" s="145"/>
    </row>
    <row r="4" spans="1:437" ht="14.25" customHeight="1" thickBot="1" x14ac:dyDescent="0.4">
      <c r="A4" s="140" t="s">
        <v>97</v>
      </c>
      <c r="B4" s="141"/>
      <c r="C4" s="141"/>
      <c r="D4" s="141"/>
      <c r="E4" s="141"/>
      <c r="F4" s="141"/>
      <c r="G4" s="141"/>
      <c r="H4" s="141"/>
      <c r="I4" s="141"/>
      <c r="J4" s="141"/>
      <c r="K4" s="142"/>
    </row>
    <row r="5" spans="1:437" ht="21" customHeight="1" x14ac:dyDescent="0.35">
      <c r="A5" s="143" t="s">
        <v>96</v>
      </c>
      <c r="B5" s="144"/>
      <c r="C5" s="144"/>
      <c r="D5" s="144"/>
      <c r="E5" s="144"/>
      <c r="F5" s="144"/>
      <c r="G5" s="144"/>
      <c r="H5" s="144"/>
      <c r="I5" s="144"/>
      <c r="J5" s="144"/>
      <c r="K5" s="145"/>
    </row>
    <row r="6" spans="1:437" ht="14.25" customHeight="1" thickBot="1" x14ac:dyDescent="0.4">
      <c r="A6" s="146"/>
      <c r="B6" s="147"/>
      <c r="C6" s="147"/>
      <c r="D6" s="147"/>
      <c r="E6" s="147"/>
      <c r="F6" s="147"/>
      <c r="G6" s="147"/>
      <c r="H6" s="147"/>
      <c r="I6" s="147"/>
      <c r="J6" s="147"/>
      <c r="K6" s="148"/>
    </row>
    <row r="7" spans="1:437" s="27" customFormat="1" ht="63.4" thickBot="1" x14ac:dyDescent="0.4">
      <c r="A7" s="22" t="s">
        <v>0</v>
      </c>
      <c r="B7" s="23" t="s">
        <v>1</v>
      </c>
      <c r="C7" s="104" t="s">
        <v>164</v>
      </c>
      <c r="D7" s="24" t="s">
        <v>2</v>
      </c>
      <c r="E7" s="24" t="s">
        <v>3</v>
      </c>
      <c r="F7" s="24" t="s">
        <v>22</v>
      </c>
      <c r="G7" s="23" t="s">
        <v>21</v>
      </c>
      <c r="H7" s="23" t="s">
        <v>4</v>
      </c>
      <c r="I7" s="25" t="s">
        <v>5</v>
      </c>
      <c r="J7" s="23" t="s">
        <v>6</v>
      </c>
      <c r="K7" s="26" t="s">
        <v>7</v>
      </c>
      <c r="N7" s="74"/>
      <c r="Q7" s="75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107"/>
      <c r="BF7" s="107"/>
      <c r="BG7" s="107"/>
      <c r="BH7" s="107"/>
      <c r="BI7" s="107"/>
      <c r="BJ7" s="107"/>
      <c r="BK7" s="107"/>
      <c r="BL7" s="107"/>
      <c r="BM7" s="107"/>
      <c r="BN7" s="107"/>
      <c r="BO7" s="107"/>
      <c r="BP7" s="107"/>
      <c r="BQ7" s="107"/>
      <c r="BR7" s="107"/>
      <c r="BS7" s="107"/>
      <c r="BT7" s="107"/>
      <c r="BU7" s="107"/>
      <c r="BV7" s="107"/>
      <c r="BW7" s="107"/>
      <c r="BX7" s="107"/>
      <c r="BY7" s="107"/>
      <c r="BZ7" s="107"/>
      <c r="CA7" s="107"/>
      <c r="CB7" s="107"/>
      <c r="CC7" s="107"/>
      <c r="CD7" s="107"/>
      <c r="CE7" s="107"/>
      <c r="CF7" s="107"/>
      <c r="CG7" s="107"/>
      <c r="CH7" s="107"/>
      <c r="CI7" s="107"/>
      <c r="CJ7" s="107"/>
      <c r="CK7" s="107"/>
      <c r="CL7" s="107"/>
      <c r="CM7" s="107"/>
      <c r="CN7" s="107"/>
      <c r="CO7" s="107"/>
      <c r="CP7" s="107"/>
      <c r="CQ7" s="107"/>
      <c r="CR7" s="107"/>
      <c r="CS7" s="107"/>
      <c r="CT7" s="107"/>
      <c r="CU7" s="107"/>
      <c r="CV7" s="107"/>
      <c r="CW7" s="107"/>
      <c r="CX7" s="107"/>
      <c r="CY7" s="107"/>
      <c r="CZ7" s="107"/>
      <c r="DA7" s="107"/>
      <c r="DB7" s="107"/>
      <c r="DC7" s="107"/>
      <c r="DD7" s="107"/>
      <c r="DE7" s="107"/>
      <c r="DF7" s="107"/>
      <c r="DG7" s="107"/>
      <c r="DH7" s="107"/>
      <c r="DI7" s="107"/>
      <c r="DJ7" s="107"/>
      <c r="DK7" s="107"/>
      <c r="DL7" s="107"/>
      <c r="DM7" s="107"/>
      <c r="DN7" s="107"/>
      <c r="DO7" s="107"/>
      <c r="DP7" s="107"/>
      <c r="DQ7" s="107"/>
      <c r="DR7" s="107"/>
      <c r="DS7" s="107"/>
      <c r="DT7" s="107"/>
      <c r="DU7" s="107"/>
      <c r="DV7" s="107"/>
      <c r="DW7" s="107"/>
      <c r="DX7" s="107"/>
      <c r="DY7" s="107"/>
      <c r="DZ7" s="107"/>
      <c r="EA7" s="107"/>
      <c r="EB7" s="107"/>
      <c r="EC7" s="107"/>
      <c r="ED7" s="107"/>
      <c r="EE7" s="107"/>
      <c r="EF7" s="107"/>
      <c r="EG7" s="107"/>
      <c r="EH7" s="107"/>
      <c r="EI7" s="107"/>
      <c r="EJ7" s="107"/>
      <c r="EK7" s="107"/>
      <c r="EL7" s="107"/>
      <c r="EM7" s="107"/>
      <c r="EN7" s="107"/>
      <c r="EO7" s="107"/>
      <c r="EP7" s="107"/>
      <c r="EQ7" s="107"/>
      <c r="ER7" s="107"/>
      <c r="ES7" s="107"/>
      <c r="ET7" s="107"/>
      <c r="EU7" s="107"/>
      <c r="EV7" s="107"/>
      <c r="EW7" s="107"/>
      <c r="EX7" s="107"/>
      <c r="EY7" s="107"/>
      <c r="EZ7" s="107"/>
      <c r="FA7" s="107"/>
      <c r="FB7" s="107"/>
      <c r="FC7" s="107"/>
      <c r="FD7" s="107"/>
      <c r="FE7" s="107"/>
      <c r="FF7" s="107"/>
      <c r="FG7" s="107"/>
      <c r="FH7" s="107"/>
      <c r="FI7" s="107"/>
      <c r="FJ7" s="107"/>
      <c r="FK7" s="107"/>
      <c r="FL7" s="107"/>
      <c r="FM7" s="107"/>
      <c r="FN7" s="107"/>
      <c r="FO7" s="107"/>
      <c r="FP7" s="107"/>
      <c r="FQ7" s="107"/>
      <c r="FR7" s="107"/>
      <c r="FS7" s="107"/>
      <c r="FT7" s="107"/>
      <c r="FU7" s="107"/>
      <c r="FV7" s="107"/>
      <c r="FW7" s="107"/>
      <c r="FX7" s="107"/>
      <c r="FY7" s="107"/>
      <c r="FZ7" s="107"/>
      <c r="GA7" s="107"/>
      <c r="GB7" s="107"/>
      <c r="GC7" s="107"/>
      <c r="GD7" s="107"/>
      <c r="GE7" s="107"/>
      <c r="GF7" s="107"/>
      <c r="GG7" s="107"/>
      <c r="GH7" s="107"/>
      <c r="GI7" s="107"/>
      <c r="GJ7" s="107"/>
      <c r="GK7" s="107"/>
      <c r="GL7" s="107"/>
      <c r="GM7" s="107"/>
      <c r="GN7" s="107"/>
      <c r="GO7" s="107"/>
      <c r="GP7" s="107"/>
      <c r="GQ7" s="107"/>
      <c r="GR7" s="107"/>
      <c r="GS7" s="107"/>
      <c r="GT7" s="107"/>
      <c r="GU7" s="107"/>
      <c r="GV7" s="107"/>
      <c r="GW7" s="107"/>
      <c r="GX7" s="107"/>
      <c r="GY7" s="107"/>
      <c r="GZ7" s="107"/>
      <c r="HA7" s="107"/>
      <c r="HB7" s="107"/>
      <c r="HC7" s="107"/>
      <c r="HD7" s="107"/>
      <c r="HE7" s="107"/>
      <c r="HF7" s="107"/>
      <c r="HG7" s="107"/>
      <c r="HH7" s="107"/>
      <c r="HI7" s="107"/>
      <c r="HJ7" s="107"/>
      <c r="HK7" s="107"/>
      <c r="HL7" s="107"/>
      <c r="HM7" s="107"/>
      <c r="HN7" s="107"/>
      <c r="HO7" s="107"/>
      <c r="HP7" s="107"/>
      <c r="HQ7" s="107"/>
      <c r="HR7" s="107"/>
      <c r="HS7" s="107"/>
      <c r="HT7" s="107"/>
      <c r="HU7" s="107"/>
      <c r="HV7" s="107"/>
      <c r="HW7" s="107"/>
      <c r="HX7" s="107"/>
      <c r="HY7" s="107"/>
      <c r="HZ7" s="107"/>
      <c r="IA7" s="107"/>
      <c r="IB7" s="107"/>
      <c r="IC7" s="107"/>
      <c r="ID7" s="107"/>
      <c r="IE7" s="107"/>
      <c r="IF7" s="107"/>
      <c r="IG7" s="107"/>
      <c r="IH7" s="107"/>
      <c r="II7" s="107"/>
      <c r="IJ7" s="107"/>
      <c r="IK7" s="107"/>
      <c r="IL7" s="107"/>
      <c r="IM7" s="107"/>
      <c r="IN7" s="107"/>
      <c r="IO7" s="107"/>
      <c r="IP7" s="107"/>
      <c r="IQ7" s="107"/>
      <c r="IR7" s="107"/>
      <c r="IS7" s="107"/>
      <c r="IT7" s="107"/>
      <c r="IU7" s="107"/>
      <c r="IV7" s="107"/>
      <c r="IW7" s="107"/>
      <c r="IX7" s="107"/>
      <c r="IY7" s="107"/>
      <c r="IZ7" s="107"/>
      <c r="JA7" s="107"/>
      <c r="JB7" s="107"/>
      <c r="JC7" s="107"/>
      <c r="JD7" s="107"/>
      <c r="JE7" s="107"/>
      <c r="JF7" s="107"/>
      <c r="JG7" s="107"/>
      <c r="JH7" s="107"/>
      <c r="JI7" s="107"/>
      <c r="JJ7" s="107"/>
      <c r="JK7" s="107"/>
      <c r="JL7" s="107"/>
      <c r="JM7" s="107"/>
      <c r="JN7" s="107"/>
      <c r="JO7" s="107"/>
      <c r="JP7" s="107"/>
      <c r="JQ7" s="107"/>
      <c r="JR7" s="107"/>
      <c r="JS7" s="107"/>
      <c r="JT7" s="107"/>
      <c r="JU7" s="107"/>
      <c r="JV7" s="107"/>
      <c r="JW7" s="107"/>
      <c r="JX7" s="107"/>
      <c r="JY7" s="107"/>
      <c r="JZ7" s="107"/>
      <c r="KA7" s="107"/>
      <c r="KB7" s="107"/>
      <c r="KC7" s="107"/>
      <c r="KD7" s="107"/>
      <c r="KE7" s="107"/>
      <c r="KF7" s="107"/>
      <c r="KG7" s="107"/>
      <c r="KH7" s="107"/>
      <c r="KI7" s="107"/>
      <c r="KJ7" s="107"/>
      <c r="KK7" s="107"/>
      <c r="KL7" s="107"/>
      <c r="KM7" s="107"/>
      <c r="KN7" s="107"/>
      <c r="KO7" s="107"/>
      <c r="KP7" s="107"/>
      <c r="KQ7" s="107"/>
      <c r="KR7" s="107"/>
      <c r="KS7" s="107"/>
      <c r="KT7" s="107"/>
      <c r="KU7" s="107"/>
      <c r="KV7" s="107"/>
      <c r="KW7" s="107"/>
      <c r="KX7" s="107"/>
      <c r="KY7" s="107"/>
      <c r="KZ7" s="107"/>
      <c r="LA7" s="107"/>
      <c r="LB7" s="107"/>
      <c r="LC7" s="107"/>
      <c r="LD7" s="107"/>
      <c r="LE7" s="107"/>
      <c r="LF7" s="107"/>
      <c r="LG7" s="107"/>
      <c r="LH7" s="107"/>
      <c r="LI7" s="107"/>
      <c r="LJ7" s="107"/>
      <c r="LK7" s="107"/>
      <c r="LL7" s="107"/>
      <c r="LM7" s="107"/>
      <c r="LN7" s="107"/>
      <c r="LO7" s="107"/>
      <c r="LP7" s="107"/>
      <c r="LQ7" s="107"/>
      <c r="LR7" s="107"/>
      <c r="LS7" s="107"/>
      <c r="LT7" s="107"/>
      <c r="LU7" s="107"/>
      <c r="LV7" s="107"/>
      <c r="LW7" s="107"/>
      <c r="LX7" s="107"/>
      <c r="LY7" s="107"/>
      <c r="LZ7" s="107"/>
      <c r="MA7" s="107"/>
      <c r="MB7" s="107"/>
      <c r="MC7" s="107"/>
      <c r="MD7" s="107"/>
      <c r="ME7" s="107"/>
      <c r="MF7" s="107"/>
      <c r="MG7" s="107"/>
      <c r="MH7" s="107"/>
      <c r="MI7" s="107"/>
      <c r="MJ7" s="107"/>
      <c r="MK7" s="107"/>
      <c r="ML7" s="107"/>
      <c r="MM7" s="107"/>
      <c r="MN7" s="107"/>
      <c r="MO7" s="107"/>
      <c r="MP7" s="107"/>
      <c r="MQ7" s="107"/>
      <c r="MR7" s="107"/>
      <c r="MS7" s="107"/>
      <c r="MT7" s="107"/>
      <c r="MU7" s="107"/>
      <c r="MV7" s="107"/>
      <c r="MW7" s="107"/>
      <c r="MX7" s="107"/>
      <c r="MY7" s="107"/>
      <c r="MZ7" s="107"/>
      <c r="NA7" s="107"/>
      <c r="NB7" s="107"/>
      <c r="NC7" s="107"/>
      <c r="ND7" s="107"/>
      <c r="NE7" s="107"/>
      <c r="NF7" s="107"/>
      <c r="NG7" s="107"/>
      <c r="NH7" s="107"/>
      <c r="NI7" s="107"/>
      <c r="NJ7" s="107"/>
      <c r="NK7" s="107"/>
      <c r="NL7" s="107"/>
      <c r="NM7" s="107"/>
      <c r="NN7" s="107"/>
      <c r="NO7" s="107"/>
      <c r="NP7" s="107"/>
      <c r="NQ7" s="107"/>
      <c r="NR7" s="107"/>
      <c r="NS7" s="107"/>
      <c r="NT7" s="107"/>
      <c r="NU7" s="107"/>
      <c r="NV7" s="107"/>
      <c r="NW7" s="107"/>
      <c r="NX7" s="107"/>
      <c r="NY7" s="107"/>
      <c r="NZ7" s="107"/>
      <c r="OA7" s="107"/>
      <c r="OB7" s="107"/>
      <c r="OC7" s="107"/>
      <c r="OD7" s="107"/>
      <c r="OE7" s="107"/>
      <c r="OF7" s="107"/>
      <c r="OG7" s="107"/>
      <c r="OH7" s="107"/>
      <c r="OI7" s="107"/>
      <c r="OJ7" s="107"/>
      <c r="OK7" s="107"/>
      <c r="OL7" s="107"/>
      <c r="OM7" s="107"/>
      <c r="ON7" s="107"/>
      <c r="OO7" s="107"/>
      <c r="OP7" s="107"/>
      <c r="OQ7" s="107"/>
      <c r="OR7" s="107"/>
      <c r="OS7" s="107"/>
      <c r="OT7" s="107"/>
      <c r="OU7" s="107"/>
      <c r="OV7" s="107"/>
      <c r="OW7" s="107"/>
      <c r="OX7" s="107"/>
      <c r="OY7" s="107"/>
      <c r="OZ7" s="107"/>
      <c r="PA7" s="107"/>
      <c r="PB7" s="107"/>
      <c r="PC7" s="107"/>
      <c r="PD7" s="107"/>
      <c r="PE7" s="107"/>
      <c r="PF7" s="107"/>
      <c r="PG7" s="107"/>
      <c r="PH7" s="107"/>
      <c r="PI7" s="107"/>
      <c r="PJ7" s="107"/>
      <c r="PK7" s="107"/>
      <c r="PL7" s="107"/>
      <c r="PM7" s="107"/>
      <c r="PN7" s="107"/>
      <c r="PO7" s="107"/>
      <c r="PP7" s="107"/>
      <c r="PQ7" s="107"/>
      <c r="PR7" s="107"/>
      <c r="PS7" s="107"/>
      <c r="PT7" s="107"/>
      <c r="PU7" s="107"/>
    </row>
    <row r="8" spans="1:437" s="28" customFormat="1" ht="14.25" x14ac:dyDescent="0.45">
      <c r="A8" s="108" t="s">
        <v>74</v>
      </c>
      <c r="B8" s="109" t="s">
        <v>19</v>
      </c>
      <c r="C8" s="101" t="s">
        <v>165</v>
      </c>
      <c r="D8" s="111" t="s">
        <v>75</v>
      </c>
      <c r="E8" s="45" t="s">
        <v>65</v>
      </c>
      <c r="F8" s="109" t="s">
        <v>25</v>
      </c>
      <c r="G8" s="110" t="s">
        <v>11</v>
      </c>
      <c r="H8" s="109" t="s">
        <v>10</v>
      </c>
      <c r="I8" s="38">
        <v>2437.2093023255811</v>
      </c>
      <c r="J8" s="38">
        <v>1048</v>
      </c>
      <c r="K8" s="39">
        <v>0.56999999999999995</v>
      </c>
    </row>
    <row r="9" spans="1:437" s="28" customFormat="1" ht="14.25" x14ac:dyDescent="0.45">
      <c r="A9" s="108" t="s">
        <v>74</v>
      </c>
      <c r="B9" s="109" t="s">
        <v>19</v>
      </c>
      <c r="C9" s="101" t="s">
        <v>166</v>
      </c>
      <c r="D9" s="45" t="s">
        <v>76</v>
      </c>
      <c r="E9" s="45" t="s">
        <v>65</v>
      </c>
      <c r="F9" s="109" t="s">
        <v>25</v>
      </c>
      <c r="G9" s="110" t="s">
        <v>11</v>
      </c>
      <c r="H9" s="109" t="s">
        <v>10</v>
      </c>
      <c r="I9" s="38">
        <v>2553.4883720930229</v>
      </c>
      <c r="J9" s="38">
        <v>1098</v>
      </c>
      <c r="K9" s="39">
        <v>0.56999999999999995</v>
      </c>
    </row>
    <row r="10" spans="1:437" s="28" customFormat="1" ht="14.25" x14ac:dyDescent="0.45">
      <c r="A10" s="108" t="s">
        <v>74</v>
      </c>
      <c r="B10" s="109" t="s">
        <v>19</v>
      </c>
      <c r="C10" s="101" t="s">
        <v>277</v>
      </c>
      <c r="D10" s="111" t="s">
        <v>367</v>
      </c>
      <c r="E10" s="111" t="s">
        <v>308</v>
      </c>
      <c r="F10" s="109" t="s">
        <v>25</v>
      </c>
      <c r="G10" s="110" t="s">
        <v>11</v>
      </c>
      <c r="H10" s="109" t="s">
        <v>9</v>
      </c>
      <c r="I10" s="38">
        <v>2437.2093023255811</v>
      </c>
      <c r="J10" s="38">
        <v>1048</v>
      </c>
      <c r="K10" s="39">
        <v>0.56999999999999995</v>
      </c>
    </row>
    <row r="11" spans="1:437" s="28" customFormat="1" ht="14.25" x14ac:dyDescent="0.45">
      <c r="A11" s="108" t="s">
        <v>74</v>
      </c>
      <c r="B11" s="109" t="s">
        <v>19</v>
      </c>
      <c r="C11" s="101" t="s">
        <v>278</v>
      </c>
      <c r="D11" s="111" t="s">
        <v>368</v>
      </c>
      <c r="E11" s="111" t="s">
        <v>308</v>
      </c>
      <c r="F11" s="109" t="s">
        <v>25</v>
      </c>
      <c r="G11" s="110" t="s">
        <v>11</v>
      </c>
      <c r="H11" s="109" t="s">
        <v>9</v>
      </c>
      <c r="I11" s="38">
        <v>2553.4883720930229</v>
      </c>
      <c r="J11" s="38">
        <v>1098</v>
      </c>
      <c r="K11" s="39">
        <v>0.56999999999999995</v>
      </c>
    </row>
    <row r="12" spans="1:437" s="28" customFormat="1" ht="14.25" x14ac:dyDescent="0.45">
      <c r="A12" s="108" t="s">
        <v>74</v>
      </c>
      <c r="B12" s="109" t="s">
        <v>19</v>
      </c>
      <c r="C12" s="101" t="s">
        <v>167</v>
      </c>
      <c r="D12" s="45" t="s">
        <v>77</v>
      </c>
      <c r="E12" s="45" t="s">
        <v>140</v>
      </c>
      <c r="F12" s="109" t="s">
        <v>25</v>
      </c>
      <c r="G12" s="110" t="s">
        <v>11</v>
      </c>
      <c r="H12" s="109" t="s">
        <v>10</v>
      </c>
      <c r="I12" s="38">
        <v>2727.9069767441856</v>
      </c>
      <c r="J12" s="38">
        <v>1173</v>
      </c>
      <c r="K12" s="39">
        <v>0.56999999999999995</v>
      </c>
    </row>
    <row r="13" spans="1:437" s="28" customFormat="1" ht="14.25" x14ac:dyDescent="0.45">
      <c r="A13" s="108" t="s">
        <v>74</v>
      </c>
      <c r="B13" s="109" t="s">
        <v>19</v>
      </c>
      <c r="C13" s="101" t="s">
        <v>168</v>
      </c>
      <c r="D13" s="45" t="s">
        <v>78</v>
      </c>
      <c r="E13" s="45" t="s">
        <v>140</v>
      </c>
      <c r="F13" s="109" t="s">
        <v>25</v>
      </c>
      <c r="G13" s="110" t="s">
        <v>11</v>
      </c>
      <c r="H13" s="109" t="s">
        <v>10</v>
      </c>
      <c r="I13" s="38">
        <v>2844.1860465116274</v>
      </c>
      <c r="J13" s="38">
        <v>1223</v>
      </c>
      <c r="K13" s="39">
        <v>0.56999999999999995</v>
      </c>
    </row>
    <row r="14" spans="1:437" s="28" customFormat="1" ht="14.25" x14ac:dyDescent="0.45">
      <c r="A14" s="108" t="s">
        <v>74</v>
      </c>
      <c r="B14" s="109" t="s">
        <v>19</v>
      </c>
      <c r="C14" s="101" t="s">
        <v>169</v>
      </c>
      <c r="D14" s="45" t="s">
        <v>79</v>
      </c>
      <c r="E14" s="45" t="s">
        <v>26</v>
      </c>
      <c r="F14" s="109" t="s">
        <v>24</v>
      </c>
      <c r="G14" s="110" t="s">
        <v>11</v>
      </c>
      <c r="H14" s="109" t="s">
        <v>10</v>
      </c>
      <c r="I14" s="38">
        <v>3006.9767441860463</v>
      </c>
      <c r="J14" s="38">
        <v>1293</v>
      </c>
      <c r="K14" s="39">
        <v>0.56999999999999995</v>
      </c>
    </row>
    <row r="15" spans="1:437" s="28" customFormat="1" ht="14.25" x14ac:dyDescent="0.45">
      <c r="A15" s="108" t="s">
        <v>74</v>
      </c>
      <c r="B15" s="109" t="s">
        <v>19</v>
      </c>
      <c r="C15" s="101" t="s">
        <v>170</v>
      </c>
      <c r="D15" s="45" t="s">
        <v>80</v>
      </c>
      <c r="E15" s="45" t="s">
        <v>26</v>
      </c>
      <c r="F15" s="109" t="s">
        <v>24</v>
      </c>
      <c r="G15" s="110" t="s">
        <v>11</v>
      </c>
      <c r="H15" s="109" t="s">
        <v>10</v>
      </c>
      <c r="I15" s="38">
        <v>3123.2558139534881</v>
      </c>
      <c r="J15" s="38">
        <v>1343</v>
      </c>
      <c r="K15" s="39">
        <v>0.56999999999999995</v>
      </c>
    </row>
    <row r="16" spans="1:437" s="28" customFormat="1" ht="14.25" x14ac:dyDescent="0.45">
      <c r="A16" s="108" t="s">
        <v>74</v>
      </c>
      <c r="B16" s="109" t="s">
        <v>19</v>
      </c>
      <c r="C16" s="101" t="s">
        <v>337</v>
      </c>
      <c r="D16" s="111" t="s">
        <v>363</v>
      </c>
      <c r="E16" s="112" t="s">
        <v>362</v>
      </c>
      <c r="F16" s="109" t="s">
        <v>25</v>
      </c>
      <c r="G16" s="110" t="s">
        <v>11</v>
      </c>
      <c r="H16" s="109" t="s">
        <v>10</v>
      </c>
      <c r="I16" s="38">
        <v>3215.5813953488373</v>
      </c>
      <c r="J16" s="38">
        <v>1382.7</v>
      </c>
      <c r="K16" s="39">
        <v>0.56999999999999995</v>
      </c>
    </row>
    <row r="17" spans="1:32" s="28" customFormat="1" ht="14.25" x14ac:dyDescent="0.45">
      <c r="A17" s="108" t="s">
        <v>74</v>
      </c>
      <c r="B17" s="109" t="s">
        <v>19</v>
      </c>
      <c r="C17" s="101" t="s">
        <v>338</v>
      </c>
      <c r="D17" s="111" t="s">
        <v>364</v>
      </c>
      <c r="E17" s="112" t="s">
        <v>362</v>
      </c>
      <c r="F17" s="109" t="s">
        <v>25</v>
      </c>
      <c r="G17" s="110" t="s">
        <v>11</v>
      </c>
      <c r="H17" s="109" t="s">
        <v>10</v>
      </c>
      <c r="I17" s="38">
        <v>3333.604651162791</v>
      </c>
      <c r="J17" s="38">
        <v>1433.45</v>
      </c>
      <c r="K17" s="39">
        <v>0.56999999999999995</v>
      </c>
    </row>
    <row r="18" spans="1:32" s="28" customFormat="1" ht="14.25" x14ac:dyDescent="0.45">
      <c r="A18" s="108" t="s">
        <v>74</v>
      </c>
      <c r="B18" s="109" t="s">
        <v>19</v>
      </c>
      <c r="C18" s="101" t="s">
        <v>171</v>
      </c>
      <c r="D18" s="45" t="s">
        <v>81</v>
      </c>
      <c r="E18" s="45" t="s">
        <v>65</v>
      </c>
      <c r="F18" s="109" t="s">
        <v>25</v>
      </c>
      <c r="G18" s="110" t="s">
        <v>11</v>
      </c>
      <c r="H18" s="109" t="s">
        <v>10</v>
      </c>
      <c r="I18" s="38">
        <v>2437.2093023255811</v>
      </c>
      <c r="J18" s="38">
        <v>1048</v>
      </c>
      <c r="K18" s="39">
        <v>0.56999999999999995</v>
      </c>
    </row>
    <row r="19" spans="1:32" s="28" customFormat="1" ht="14.25" x14ac:dyDescent="0.45">
      <c r="A19" s="108" t="s">
        <v>74</v>
      </c>
      <c r="B19" s="109" t="s">
        <v>19</v>
      </c>
      <c r="C19" s="101" t="s">
        <v>172</v>
      </c>
      <c r="D19" s="45" t="s">
        <v>82</v>
      </c>
      <c r="E19" s="45" t="s">
        <v>65</v>
      </c>
      <c r="F19" s="109" t="s">
        <v>25</v>
      </c>
      <c r="G19" s="110" t="s">
        <v>11</v>
      </c>
      <c r="H19" s="109" t="s">
        <v>10</v>
      </c>
      <c r="I19" s="38">
        <v>2553.4883720930229</v>
      </c>
      <c r="J19" s="38">
        <v>1098</v>
      </c>
      <c r="K19" s="39">
        <v>0.56999999999999995</v>
      </c>
    </row>
    <row r="20" spans="1:32" s="28" customFormat="1" ht="14.25" x14ac:dyDescent="0.45">
      <c r="A20" s="108" t="s">
        <v>74</v>
      </c>
      <c r="B20" s="109" t="s">
        <v>19</v>
      </c>
      <c r="C20" s="101" t="s">
        <v>279</v>
      </c>
      <c r="D20" s="111" t="s">
        <v>369</v>
      </c>
      <c r="E20" s="111" t="s">
        <v>308</v>
      </c>
      <c r="F20" s="109" t="s">
        <v>25</v>
      </c>
      <c r="G20" s="110" t="s">
        <v>11</v>
      </c>
      <c r="H20" s="109" t="s">
        <v>9</v>
      </c>
      <c r="I20" s="38">
        <v>2437.2093023255811</v>
      </c>
      <c r="J20" s="38">
        <v>1048</v>
      </c>
      <c r="K20" s="39">
        <v>0.56999999999999995</v>
      </c>
    </row>
    <row r="21" spans="1:32" s="28" customFormat="1" ht="14.25" x14ac:dyDescent="0.45">
      <c r="A21" s="108" t="s">
        <v>74</v>
      </c>
      <c r="B21" s="109" t="s">
        <v>19</v>
      </c>
      <c r="C21" s="101" t="s">
        <v>280</v>
      </c>
      <c r="D21" s="111" t="s">
        <v>370</v>
      </c>
      <c r="E21" s="111" t="s">
        <v>308</v>
      </c>
      <c r="F21" s="109" t="s">
        <v>25</v>
      </c>
      <c r="G21" s="110" t="s">
        <v>11</v>
      </c>
      <c r="H21" s="109" t="s">
        <v>9</v>
      </c>
      <c r="I21" s="38">
        <v>2553.4883720930229</v>
      </c>
      <c r="J21" s="38">
        <v>1098</v>
      </c>
      <c r="K21" s="39">
        <v>0.56999999999999995</v>
      </c>
    </row>
    <row r="22" spans="1:32" s="28" customFormat="1" ht="14.25" x14ac:dyDescent="0.45">
      <c r="A22" s="108" t="s">
        <v>74</v>
      </c>
      <c r="B22" s="109" t="s">
        <v>19</v>
      </c>
      <c r="C22" s="101" t="s">
        <v>173</v>
      </c>
      <c r="D22" s="45" t="s">
        <v>83</v>
      </c>
      <c r="E22" s="45" t="s">
        <v>140</v>
      </c>
      <c r="F22" s="109" t="s">
        <v>25</v>
      </c>
      <c r="G22" s="110" t="s">
        <v>11</v>
      </c>
      <c r="H22" s="109" t="s">
        <v>10</v>
      </c>
      <c r="I22" s="38">
        <v>2725.5813953488373</v>
      </c>
      <c r="J22" s="38">
        <v>1172</v>
      </c>
      <c r="K22" s="39">
        <v>0.56999999999999995</v>
      </c>
    </row>
    <row r="23" spans="1:32" s="28" customFormat="1" ht="14.25" x14ac:dyDescent="0.45">
      <c r="A23" s="108" t="s">
        <v>74</v>
      </c>
      <c r="B23" s="109" t="s">
        <v>19</v>
      </c>
      <c r="C23" s="101" t="s">
        <v>174</v>
      </c>
      <c r="D23" s="45" t="s">
        <v>84</v>
      </c>
      <c r="E23" s="45" t="s">
        <v>140</v>
      </c>
      <c r="F23" s="109" t="s">
        <v>25</v>
      </c>
      <c r="G23" s="110" t="s">
        <v>11</v>
      </c>
      <c r="H23" s="109" t="s">
        <v>10</v>
      </c>
      <c r="I23" s="38">
        <v>2841.8604651162791</v>
      </c>
      <c r="J23" s="38">
        <v>1222</v>
      </c>
      <c r="K23" s="39">
        <v>0.56999999999999995</v>
      </c>
    </row>
    <row r="24" spans="1:32" s="28" customFormat="1" ht="14.25" x14ac:dyDescent="0.45">
      <c r="A24" s="108" t="s">
        <v>74</v>
      </c>
      <c r="B24" s="109" t="s">
        <v>19</v>
      </c>
      <c r="C24" s="101" t="s">
        <v>175</v>
      </c>
      <c r="D24" s="45" t="s">
        <v>85</v>
      </c>
      <c r="E24" s="45" t="s">
        <v>26</v>
      </c>
      <c r="F24" s="109" t="s">
        <v>24</v>
      </c>
      <c r="G24" s="110" t="s">
        <v>11</v>
      </c>
      <c r="H24" s="109" t="s">
        <v>10</v>
      </c>
      <c r="I24" s="38">
        <v>3004.6511627906975</v>
      </c>
      <c r="J24" s="38">
        <v>1292</v>
      </c>
      <c r="K24" s="39">
        <v>0.56999999999999995</v>
      </c>
    </row>
    <row r="25" spans="1:32" s="28" customFormat="1" ht="14.25" x14ac:dyDescent="0.45">
      <c r="A25" s="108" t="s">
        <v>74</v>
      </c>
      <c r="B25" s="109" t="s">
        <v>19</v>
      </c>
      <c r="C25" s="101" t="s">
        <v>176</v>
      </c>
      <c r="D25" s="45" t="s">
        <v>86</v>
      </c>
      <c r="E25" s="45" t="s">
        <v>26</v>
      </c>
      <c r="F25" s="109" t="s">
        <v>24</v>
      </c>
      <c r="G25" s="110" t="s">
        <v>11</v>
      </c>
      <c r="H25" s="109" t="s">
        <v>10</v>
      </c>
      <c r="I25" s="38">
        <v>3120.9302325581398</v>
      </c>
      <c r="J25" s="38">
        <v>1342</v>
      </c>
      <c r="K25" s="39">
        <v>0.56999999999999995</v>
      </c>
    </row>
    <row r="26" spans="1:32" s="28" customFormat="1" ht="14.25" x14ac:dyDescent="0.45">
      <c r="A26" s="108" t="s">
        <v>74</v>
      </c>
      <c r="B26" s="109" t="s">
        <v>19</v>
      </c>
      <c r="C26" s="101" t="s">
        <v>339</v>
      </c>
      <c r="D26" s="45" t="s">
        <v>365</v>
      </c>
      <c r="E26" s="112" t="s">
        <v>362</v>
      </c>
      <c r="F26" s="109" t="s">
        <v>25</v>
      </c>
      <c r="G26" s="110" t="s">
        <v>11</v>
      </c>
      <c r="H26" s="109" t="s">
        <v>10</v>
      </c>
      <c r="I26" s="38">
        <v>3215.5813953488373</v>
      </c>
      <c r="J26" s="38">
        <v>1382.7</v>
      </c>
      <c r="K26" s="120">
        <v>0.56999999999999995</v>
      </c>
    </row>
    <row r="27" spans="1:32" s="28" customFormat="1" ht="14.25" x14ac:dyDescent="0.45">
      <c r="A27" s="108" t="s">
        <v>74</v>
      </c>
      <c r="B27" s="109" t="s">
        <v>19</v>
      </c>
      <c r="C27" s="101" t="s">
        <v>340</v>
      </c>
      <c r="D27" s="45" t="s">
        <v>366</v>
      </c>
      <c r="E27" s="112" t="s">
        <v>362</v>
      </c>
      <c r="F27" s="109" t="s">
        <v>25</v>
      </c>
      <c r="G27" s="110" t="s">
        <v>11</v>
      </c>
      <c r="H27" s="109" t="s">
        <v>10</v>
      </c>
      <c r="I27" s="38">
        <v>3333.604651162791</v>
      </c>
      <c r="J27" s="38">
        <v>1433.45</v>
      </c>
      <c r="K27" s="120">
        <v>0.56999999999999995</v>
      </c>
    </row>
    <row r="28" spans="1:32" s="28" customFormat="1" ht="14.25" x14ac:dyDescent="0.45">
      <c r="A28" s="108" t="s">
        <v>74</v>
      </c>
      <c r="B28" s="109" t="s">
        <v>19</v>
      </c>
      <c r="C28" s="101" t="s">
        <v>281</v>
      </c>
      <c r="D28" s="111" t="s">
        <v>375</v>
      </c>
      <c r="E28" s="111" t="s">
        <v>308</v>
      </c>
      <c r="F28" s="109" t="s">
        <v>25</v>
      </c>
      <c r="G28" s="110" t="s">
        <v>8</v>
      </c>
      <c r="H28" s="109" t="s">
        <v>9</v>
      </c>
      <c r="I28" s="38">
        <v>1879.0697674418602</v>
      </c>
      <c r="J28" s="38">
        <v>808</v>
      </c>
      <c r="K28" s="39">
        <v>0.56999999999999995</v>
      </c>
    </row>
    <row r="29" spans="1:32" s="29" customFormat="1" ht="14.25" x14ac:dyDescent="0.45">
      <c r="A29" s="83" t="s">
        <v>74</v>
      </c>
      <c r="B29" s="109" t="s">
        <v>19</v>
      </c>
      <c r="C29" s="96" t="s">
        <v>282</v>
      </c>
      <c r="D29" s="84" t="s">
        <v>409</v>
      </c>
      <c r="E29" s="111" t="s">
        <v>308</v>
      </c>
      <c r="F29" s="47" t="s">
        <v>25</v>
      </c>
      <c r="G29" s="48" t="s">
        <v>8</v>
      </c>
      <c r="H29" s="47" t="s">
        <v>9</v>
      </c>
      <c r="I29" s="38">
        <v>1995.348837209302</v>
      </c>
      <c r="J29" s="40">
        <v>858</v>
      </c>
      <c r="K29" s="39">
        <v>0.56999999999999995</v>
      </c>
    </row>
    <row r="30" spans="1:32" s="29" customFormat="1" ht="14.25" x14ac:dyDescent="0.45">
      <c r="A30" s="83" t="s">
        <v>74</v>
      </c>
      <c r="B30" s="109" t="s">
        <v>19</v>
      </c>
      <c r="C30" s="96" t="s">
        <v>341</v>
      </c>
      <c r="D30" s="112" t="s">
        <v>376</v>
      </c>
      <c r="E30" s="112" t="s">
        <v>362</v>
      </c>
      <c r="F30" s="109" t="s">
        <v>25</v>
      </c>
      <c r="G30" s="48" t="s">
        <v>11</v>
      </c>
      <c r="H30" s="47" t="s">
        <v>10</v>
      </c>
      <c r="I30" s="38">
        <v>2649.0697674418602</v>
      </c>
      <c r="J30" s="40">
        <v>1139.0999999999999</v>
      </c>
      <c r="K30" s="39">
        <v>0.56999999999999995</v>
      </c>
    </row>
    <row r="31" spans="1:32" s="29" customFormat="1" ht="14.25" x14ac:dyDescent="0.45">
      <c r="A31" s="83" t="s">
        <v>74</v>
      </c>
      <c r="B31" s="109" t="s">
        <v>19</v>
      </c>
      <c r="C31" s="96" t="s">
        <v>342</v>
      </c>
      <c r="D31" s="84" t="s">
        <v>410</v>
      </c>
      <c r="E31" s="112" t="s">
        <v>362</v>
      </c>
      <c r="F31" s="109" t="s">
        <v>25</v>
      </c>
      <c r="G31" s="48" t="s">
        <v>11</v>
      </c>
      <c r="H31" s="47" t="s">
        <v>10</v>
      </c>
      <c r="I31" s="38">
        <v>2767.0930232558139</v>
      </c>
      <c r="J31" s="38">
        <v>1189.8499999999999</v>
      </c>
      <c r="K31" s="39">
        <v>0.56999999999999995</v>
      </c>
    </row>
    <row r="32" spans="1:32" ht="14.25" x14ac:dyDescent="0.45">
      <c r="A32" s="13" t="s">
        <v>74</v>
      </c>
      <c r="B32" s="14" t="s">
        <v>19</v>
      </c>
      <c r="C32" s="96" t="s">
        <v>177</v>
      </c>
      <c r="D32" s="128" t="s">
        <v>68</v>
      </c>
      <c r="E32" s="8" t="s">
        <v>26</v>
      </c>
      <c r="F32" s="14" t="s">
        <v>24</v>
      </c>
      <c r="G32" s="15" t="s">
        <v>8</v>
      </c>
      <c r="H32" s="14" t="s">
        <v>10</v>
      </c>
      <c r="I32" s="38">
        <v>2448.8372093023254</v>
      </c>
      <c r="J32" s="40">
        <v>1053</v>
      </c>
      <c r="K32" s="39">
        <v>0.56999999999999995</v>
      </c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</row>
    <row r="33" spans="1:32" ht="14.25" x14ac:dyDescent="0.45">
      <c r="A33" s="13" t="s">
        <v>74</v>
      </c>
      <c r="B33" s="14" t="s">
        <v>19</v>
      </c>
      <c r="C33" s="96" t="s">
        <v>178</v>
      </c>
      <c r="D33" s="8" t="s">
        <v>69</v>
      </c>
      <c r="E33" s="8" t="s">
        <v>26</v>
      </c>
      <c r="F33" s="14" t="s">
        <v>24</v>
      </c>
      <c r="G33" s="15" t="s">
        <v>8</v>
      </c>
      <c r="H33" s="14" t="s">
        <v>10</v>
      </c>
      <c r="I33" s="38">
        <v>2565.1162790697672</v>
      </c>
      <c r="J33" s="40">
        <v>1103</v>
      </c>
      <c r="K33" s="39">
        <v>0.56999999999999995</v>
      </c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</row>
    <row r="34" spans="1:32" ht="14.25" x14ac:dyDescent="0.45">
      <c r="A34" s="13" t="s">
        <v>74</v>
      </c>
      <c r="B34" s="14" t="s">
        <v>19</v>
      </c>
      <c r="C34" s="96" t="s">
        <v>179</v>
      </c>
      <c r="D34" s="8" t="s">
        <v>70</v>
      </c>
      <c r="E34" s="45" t="s">
        <v>140</v>
      </c>
      <c r="F34" s="14" t="s">
        <v>25</v>
      </c>
      <c r="G34" s="15" t="s">
        <v>8</v>
      </c>
      <c r="H34" s="14" t="s">
        <v>10</v>
      </c>
      <c r="I34" s="42">
        <v>2169.7674418604647</v>
      </c>
      <c r="J34" s="44">
        <v>933</v>
      </c>
      <c r="K34" s="39">
        <v>0.56999999999999995</v>
      </c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</row>
    <row r="35" spans="1:32" ht="14.25" x14ac:dyDescent="0.45">
      <c r="A35" s="13" t="s">
        <v>74</v>
      </c>
      <c r="B35" s="14" t="s">
        <v>19</v>
      </c>
      <c r="C35" s="96" t="s">
        <v>180</v>
      </c>
      <c r="D35" s="8" t="s">
        <v>71</v>
      </c>
      <c r="E35" s="45" t="s">
        <v>140</v>
      </c>
      <c r="F35" s="14" t="s">
        <v>25</v>
      </c>
      <c r="G35" s="15" t="s">
        <v>8</v>
      </c>
      <c r="H35" s="14" t="s">
        <v>10</v>
      </c>
      <c r="I35" s="42">
        <v>2286.0465116279065</v>
      </c>
      <c r="J35" s="44">
        <v>983</v>
      </c>
      <c r="K35" s="39">
        <v>0.56999999999999995</v>
      </c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</row>
    <row r="36" spans="1:32" ht="14.25" x14ac:dyDescent="0.45">
      <c r="A36" s="17" t="s">
        <v>74</v>
      </c>
      <c r="B36" s="18" t="s">
        <v>19</v>
      </c>
      <c r="C36" s="97" t="s">
        <v>181</v>
      </c>
      <c r="D36" s="19" t="s">
        <v>72</v>
      </c>
      <c r="E36" s="19" t="s">
        <v>65</v>
      </c>
      <c r="F36" s="14" t="s">
        <v>25</v>
      </c>
      <c r="G36" s="20" t="s">
        <v>8</v>
      </c>
      <c r="H36" s="18" t="s">
        <v>10</v>
      </c>
      <c r="I36" s="38">
        <v>1879.0697674418602</v>
      </c>
      <c r="J36" s="41">
        <v>808</v>
      </c>
      <c r="K36" s="39">
        <v>0.56999999999999995</v>
      </c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</row>
    <row r="37" spans="1:32" ht="14.25" x14ac:dyDescent="0.45">
      <c r="A37" s="17" t="s">
        <v>74</v>
      </c>
      <c r="B37" s="18" t="s">
        <v>19</v>
      </c>
      <c r="C37" s="97" t="s">
        <v>182</v>
      </c>
      <c r="D37" s="19" t="s">
        <v>73</v>
      </c>
      <c r="E37" s="19" t="s">
        <v>65</v>
      </c>
      <c r="F37" s="14" t="s">
        <v>25</v>
      </c>
      <c r="G37" s="20" t="s">
        <v>8</v>
      </c>
      <c r="H37" s="18" t="s">
        <v>10</v>
      </c>
      <c r="I37" s="38">
        <v>1995.348837209302</v>
      </c>
      <c r="J37" s="41">
        <v>858</v>
      </c>
      <c r="K37" s="39">
        <v>0.56999999999999995</v>
      </c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</row>
    <row r="38" spans="1:32" s="28" customFormat="1" ht="14.25" x14ac:dyDescent="0.45">
      <c r="A38" s="108" t="s">
        <v>74</v>
      </c>
      <c r="B38" s="109" t="s">
        <v>19</v>
      </c>
      <c r="C38" s="101" t="s">
        <v>283</v>
      </c>
      <c r="D38" s="111" t="s">
        <v>371</v>
      </c>
      <c r="E38" s="111" t="s">
        <v>308</v>
      </c>
      <c r="F38" s="109" t="s">
        <v>25</v>
      </c>
      <c r="G38" s="110" t="s">
        <v>8</v>
      </c>
      <c r="H38" s="109" t="s">
        <v>9</v>
      </c>
      <c r="I38" s="38">
        <v>1948.8372093023254</v>
      </c>
      <c r="J38" s="38">
        <v>838</v>
      </c>
      <c r="K38" s="39">
        <v>0.56999999999999995</v>
      </c>
    </row>
    <row r="39" spans="1:32" s="29" customFormat="1" ht="14.25" x14ac:dyDescent="0.45">
      <c r="A39" s="83" t="s">
        <v>74</v>
      </c>
      <c r="B39" s="47" t="s">
        <v>19</v>
      </c>
      <c r="C39" s="96" t="s">
        <v>284</v>
      </c>
      <c r="D39" s="112" t="s">
        <v>372</v>
      </c>
      <c r="E39" s="111" t="s">
        <v>308</v>
      </c>
      <c r="F39" s="47" t="s">
        <v>25</v>
      </c>
      <c r="G39" s="48" t="s">
        <v>8</v>
      </c>
      <c r="H39" s="47" t="s">
        <v>9</v>
      </c>
      <c r="I39" s="38">
        <v>2065.1162790697672</v>
      </c>
      <c r="J39" s="40">
        <v>888</v>
      </c>
      <c r="K39" s="39">
        <v>0.56999999999999995</v>
      </c>
    </row>
    <row r="40" spans="1:32" s="29" customFormat="1" ht="14.25" x14ac:dyDescent="0.45">
      <c r="A40" s="83" t="s">
        <v>74</v>
      </c>
      <c r="B40" s="47" t="s">
        <v>19</v>
      </c>
      <c r="C40" s="96" t="s">
        <v>343</v>
      </c>
      <c r="D40" s="112" t="s">
        <v>373</v>
      </c>
      <c r="E40" s="112" t="s">
        <v>362</v>
      </c>
      <c r="F40" s="109" t="s">
        <v>25</v>
      </c>
      <c r="G40" s="48" t="s">
        <v>11</v>
      </c>
      <c r="H40" s="47" t="s">
        <v>10</v>
      </c>
      <c r="I40" s="38">
        <v>2719.8837209302324</v>
      </c>
      <c r="J40" s="40">
        <v>1169.55</v>
      </c>
      <c r="K40" s="39">
        <v>0.56999999999999995</v>
      </c>
    </row>
    <row r="41" spans="1:32" s="29" customFormat="1" ht="14.25" x14ac:dyDescent="0.45">
      <c r="A41" s="83" t="s">
        <v>74</v>
      </c>
      <c r="B41" s="47" t="s">
        <v>19</v>
      </c>
      <c r="C41" s="96" t="s">
        <v>344</v>
      </c>
      <c r="D41" s="112" t="s">
        <v>374</v>
      </c>
      <c r="E41" s="112" t="s">
        <v>362</v>
      </c>
      <c r="F41" s="109" t="s">
        <v>25</v>
      </c>
      <c r="G41" s="48" t="s">
        <v>11</v>
      </c>
      <c r="H41" s="47" t="s">
        <v>10</v>
      </c>
      <c r="I41" s="38">
        <v>2837.9069767441861</v>
      </c>
      <c r="J41" s="38">
        <v>1220.3</v>
      </c>
      <c r="K41" s="39">
        <v>0.56999999999999995</v>
      </c>
    </row>
    <row r="42" spans="1:32" ht="14.25" x14ac:dyDescent="0.45">
      <c r="A42" s="13" t="s">
        <v>74</v>
      </c>
      <c r="B42" s="14" t="s">
        <v>19</v>
      </c>
      <c r="C42" s="96" t="s">
        <v>183</v>
      </c>
      <c r="D42" s="8" t="s">
        <v>28</v>
      </c>
      <c r="E42" s="8" t="s">
        <v>26</v>
      </c>
      <c r="F42" s="14" t="s">
        <v>24</v>
      </c>
      <c r="G42" s="15" t="s">
        <v>8</v>
      </c>
      <c r="H42" s="14" t="s">
        <v>10</v>
      </c>
      <c r="I42" s="38">
        <v>2518.6046511627906</v>
      </c>
      <c r="J42" s="40">
        <v>1083</v>
      </c>
      <c r="K42" s="39">
        <v>0.56999999999999995</v>
      </c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</row>
    <row r="43" spans="1:32" ht="14.25" x14ac:dyDescent="0.45">
      <c r="A43" s="13" t="s">
        <v>74</v>
      </c>
      <c r="B43" s="14" t="s">
        <v>19</v>
      </c>
      <c r="C43" s="96" t="s">
        <v>184</v>
      </c>
      <c r="D43" s="128" t="s">
        <v>48</v>
      </c>
      <c r="E43" s="8" t="s">
        <v>26</v>
      </c>
      <c r="F43" s="14" t="s">
        <v>24</v>
      </c>
      <c r="G43" s="15" t="s">
        <v>8</v>
      </c>
      <c r="H43" s="14" t="s">
        <v>10</v>
      </c>
      <c r="I43" s="38">
        <v>2634.8837209302324</v>
      </c>
      <c r="J43" s="40">
        <v>1133</v>
      </c>
      <c r="K43" s="39">
        <v>0.56999999999999995</v>
      </c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</row>
    <row r="44" spans="1:32" ht="14.25" x14ac:dyDescent="0.45">
      <c r="A44" s="13" t="s">
        <v>74</v>
      </c>
      <c r="B44" s="14" t="s">
        <v>19</v>
      </c>
      <c r="C44" s="96" t="s">
        <v>185</v>
      </c>
      <c r="D44" s="8" t="s">
        <v>29</v>
      </c>
      <c r="E44" s="45" t="s">
        <v>140</v>
      </c>
      <c r="F44" s="14" t="s">
        <v>25</v>
      </c>
      <c r="G44" s="15" t="s">
        <v>8</v>
      </c>
      <c r="H44" s="14" t="s">
        <v>10</v>
      </c>
      <c r="I44" s="42">
        <v>2239.5348837209299</v>
      </c>
      <c r="J44" s="44">
        <v>963</v>
      </c>
      <c r="K44" s="39">
        <v>0.56999999999999995</v>
      </c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</row>
    <row r="45" spans="1:32" ht="14.25" x14ac:dyDescent="0.45">
      <c r="A45" s="13" t="s">
        <v>74</v>
      </c>
      <c r="B45" s="14" t="s">
        <v>19</v>
      </c>
      <c r="C45" s="96" t="s">
        <v>186</v>
      </c>
      <c r="D45" s="8" t="s">
        <v>49</v>
      </c>
      <c r="E45" s="45" t="s">
        <v>140</v>
      </c>
      <c r="F45" s="14" t="s">
        <v>25</v>
      </c>
      <c r="G45" s="15" t="s">
        <v>8</v>
      </c>
      <c r="H45" s="14" t="s">
        <v>10</v>
      </c>
      <c r="I45" s="42">
        <v>2355.8139534883717</v>
      </c>
      <c r="J45" s="44">
        <v>1013</v>
      </c>
      <c r="K45" s="39">
        <v>0.56999999999999995</v>
      </c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</row>
    <row r="46" spans="1:32" ht="14.25" x14ac:dyDescent="0.45">
      <c r="A46" s="17" t="s">
        <v>74</v>
      </c>
      <c r="B46" s="18" t="s">
        <v>19</v>
      </c>
      <c r="C46" s="97" t="s">
        <v>187</v>
      </c>
      <c r="D46" s="19" t="s">
        <v>58</v>
      </c>
      <c r="E46" s="19" t="s">
        <v>65</v>
      </c>
      <c r="F46" s="14" t="s">
        <v>25</v>
      </c>
      <c r="G46" s="20" t="s">
        <v>8</v>
      </c>
      <c r="H46" s="18" t="s">
        <v>10</v>
      </c>
      <c r="I46" s="38">
        <v>1948.8372093023254</v>
      </c>
      <c r="J46" s="41">
        <v>838</v>
      </c>
      <c r="K46" s="39">
        <v>0.56999999999999995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</row>
    <row r="47" spans="1:32" ht="14.25" x14ac:dyDescent="0.45">
      <c r="A47" s="17" t="s">
        <v>74</v>
      </c>
      <c r="B47" s="18" t="s">
        <v>19</v>
      </c>
      <c r="C47" s="97" t="s">
        <v>188</v>
      </c>
      <c r="D47" s="19" t="s">
        <v>59</v>
      </c>
      <c r="E47" s="19" t="s">
        <v>65</v>
      </c>
      <c r="F47" s="14" t="s">
        <v>25</v>
      </c>
      <c r="G47" s="20" t="s">
        <v>8</v>
      </c>
      <c r="H47" s="18" t="s">
        <v>10</v>
      </c>
      <c r="I47" s="38">
        <v>2065.1162790697672</v>
      </c>
      <c r="J47" s="41">
        <v>888</v>
      </c>
      <c r="K47" s="39">
        <v>0.56999999999999995</v>
      </c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  <row r="48" spans="1:32" s="29" customFormat="1" ht="14.25" x14ac:dyDescent="0.45">
      <c r="A48" s="83" t="s">
        <v>74</v>
      </c>
      <c r="B48" s="47" t="s">
        <v>19</v>
      </c>
      <c r="C48" s="96" t="s">
        <v>285</v>
      </c>
      <c r="D48" s="84" t="s">
        <v>389</v>
      </c>
      <c r="E48" s="111" t="s">
        <v>308</v>
      </c>
      <c r="F48" s="47" t="s">
        <v>25</v>
      </c>
      <c r="G48" s="48" t="s">
        <v>8</v>
      </c>
      <c r="H48" s="47" t="s">
        <v>9</v>
      </c>
      <c r="I48" s="38">
        <v>2251.1627906976742</v>
      </c>
      <c r="J48" s="40">
        <v>968</v>
      </c>
      <c r="K48" s="39">
        <v>0.56999999999999995</v>
      </c>
    </row>
    <row r="49" spans="1:11" s="29" customFormat="1" ht="14.25" x14ac:dyDescent="0.45">
      <c r="A49" s="83" t="s">
        <v>74</v>
      </c>
      <c r="B49" s="47" t="s">
        <v>19</v>
      </c>
      <c r="C49" s="96" t="s">
        <v>286</v>
      </c>
      <c r="D49" s="84" t="s">
        <v>390</v>
      </c>
      <c r="E49" s="111" t="s">
        <v>308</v>
      </c>
      <c r="F49" s="47" t="s">
        <v>25</v>
      </c>
      <c r="G49" s="48" t="s">
        <v>8</v>
      </c>
      <c r="H49" s="47" t="s">
        <v>9</v>
      </c>
      <c r="I49" s="38">
        <v>2367.441860465116</v>
      </c>
      <c r="J49" s="40">
        <v>1018</v>
      </c>
      <c r="K49" s="39">
        <v>0.56999999999999995</v>
      </c>
    </row>
    <row r="50" spans="1:11" s="29" customFormat="1" ht="14.25" x14ac:dyDescent="0.45">
      <c r="A50" s="83" t="s">
        <v>74</v>
      </c>
      <c r="B50" s="47" t="s">
        <v>19</v>
      </c>
      <c r="C50" s="96" t="s">
        <v>345</v>
      </c>
      <c r="D50" s="84" t="s">
        <v>391</v>
      </c>
      <c r="E50" s="112" t="s">
        <v>362</v>
      </c>
      <c r="F50" s="109" t="s">
        <v>25</v>
      </c>
      <c r="G50" s="48" t="s">
        <v>11</v>
      </c>
      <c r="H50" s="47" t="s">
        <v>10</v>
      </c>
      <c r="I50" s="38">
        <v>3026.7441860465115</v>
      </c>
      <c r="J50" s="40">
        <v>1301.5</v>
      </c>
      <c r="K50" s="39">
        <v>0.56999999999999995</v>
      </c>
    </row>
    <row r="51" spans="1:11" s="29" customFormat="1" ht="14.25" x14ac:dyDescent="0.45">
      <c r="A51" s="83" t="s">
        <v>74</v>
      </c>
      <c r="B51" s="47" t="s">
        <v>19</v>
      </c>
      <c r="C51" s="96" t="s">
        <v>346</v>
      </c>
      <c r="D51" s="84" t="s">
        <v>392</v>
      </c>
      <c r="E51" s="112" t="s">
        <v>362</v>
      </c>
      <c r="F51" s="109" t="s">
        <v>25</v>
      </c>
      <c r="G51" s="48" t="s">
        <v>11</v>
      </c>
      <c r="H51" s="47" t="s">
        <v>10</v>
      </c>
      <c r="I51" s="38">
        <v>3144.7674418604652</v>
      </c>
      <c r="J51" s="38">
        <v>1352.25</v>
      </c>
      <c r="K51" s="39">
        <v>0.56999999999999995</v>
      </c>
    </row>
    <row r="52" spans="1:11" s="29" customFormat="1" ht="14.25" x14ac:dyDescent="0.45">
      <c r="A52" s="83" t="s">
        <v>74</v>
      </c>
      <c r="B52" s="47" t="s">
        <v>19</v>
      </c>
      <c r="C52" s="96" t="s">
        <v>189</v>
      </c>
      <c r="D52" s="84" t="s">
        <v>31</v>
      </c>
      <c r="E52" s="84" t="s">
        <v>26</v>
      </c>
      <c r="F52" s="47" t="s">
        <v>24</v>
      </c>
      <c r="G52" s="48" t="s">
        <v>8</v>
      </c>
      <c r="H52" s="47" t="s">
        <v>10</v>
      </c>
      <c r="I52" s="38">
        <v>2820.9302325581393</v>
      </c>
      <c r="J52" s="40">
        <v>1213</v>
      </c>
      <c r="K52" s="39">
        <v>0.56999999999999995</v>
      </c>
    </row>
    <row r="53" spans="1:11" s="29" customFormat="1" ht="14.25" x14ac:dyDescent="0.45">
      <c r="A53" s="83" t="s">
        <v>74</v>
      </c>
      <c r="B53" s="47" t="s">
        <v>19</v>
      </c>
      <c r="C53" s="96" t="s">
        <v>190</v>
      </c>
      <c r="D53" s="84" t="s">
        <v>50</v>
      </c>
      <c r="E53" s="84" t="s">
        <v>26</v>
      </c>
      <c r="F53" s="47" t="s">
        <v>24</v>
      </c>
      <c r="G53" s="48" t="s">
        <v>8</v>
      </c>
      <c r="H53" s="47" t="s">
        <v>10</v>
      </c>
      <c r="I53" s="38">
        <v>2937.2093023255811</v>
      </c>
      <c r="J53" s="40">
        <v>1263</v>
      </c>
      <c r="K53" s="39">
        <v>0.56999999999999995</v>
      </c>
    </row>
    <row r="54" spans="1:11" s="29" customFormat="1" ht="14.25" x14ac:dyDescent="0.45">
      <c r="A54" s="83" t="s">
        <v>74</v>
      </c>
      <c r="B54" s="47" t="s">
        <v>19</v>
      </c>
      <c r="C54" s="96" t="s">
        <v>191</v>
      </c>
      <c r="D54" s="84" t="s">
        <v>30</v>
      </c>
      <c r="E54" s="45" t="s">
        <v>140</v>
      </c>
      <c r="F54" s="47" t="s">
        <v>25</v>
      </c>
      <c r="G54" s="48" t="s">
        <v>8</v>
      </c>
      <c r="H54" s="47" t="s">
        <v>10</v>
      </c>
      <c r="I54" s="38">
        <v>2541.8604651162786</v>
      </c>
      <c r="J54" s="40">
        <v>1093</v>
      </c>
      <c r="K54" s="39">
        <v>0.56999999999999995</v>
      </c>
    </row>
    <row r="55" spans="1:11" s="29" customFormat="1" ht="14.25" x14ac:dyDescent="0.45">
      <c r="A55" s="83" t="s">
        <v>74</v>
      </c>
      <c r="B55" s="47" t="s">
        <v>19</v>
      </c>
      <c r="C55" s="96" t="s">
        <v>192</v>
      </c>
      <c r="D55" s="84" t="s">
        <v>51</v>
      </c>
      <c r="E55" s="45" t="s">
        <v>140</v>
      </c>
      <c r="F55" s="47" t="s">
        <v>25</v>
      </c>
      <c r="G55" s="48" t="s">
        <v>8</v>
      </c>
      <c r="H55" s="47" t="s">
        <v>10</v>
      </c>
      <c r="I55" s="38">
        <v>2658.1395348837204</v>
      </c>
      <c r="J55" s="40">
        <v>1143</v>
      </c>
      <c r="K55" s="39">
        <v>0.56999999999999995</v>
      </c>
    </row>
    <row r="56" spans="1:11" s="29" customFormat="1" ht="14.25" x14ac:dyDescent="0.45">
      <c r="A56" s="85" t="s">
        <v>74</v>
      </c>
      <c r="B56" s="86" t="s">
        <v>19</v>
      </c>
      <c r="C56" s="97" t="s">
        <v>193</v>
      </c>
      <c r="D56" s="46" t="s">
        <v>60</v>
      </c>
      <c r="E56" s="46" t="s">
        <v>65</v>
      </c>
      <c r="F56" s="47" t="s">
        <v>25</v>
      </c>
      <c r="G56" s="87" t="s">
        <v>8</v>
      </c>
      <c r="H56" s="86" t="s">
        <v>10</v>
      </c>
      <c r="I56" s="38">
        <v>2251.1627906976742</v>
      </c>
      <c r="J56" s="41">
        <v>968</v>
      </c>
      <c r="K56" s="39">
        <v>0.56999999999999995</v>
      </c>
    </row>
    <row r="57" spans="1:11" s="29" customFormat="1" ht="14.25" x14ac:dyDescent="0.45">
      <c r="A57" s="85" t="s">
        <v>74</v>
      </c>
      <c r="B57" s="86" t="s">
        <v>19</v>
      </c>
      <c r="C57" s="97" t="s">
        <v>194</v>
      </c>
      <c r="D57" s="46" t="s">
        <v>66</v>
      </c>
      <c r="E57" s="46" t="s">
        <v>65</v>
      </c>
      <c r="F57" s="47" t="s">
        <v>25</v>
      </c>
      <c r="G57" s="87" t="s">
        <v>8</v>
      </c>
      <c r="H57" s="86" t="s">
        <v>10</v>
      </c>
      <c r="I57" s="38">
        <v>2367.441860465116</v>
      </c>
      <c r="J57" s="41">
        <v>1018</v>
      </c>
      <c r="K57" s="39">
        <v>0.56999999999999995</v>
      </c>
    </row>
    <row r="58" spans="1:11" s="29" customFormat="1" ht="14.25" x14ac:dyDescent="0.45">
      <c r="A58" s="83" t="s">
        <v>74</v>
      </c>
      <c r="B58" s="47" t="s">
        <v>19</v>
      </c>
      <c r="C58" s="96" t="s">
        <v>304</v>
      </c>
      <c r="D58" s="112" t="s">
        <v>377</v>
      </c>
      <c r="E58" s="111" t="s">
        <v>308</v>
      </c>
      <c r="F58" s="47" t="s">
        <v>25</v>
      </c>
      <c r="G58" s="48" t="s">
        <v>8</v>
      </c>
      <c r="H58" s="47" t="s">
        <v>9</v>
      </c>
      <c r="I58" s="38">
        <v>2797.6744186046508</v>
      </c>
      <c r="J58" s="41">
        <v>1203</v>
      </c>
      <c r="K58" s="39">
        <v>0.56999999999999995</v>
      </c>
    </row>
    <row r="59" spans="1:11" s="29" customFormat="1" ht="14.25" x14ac:dyDescent="0.45">
      <c r="A59" s="83" t="s">
        <v>74</v>
      </c>
      <c r="B59" s="47" t="s">
        <v>19</v>
      </c>
      <c r="C59" s="96" t="s">
        <v>305</v>
      </c>
      <c r="D59" s="112" t="s">
        <v>378</v>
      </c>
      <c r="E59" s="111" t="s">
        <v>308</v>
      </c>
      <c r="F59" s="47" t="s">
        <v>25</v>
      </c>
      <c r="G59" s="48" t="s">
        <v>8</v>
      </c>
      <c r="H59" s="47" t="s">
        <v>9</v>
      </c>
      <c r="I59" s="38">
        <v>2913.9534883720926</v>
      </c>
      <c r="J59" s="41">
        <v>1253</v>
      </c>
      <c r="K59" s="39">
        <v>0.56999999999999995</v>
      </c>
    </row>
    <row r="60" spans="1:11" s="29" customFormat="1" ht="14.25" x14ac:dyDescent="0.45">
      <c r="A60" s="83" t="s">
        <v>74</v>
      </c>
      <c r="B60" s="47" t="s">
        <v>19</v>
      </c>
      <c r="C60" s="96" t="s">
        <v>306</v>
      </c>
      <c r="D60" s="112" t="s">
        <v>379</v>
      </c>
      <c r="E60" s="111" t="s">
        <v>308</v>
      </c>
      <c r="F60" s="47" t="s">
        <v>25</v>
      </c>
      <c r="G60" s="48" t="s">
        <v>8</v>
      </c>
      <c r="H60" s="47" t="s">
        <v>9</v>
      </c>
      <c r="I60" s="38">
        <v>2913.9534883720926</v>
      </c>
      <c r="J60" s="41">
        <v>1253</v>
      </c>
      <c r="K60" s="39">
        <v>0.56999999999999995</v>
      </c>
    </row>
    <row r="61" spans="1:11" s="29" customFormat="1" ht="14.25" x14ac:dyDescent="0.45">
      <c r="A61" s="83" t="s">
        <v>74</v>
      </c>
      <c r="B61" s="47" t="s">
        <v>19</v>
      </c>
      <c r="C61" s="102" t="s">
        <v>307</v>
      </c>
      <c r="D61" s="112" t="s">
        <v>380</v>
      </c>
      <c r="E61" s="111" t="s">
        <v>308</v>
      </c>
      <c r="F61" s="47" t="s">
        <v>25</v>
      </c>
      <c r="G61" s="48" t="s">
        <v>8</v>
      </c>
      <c r="H61" s="47" t="s">
        <v>9</v>
      </c>
      <c r="I61" s="38">
        <v>3030.2325581395344</v>
      </c>
      <c r="J61" s="41">
        <v>1303</v>
      </c>
      <c r="K61" s="39">
        <v>0.56999999999999995</v>
      </c>
    </row>
    <row r="62" spans="1:11" s="29" customFormat="1" ht="14.25" x14ac:dyDescent="0.45">
      <c r="A62" s="83" t="s">
        <v>74</v>
      </c>
      <c r="B62" s="47" t="s">
        <v>19</v>
      </c>
      <c r="C62" s="102" t="s">
        <v>347</v>
      </c>
      <c r="D62" s="112" t="s">
        <v>381</v>
      </c>
      <c r="E62" s="112" t="s">
        <v>362</v>
      </c>
      <c r="F62" s="109" t="s">
        <v>25</v>
      </c>
      <c r="G62" s="48" t="s">
        <v>11</v>
      </c>
      <c r="H62" s="47" t="s">
        <v>10</v>
      </c>
      <c r="I62" s="38">
        <v>3581.4418604651164</v>
      </c>
      <c r="J62" s="41">
        <v>1540.02</v>
      </c>
      <c r="K62" s="39">
        <v>0.56999999999999995</v>
      </c>
    </row>
    <row r="63" spans="1:11" s="29" customFormat="1" ht="14.25" x14ac:dyDescent="0.45">
      <c r="A63" s="83" t="s">
        <v>74</v>
      </c>
      <c r="B63" s="47" t="s">
        <v>19</v>
      </c>
      <c r="C63" s="102" t="s">
        <v>348</v>
      </c>
      <c r="D63" s="112" t="s">
        <v>382</v>
      </c>
      <c r="E63" s="112" t="s">
        <v>362</v>
      </c>
      <c r="F63" s="109" t="s">
        <v>25</v>
      </c>
      <c r="G63" s="48" t="s">
        <v>11</v>
      </c>
      <c r="H63" s="47" t="s">
        <v>10</v>
      </c>
      <c r="I63" s="38">
        <v>3699.4651162790697</v>
      </c>
      <c r="J63" s="38">
        <v>1590.77</v>
      </c>
      <c r="K63" s="39">
        <v>0.56999999999999995</v>
      </c>
    </row>
    <row r="64" spans="1:11" s="29" customFormat="1" ht="14.25" x14ac:dyDescent="0.45">
      <c r="A64" s="83" t="s">
        <v>74</v>
      </c>
      <c r="B64" s="47" t="s">
        <v>19</v>
      </c>
      <c r="C64" s="102" t="s">
        <v>349</v>
      </c>
      <c r="D64" s="112" t="s">
        <v>383</v>
      </c>
      <c r="E64" s="112" t="s">
        <v>362</v>
      </c>
      <c r="F64" s="109" t="s">
        <v>25</v>
      </c>
      <c r="G64" s="48" t="s">
        <v>11</v>
      </c>
      <c r="H64" s="47" t="s">
        <v>10</v>
      </c>
      <c r="I64" s="38">
        <v>3699.4651162790697</v>
      </c>
      <c r="J64" s="41">
        <v>1590.77</v>
      </c>
      <c r="K64" s="39">
        <v>0.56999999999999995</v>
      </c>
    </row>
    <row r="65" spans="1:437" s="29" customFormat="1" ht="14.25" x14ac:dyDescent="0.45">
      <c r="A65" s="83" t="s">
        <v>74</v>
      </c>
      <c r="B65" s="47" t="s">
        <v>19</v>
      </c>
      <c r="C65" s="102" t="s">
        <v>350</v>
      </c>
      <c r="D65" s="112" t="s">
        <v>384</v>
      </c>
      <c r="E65" s="112" t="s">
        <v>362</v>
      </c>
      <c r="F65" s="109" t="s">
        <v>25</v>
      </c>
      <c r="G65" s="48" t="s">
        <v>11</v>
      </c>
      <c r="H65" s="47" t="s">
        <v>10</v>
      </c>
      <c r="I65" s="38">
        <v>3817.4883720930234</v>
      </c>
      <c r="J65" s="38">
        <v>1641.52</v>
      </c>
      <c r="K65" s="39">
        <v>0.56999999999999995</v>
      </c>
    </row>
    <row r="66" spans="1:437" ht="14.25" x14ac:dyDescent="0.45">
      <c r="A66" s="13" t="s">
        <v>74</v>
      </c>
      <c r="B66" s="14" t="s">
        <v>19</v>
      </c>
      <c r="C66" s="102" t="s">
        <v>195</v>
      </c>
      <c r="D66" s="8" t="s">
        <v>36</v>
      </c>
      <c r="E66" s="8" t="s">
        <v>26</v>
      </c>
      <c r="F66" s="14" t="s">
        <v>24</v>
      </c>
      <c r="G66" s="15" t="s">
        <v>8</v>
      </c>
      <c r="H66" s="14" t="s">
        <v>10</v>
      </c>
      <c r="I66" s="38">
        <v>3367.441860465116</v>
      </c>
      <c r="J66" s="41">
        <v>1448</v>
      </c>
      <c r="K66" s="39">
        <v>0.56999999999999995</v>
      </c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</row>
    <row r="67" spans="1:437" ht="14.25" x14ac:dyDescent="0.45">
      <c r="A67" s="13" t="s">
        <v>74</v>
      </c>
      <c r="B67" s="14" t="s">
        <v>19</v>
      </c>
      <c r="C67" s="102" t="s">
        <v>196</v>
      </c>
      <c r="D67" s="8" t="s">
        <v>52</v>
      </c>
      <c r="E67" s="8" t="s">
        <v>26</v>
      </c>
      <c r="F67" s="14" t="s">
        <v>24</v>
      </c>
      <c r="G67" s="15" t="s">
        <v>8</v>
      </c>
      <c r="H67" s="14" t="s">
        <v>10</v>
      </c>
      <c r="I67" s="38">
        <v>3483.7209302325577</v>
      </c>
      <c r="J67" s="41">
        <v>1498</v>
      </c>
      <c r="K67" s="39">
        <v>0.56999999999999995</v>
      </c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</row>
    <row r="68" spans="1:437" ht="14.25" x14ac:dyDescent="0.45">
      <c r="A68" s="13" t="s">
        <v>74</v>
      </c>
      <c r="B68" s="14" t="s">
        <v>19</v>
      </c>
      <c r="C68" s="102" t="s">
        <v>197</v>
      </c>
      <c r="D68" s="8" t="s">
        <v>54</v>
      </c>
      <c r="E68" s="8" t="s">
        <v>26</v>
      </c>
      <c r="F68" s="14" t="s">
        <v>24</v>
      </c>
      <c r="G68" s="15" t="s">
        <v>8</v>
      </c>
      <c r="H68" s="14" t="s">
        <v>10</v>
      </c>
      <c r="I68" s="38">
        <v>3483.7209302325577</v>
      </c>
      <c r="J68" s="41">
        <v>1498</v>
      </c>
      <c r="K68" s="39">
        <v>0.56999999999999995</v>
      </c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</row>
    <row r="69" spans="1:437" ht="14.25" x14ac:dyDescent="0.45">
      <c r="A69" s="13" t="s">
        <v>74</v>
      </c>
      <c r="B69" s="14" t="s">
        <v>19</v>
      </c>
      <c r="C69" s="102" t="s">
        <v>198</v>
      </c>
      <c r="D69" s="8" t="s">
        <v>55</v>
      </c>
      <c r="E69" s="8" t="s">
        <v>26</v>
      </c>
      <c r="F69" s="14" t="s">
        <v>24</v>
      </c>
      <c r="G69" s="15" t="s">
        <v>8</v>
      </c>
      <c r="H69" s="14" t="s">
        <v>10</v>
      </c>
      <c r="I69" s="38">
        <v>3599.9999999999995</v>
      </c>
      <c r="J69" s="41">
        <v>1548</v>
      </c>
      <c r="K69" s="39">
        <v>0.56999999999999995</v>
      </c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</row>
    <row r="70" spans="1:437" ht="14.25" x14ac:dyDescent="0.45">
      <c r="A70" s="13" t="s">
        <v>74</v>
      </c>
      <c r="B70" s="14" t="s">
        <v>19</v>
      </c>
      <c r="C70" s="102" t="s">
        <v>199</v>
      </c>
      <c r="D70" s="8" t="s">
        <v>37</v>
      </c>
      <c r="E70" s="45" t="s">
        <v>140</v>
      </c>
      <c r="F70" s="14" t="s">
        <v>25</v>
      </c>
      <c r="G70" s="15" t="s">
        <v>8</v>
      </c>
      <c r="H70" s="14" t="s">
        <v>10</v>
      </c>
      <c r="I70" s="42">
        <v>3088.3720930232553</v>
      </c>
      <c r="J70" s="43">
        <v>1328</v>
      </c>
      <c r="K70" s="39">
        <v>0.56999999999999995</v>
      </c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</row>
    <row r="71" spans="1:437" ht="14.25" x14ac:dyDescent="0.45">
      <c r="A71" s="13" t="s">
        <v>74</v>
      </c>
      <c r="B71" s="14" t="s">
        <v>19</v>
      </c>
      <c r="C71" s="102" t="s">
        <v>200</v>
      </c>
      <c r="D71" s="8" t="s">
        <v>53</v>
      </c>
      <c r="E71" s="45" t="s">
        <v>140</v>
      </c>
      <c r="F71" s="14" t="s">
        <v>25</v>
      </c>
      <c r="G71" s="15" t="s">
        <v>8</v>
      </c>
      <c r="H71" s="14" t="s">
        <v>10</v>
      </c>
      <c r="I71" s="42">
        <v>3204.6511627906975</v>
      </c>
      <c r="J71" s="43">
        <v>1378</v>
      </c>
      <c r="K71" s="39">
        <v>0.56999999999999995</v>
      </c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</row>
    <row r="72" spans="1:437" ht="14.25" x14ac:dyDescent="0.45">
      <c r="A72" s="17" t="s">
        <v>74</v>
      </c>
      <c r="B72" s="18" t="s">
        <v>19</v>
      </c>
      <c r="C72" s="103" t="s">
        <v>201</v>
      </c>
      <c r="D72" s="19" t="s">
        <v>61</v>
      </c>
      <c r="E72" s="19" t="s">
        <v>65</v>
      </c>
      <c r="F72" s="14" t="s">
        <v>25</v>
      </c>
      <c r="G72" s="20" t="s">
        <v>8</v>
      </c>
      <c r="H72" s="18" t="s">
        <v>10</v>
      </c>
      <c r="I72" s="38">
        <v>2797.6744186046508</v>
      </c>
      <c r="J72" s="41">
        <v>1203</v>
      </c>
      <c r="K72" s="39">
        <v>0.56999999999999995</v>
      </c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</row>
    <row r="73" spans="1:437" ht="14.25" x14ac:dyDescent="0.45">
      <c r="A73" s="17" t="s">
        <v>74</v>
      </c>
      <c r="B73" s="18" t="s">
        <v>19</v>
      </c>
      <c r="C73" s="103" t="s">
        <v>202</v>
      </c>
      <c r="D73" s="19" t="s">
        <v>62</v>
      </c>
      <c r="E73" s="19" t="s">
        <v>65</v>
      </c>
      <c r="F73" s="14" t="s">
        <v>25</v>
      </c>
      <c r="G73" s="20" t="s">
        <v>8</v>
      </c>
      <c r="H73" s="18" t="s">
        <v>10</v>
      </c>
      <c r="I73" s="38">
        <v>2913.9534883720926</v>
      </c>
      <c r="J73" s="41">
        <v>1253</v>
      </c>
      <c r="K73" s="39">
        <v>0.56999999999999995</v>
      </c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</row>
    <row r="74" spans="1:437" ht="14.25" x14ac:dyDescent="0.45">
      <c r="A74" s="13" t="s">
        <v>74</v>
      </c>
      <c r="B74" s="14" t="s">
        <v>19</v>
      </c>
      <c r="C74" s="103" t="s">
        <v>203</v>
      </c>
      <c r="D74" s="8" t="s">
        <v>56</v>
      </c>
      <c r="E74" s="45" t="s">
        <v>140</v>
      </c>
      <c r="F74" s="14" t="s">
        <v>25</v>
      </c>
      <c r="G74" s="15" t="s">
        <v>8</v>
      </c>
      <c r="H74" s="14" t="s">
        <v>10</v>
      </c>
      <c r="I74" s="42">
        <v>3204.6511627906975</v>
      </c>
      <c r="J74" s="43">
        <v>1378</v>
      </c>
      <c r="K74" s="39">
        <v>0.56999999999999995</v>
      </c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</row>
    <row r="75" spans="1:437" ht="14.25" x14ac:dyDescent="0.45">
      <c r="A75" s="13" t="s">
        <v>74</v>
      </c>
      <c r="B75" s="14" t="s">
        <v>19</v>
      </c>
      <c r="C75" s="103" t="s">
        <v>204</v>
      </c>
      <c r="D75" s="8" t="s">
        <v>57</v>
      </c>
      <c r="E75" s="45" t="s">
        <v>140</v>
      </c>
      <c r="F75" s="14" t="s">
        <v>25</v>
      </c>
      <c r="G75" s="15" t="s">
        <v>8</v>
      </c>
      <c r="H75" s="14" t="s">
        <v>10</v>
      </c>
      <c r="I75" s="42">
        <v>3320.9302325581393</v>
      </c>
      <c r="J75" s="43">
        <v>1428</v>
      </c>
      <c r="K75" s="39">
        <v>0.56999999999999995</v>
      </c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</row>
    <row r="76" spans="1:437" s="16" customFormat="1" ht="14.25" x14ac:dyDescent="0.45">
      <c r="A76" s="17" t="s">
        <v>74</v>
      </c>
      <c r="B76" s="18" t="s">
        <v>19</v>
      </c>
      <c r="C76" s="103" t="s">
        <v>205</v>
      </c>
      <c r="D76" s="19" t="s">
        <v>63</v>
      </c>
      <c r="E76" s="19" t="s">
        <v>65</v>
      </c>
      <c r="F76" s="14" t="s">
        <v>25</v>
      </c>
      <c r="G76" s="20" t="s">
        <v>8</v>
      </c>
      <c r="H76" s="18" t="s">
        <v>10</v>
      </c>
      <c r="I76" s="38">
        <v>2913.9534883720926</v>
      </c>
      <c r="J76" s="41">
        <v>1253</v>
      </c>
      <c r="K76" s="39">
        <v>0.56999999999999995</v>
      </c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  <c r="BJ76" s="30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30"/>
      <c r="BV76" s="30"/>
      <c r="BW76" s="30"/>
      <c r="BX76" s="30"/>
      <c r="BY76" s="30"/>
      <c r="BZ76" s="30"/>
      <c r="CA76" s="30"/>
      <c r="CB76" s="30"/>
      <c r="CC76" s="30"/>
      <c r="CD76" s="30"/>
      <c r="CE76" s="30"/>
      <c r="CF76" s="30"/>
      <c r="CG76" s="30"/>
      <c r="CH76" s="30"/>
      <c r="CI76" s="30"/>
      <c r="CJ76" s="30"/>
      <c r="CK76" s="30"/>
      <c r="CL76" s="30"/>
      <c r="CM76" s="30"/>
      <c r="CN76" s="30"/>
      <c r="CO76" s="30"/>
      <c r="CP76" s="30"/>
      <c r="CQ76" s="30"/>
      <c r="CR76" s="30"/>
      <c r="CS76" s="30"/>
      <c r="CT76" s="30"/>
      <c r="CU76" s="30"/>
      <c r="CV76" s="30"/>
      <c r="CW76" s="30"/>
      <c r="CX76" s="30"/>
      <c r="CY76" s="30"/>
      <c r="CZ76" s="30"/>
      <c r="DA76" s="30"/>
      <c r="DB76" s="30"/>
      <c r="DC76" s="30"/>
      <c r="DD76" s="30"/>
      <c r="DE76" s="30"/>
      <c r="DF76" s="30"/>
      <c r="DG76" s="30"/>
      <c r="DH76" s="30"/>
      <c r="DI76" s="30"/>
      <c r="DJ76" s="30"/>
      <c r="DK76" s="30"/>
      <c r="DL76" s="30"/>
      <c r="DM76" s="30"/>
      <c r="DN76" s="30"/>
      <c r="DO76" s="30"/>
      <c r="DP76" s="30"/>
      <c r="DQ76" s="30"/>
      <c r="DR76" s="30"/>
      <c r="DS76" s="30"/>
      <c r="DT76" s="30"/>
      <c r="DU76" s="30"/>
      <c r="DV76" s="30"/>
      <c r="DW76" s="30"/>
      <c r="DX76" s="30"/>
      <c r="DY76" s="30"/>
      <c r="DZ76" s="30"/>
      <c r="EA76" s="30"/>
      <c r="EB76" s="30"/>
      <c r="EC76" s="30"/>
      <c r="ED76" s="30"/>
      <c r="EE76" s="30"/>
      <c r="EF76" s="30"/>
      <c r="EG76" s="30"/>
      <c r="EH76" s="30"/>
      <c r="EI76" s="30"/>
      <c r="EJ76" s="30"/>
      <c r="EK76" s="30"/>
      <c r="EL76" s="30"/>
      <c r="EM76" s="30"/>
      <c r="EN76" s="30"/>
      <c r="EO76" s="30"/>
      <c r="EP76" s="30"/>
      <c r="EQ76" s="30"/>
      <c r="ER76" s="30"/>
      <c r="ES76" s="30"/>
      <c r="ET76" s="30"/>
      <c r="EU76" s="30"/>
      <c r="EV76" s="30"/>
      <c r="EW76" s="30"/>
      <c r="EX76" s="30"/>
      <c r="EY76" s="30"/>
      <c r="EZ76" s="30"/>
      <c r="FA76" s="30"/>
      <c r="FB76" s="30"/>
      <c r="FC76" s="30"/>
      <c r="FD76" s="30"/>
      <c r="FE76" s="30"/>
      <c r="FF76" s="30"/>
      <c r="FG76" s="30"/>
      <c r="FH76" s="30"/>
      <c r="FI76" s="30"/>
      <c r="FJ76" s="30"/>
      <c r="FK76" s="30"/>
      <c r="FL76" s="30"/>
      <c r="FM76" s="30"/>
      <c r="FN76" s="30"/>
      <c r="FO76" s="30"/>
      <c r="FP76" s="30"/>
      <c r="FQ76" s="30"/>
      <c r="FR76" s="30"/>
      <c r="FS76" s="30"/>
      <c r="FT76" s="30"/>
      <c r="FU76" s="30"/>
      <c r="FV76" s="30"/>
      <c r="FW76" s="30"/>
      <c r="FX76" s="30"/>
      <c r="FY76" s="30"/>
      <c r="FZ76" s="30"/>
      <c r="GA76" s="30"/>
      <c r="GB76" s="30"/>
      <c r="GC76" s="30"/>
      <c r="GD76" s="30"/>
      <c r="GE76" s="30"/>
      <c r="GF76" s="30"/>
      <c r="GG76" s="30"/>
      <c r="GH76" s="30"/>
      <c r="GI76" s="30"/>
      <c r="GJ76" s="30"/>
      <c r="GK76" s="30"/>
      <c r="GL76" s="30"/>
      <c r="GM76" s="30"/>
      <c r="GN76" s="30"/>
      <c r="GO76" s="30"/>
      <c r="GP76" s="30"/>
      <c r="GQ76" s="30"/>
      <c r="GR76" s="30"/>
      <c r="GS76" s="30"/>
      <c r="GT76" s="30"/>
      <c r="GU76" s="30"/>
      <c r="GV76" s="30"/>
      <c r="GW76" s="30"/>
      <c r="GX76" s="30"/>
      <c r="GY76" s="30"/>
      <c r="GZ76" s="30"/>
      <c r="HA76" s="30"/>
      <c r="HB76" s="30"/>
      <c r="HC76" s="30"/>
      <c r="HD76" s="30"/>
      <c r="HE76" s="30"/>
      <c r="HF76" s="30"/>
      <c r="HG76" s="30"/>
      <c r="HH76" s="30"/>
      <c r="HI76" s="30"/>
      <c r="HJ76" s="30"/>
      <c r="HK76" s="30"/>
      <c r="HL76" s="30"/>
      <c r="HM76" s="30"/>
      <c r="HN76" s="30"/>
      <c r="HO76" s="30"/>
      <c r="HP76" s="30"/>
      <c r="HQ76" s="30"/>
      <c r="HR76" s="30"/>
      <c r="HS76" s="30"/>
      <c r="HT76" s="30"/>
      <c r="HU76" s="30"/>
      <c r="HV76" s="30"/>
      <c r="HW76" s="30"/>
      <c r="HX76" s="30"/>
      <c r="HY76" s="30"/>
      <c r="HZ76" s="30"/>
      <c r="IA76" s="30"/>
      <c r="IB76" s="30"/>
      <c r="IC76" s="30"/>
      <c r="ID76" s="30"/>
      <c r="IE76" s="30"/>
      <c r="IF76" s="30"/>
      <c r="IG76" s="30"/>
      <c r="IH76" s="30"/>
      <c r="II76" s="30"/>
      <c r="IJ76" s="30"/>
      <c r="IK76" s="30"/>
      <c r="IL76" s="30"/>
      <c r="IM76" s="30"/>
      <c r="IN76" s="30"/>
      <c r="IO76" s="30"/>
      <c r="IP76" s="30"/>
      <c r="IQ76" s="30"/>
      <c r="IR76" s="30"/>
      <c r="IS76" s="30"/>
      <c r="IT76" s="30"/>
      <c r="IU76" s="30"/>
      <c r="IV76" s="30"/>
      <c r="IW76" s="30"/>
      <c r="IX76" s="30"/>
      <c r="IY76" s="30"/>
      <c r="IZ76" s="30"/>
      <c r="JA76" s="30"/>
      <c r="JB76" s="30"/>
      <c r="JC76" s="30"/>
      <c r="JD76" s="30"/>
      <c r="JE76" s="30"/>
      <c r="JF76" s="30"/>
      <c r="JG76" s="30"/>
      <c r="JH76" s="30"/>
      <c r="JI76" s="30"/>
      <c r="JJ76" s="30"/>
      <c r="JK76" s="30"/>
      <c r="JL76" s="30"/>
      <c r="JM76" s="30"/>
      <c r="JN76" s="30"/>
      <c r="JO76" s="30"/>
      <c r="JP76" s="30"/>
      <c r="JQ76" s="30"/>
      <c r="JR76" s="30"/>
      <c r="JS76" s="30"/>
      <c r="JT76" s="30"/>
      <c r="JU76" s="30"/>
      <c r="JV76" s="30"/>
      <c r="JW76" s="30"/>
      <c r="JX76" s="30"/>
      <c r="JY76" s="30"/>
      <c r="JZ76" s="30"/>
      <c r="KA76" s="30"/>
      <c r="KB76" s="30"/>
      <c r="KC76" s="30"/>
      <c r="KD76" s="30"/>
      <c r="KE76" s="30"/>
      <c r="KF76" s="30"/>
      <c r="KG76" s="30"/>
      <c r="KH76" s="30"/>
      <c r="KI76" s="30"/>
      <c r="KJ76" s="30"/>
      <c r="KK76" s="30"/>
      <c r="KL76" s="30"/>
      <c r="KM76" s="30"/>
      <c r="KN76" s="30"/>
      <c r="KO76" s="30"/>
      <c r="KP76" s="30"/>
      <c r="KQ76" s="30"/>
      <c r="KR76" s="30"/>
      <c r="KS76" s="30"/>
      <c r="KT76" s="30"/>
      <c r="KU76" s="30"/>
      <c r="KV76" s="30"/>
      <c r="KW76" s="30"/>
      <c r="KX76" s="30"/>
      <c r="KY76" s="30"/>
      <c r="KZ76" s="30"/>
      <c r="LA76" s="30"/>
      <c r="LB76" s="30"/>
      <c r="LC76" s="30"/>
      <c r="LD76" s="30"/>
      <c r="LE76" s="30"/>
      <c r="LF76" s="30"/>
      <c r="LG76" s="30"/>
      <c r="LH76" s="30"/>
      <c r="LI76" s="30"/>
      <c r="LJ76" s="30"/>
      <c r="LK76" s="30"/>
      <c r="LL76" s="30"/>
      <c r="LM76" s="30"/>
      <c r="LN76" s="30"/>
      <c r="LO76" s="30"/>
      <c r="LP76" s="30"/>
      <c r="LQ76" s="30"/>
      <c r="LR76" s="30"/>
      <c r="LS76" s="30"/>
      <c r="LT76" s="30"/>
      <c r="LU76" s="30"/>
      <c r="LV76" s="30"/>
      <c r="LW76" s="30"/>
      <c r="LX76" s="30"/>
      <c r="LY76" s="30"/>
      <c r="LZ76" s="30"/>
      <c r="MA76" s="30"/>
      <c r="MB76" s="30"/>
      <c r="MC76" s="30"/>
      <c r="MD76" s="30"/>
      <c r="ME76" s="30"/>
      <c r="MF76" s="30"/>
      <c r="MG76" s="30"/>
      <c r="MH76" s="30"/>
      <c r="MI76" s="30"/>
      <c r="MJ76" s="30"/>
      <c r="MK76" s="30"/>
      <c r="ML76" s="30"/>
      <c r="MM76" s="30"/>
      <c r="MN76" s="30"/>
      <c r="MO76" s="30"/>
      <c r="MP76" s="30"/>
      <c r="MQ76" s="30"/>
      <c r="MR76" s="30"/>
      <c r="MS76" s="30"/>
      <c r="MT76" s="30"/>
      <c r="MU76" s="30"/>
      <c r="MV76" s="30"/>
      <c r="MW76" s="30"/>
      <c r="MX76" s="30"/>
      <c r="MY76" s="30"/>
      <c r="MZ76" s="30"/>
      <c r="NA76" s="30"/>
      <c r="NB76" s="30"/>
      <c r="NC76" s="30"/>
      <c r="ND76" s="30"/>
      <c r="NE76" s="30"/>
      <c r="NF76" s="30"/>
      <c r="NG76" s="30"/>
      <c r="NH76" s="30"/>
      <c r="NI76" s="30"/>
      <c r="NJ76" s="30"/>
      <c r="NK76" s="30"/>
      <c r="NL76" s="30"/>
      <c r="NM76" s="30"/>
      <c r="NN76" s="30"/>
      <c r="NO76" s="30"/>
      <c r="NP76" s="30"/>
      <c r="NQ76" s="30"/>
      <c r="NR76" s="30"/>
      <c r="NS76" s="30"/>
      <c r="NT76" s="30"/>
      <c r="NU76" s="30"/>
      <c r="NV76" s="30"/>
      <c r="NW76" s="30"/>
      <c r="NX76" s="30"/>
      <c r="NY76" s="30"/>
      <c r="NZ76" s="30"/>
      <c r="OA76" s="30"/>
      <c r="OB76" s="30"/>
      <c r="OC76" s="30"/>
      <c r="OD76" s="30"/>
      <c r="OE76" s="30"/>
      <c r="OF76" s="30"/>
      <c r="OG76" s="30"/>
      <c r="OH76" s="30"/>
      <c r="OI76" s="30"/>
      <c r="OJ76" s="30"/>
      <c r="OK76" s="30"/>
      <c r="OL76" s="30"/>
      <c r="OM76" s="30"/>
      <c r="ON76" s="30"/>
      <c r="OO76" s="30"/>
      <c r="OP76" s="30"/>
      <c r="OQ76" s="30"/>
      <c r="OR76" s="30"/>
      <c r="OS76" s="30"/>
      <c r="OT76" s="30"/>
      <c r="OU76" s="30"/>
      <c r="OV76" s="30"/>
      <c r="OW76" s="30"/>
      <c r="OX76" s="30"/>
      <c r="OY76" s="30"/>
      <c r="OZ76" s="30"/>
      <c r="PA76" s="30"/>
      <c r="PB76" s="30"/>
      <c r="PC76" s="30"/>
      <c r="PD76" s="30"/>
      <c r="PE76" s="30"/>
      <c r="PF76" s="30"/>
      <c r="PG76" s="30"/>
      <c r="PH76" s="30"/>
      <c r="PI76" s="30"/>
      <c r="PJ76" s="30"/>
      <c r="PK76" s="30"/>
      <c r="PL76" s="30"/>
      <c r="PM76" s="30"/>
      <c r="PN76" s="30"/>
      <c r="PO76" s="30"/>
      <c r="PP76" s="30"/>
      <c r="PQ76" s="30"/>
      <c r="PR76" s="30"/>
      <c r="PS76" s="30"/>
      <c r="PT76" s="30"/>
      <c r="PU76" s="30"/>
    </row>
    <row r="77" spans="1:437" s="16" customFormat="1" ht="14.25" x14ac:dyDescent="0.45">
      <c r="A77" s="17" t="s">
        <v>74</v>
      </c>
      <c r="B77" s="18" t="s">
        <v>19</v>
      </c>
      <c r="C77" s="97" t="s">
        <v>206</v>
      </c>
      <c r="D77" s="19" t="s">
        <v>64</v>
      </c>
      <c r="E77" s="19" t="s">
        <v>65</v>
      </c>
      <c r="F77" s="14" t="s">
        <v>25</v>
      </c>
      <c r="G77" s="20" t="s">
        <v>8</v>
      </c>
      <c r="H77" s="18" t="s">
        <v>10</v>
      </c>
      <c r="I77" s="38">
        <v>3030.2325581395344</v>
      </c>
      <c r="J77" s="41">
        <v>1303</v>
      </c>
      <c r="K77" s="39">
        <v>0.56999999999999995</v>
      </c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  <c r="BK77" s="30"/>
      <c r="BL77" s="30"/>
      <c r="BM77" s="30"/>
      <c r="BN77" s="30"/>
      <c r="BO77" s="30"/>
      <c r="BP77" s="30"/>
      <c r="BQ77" s="30"/>
      <c r="BR77" s="30"/>
      <c r="BS77" s="30"/>
      <c r="BT77" s="30"/>
      <c r="BU77" s="30"/>
      <c r="BV77" s="30"/>
      <c r="BW77" s="30"/>
      <c r="BX77" s="30"/>
      <c r="BY77" s="30"/>
      <c r="BZ77" s="30"/>
      <c r="CA77" s="30"/>
      <c r="CB77" s="30"/>
      <c r="CC77" s="30"/>
      <c r="CD77" s="30"/>
      <c r="CE77" s="30"/>
      <c r="CF77" s="30"/>
      <c r="CG77" s="30"/>
      <c r="CH77" s="30"/>
      <c r="CI77" s="30"/>
      <c r="CJ77" s="30"/>
      <c r="CK77" s="30"/>
      <c r="CL77" s="30"/>
      <c r="CM77" s="30"/>
      <c r="CN77" s="30"/>
      <c r="CO77" s="30"/>
      <c r="CP77" s="30"/>
      <c r="CQ77" s="30"/>
      <c r="CR77" s="30"/>
      <c r="CS77" s="30"/>
      <c r="CT77" s="30"/>
      <c r="CU77" s="30"/>
      <c r="CV77" s="30"/>
      <c r="CW77" s="30"/>
      <c r="CX77" s="30"/>
      <c r="CY77" s="30"/>
      <c r="CZ77" s="30"/>
      <c r="DA77" s="30"/>
      <c r="DB77" s="30"/>
      <c r="DC77" s="30"/>
      <c r="DD77" s="30"/>
      <c r="DE77" s="30"/>
      <c r="DF77" s="30"/>
      <c r="DG77" s="30"/>
      <c r="DH77" s="30"/>
      <c r="DI77" s="30"/>
      <c r="DJ77" s="30"/>
      <c r="DK77" s="30"/>
      <c r="DL77" s="30"/>
      <c r="DM77" s="30"/>
      <c r="DN77" s="30"/>
      <c r="DO77" s="30"/>
      <c r="DP77" s="30"/>
      <c r="DQ77" s="30"/>
      <c r="DR77" s="30"/>
      <c r="DS77" s="30"/>
      <c r="DT77" s="30"/>
      <c r="DU77" s="30"/>
      <c r="DV77" s="30"/>
      <c r="DW77" s="30"/>
      <c r="DX77" s="30"/>
      <c r="DY77" s="30"/>
      <c r="DZ77" s="30"/>
      <c r="EA77" s="30"/>
      <c r="EB77" s="30"/>
      <c r="EC77" s="30"/>
      <c r="ED77" s="30"/>
      <c r="EE77" s="30"/>
      <c r="EF77" s="30"/>
      <c r="EG77" s="30"/>
      <c r="EH77" s="30"/>
      <c r="EI77" s="30"/>
      <c r="EJ77" s="30"/>
      <c r="EK77" s="30"/>
      <c r="EL77" s="30"/>
      <c r="EM77" s="30"/>
      <c r="EN77" s="30"/>
      <c r="EO77" s="30"/>
      <c r="EP77" s="30"/>
      <c r="EQ77" s="30"/>
      <c r="ER77" s="30"/>
      <c r="ES77" s="30"/>
      <c r="ET77" s="30"/>
      <c r="EU77" s="30"/>
      <c r="EV77" s="30"/>
      <c r="EW77" s="30"/>
      <c r="EX77" s="30"/>
      <c r="EY77" s="30"/>
      <c r="EZ77" s="30"/>
      <c r="FA77" s="30"/>
      <c r="FB77" s="30"/>
      <c r="FC77" s="30"/>
      <c r="FD77" s="30"/>
      <c r="FE77" s="30"/>
      <c r="FF77" s="30"/>
      <c r="FG77" s="30"/>
      <c r="FH77" s="30"/>
      <c r="FI77" s="30"/>
      <c r="FJ77" s="30"/>
      <c r="FK77" s="30"/>
      <c r="FL77" s="30"/>
      <c r="FM77" s="30"/>
      <c r="FN77" s="30"/>
      <c r="FO77" s="30"/>
      <c r="FP77" s="30"/>
      <c r="FQ77" s="30"/>
      <c r="FR77" s="30"/>
      <c r="FS77" s="30"/>
      <c r="FT77" s="30"/>
      <c r="FU77" s="30"/>
      <c r="FV77" s="30"/>
      <c r="FW77" s="30"/>
      <c r="FX77" s="30"/>
      <c r="FY77" s="30"/>
      <c r="FZ77" s="30"/>
      <c r="GA77" s="30"/>
      <c r="GB77" s="30"/>
      <c r="GC77" s="30"/>
      <c r="GD77" s="30"/>
      <c r="GE77" s="30"/>
      <c r="GF77" s="30"/>
      <c r="GG77" s="30"/>
      <c r="GH77" s="30"/>
      <c r="GI77" s="30"/>
      <c r="GJ77" s="30"/>
      <c r="GK77" s="30"/>
      <c r="GL77" s="30"/>
      <c r="GM77" s="30"/>
      <c r="GN77" s="30"/>
      <c r="GO77" s="30"/>
      <c r="GP77" s="30"/>
      <c r="GQ77" s="30"/>
      <c r="GR77" s="30"/>
      <c r="GS77" s="30"/>
      <c r="GT77" s="30"/>
      <c r="GU77" s="30"/>
      <c r="GV77" s="30"/>
      <c r="GW77" s="30"/>
      <c r="GX77" s="30"/>
      <c r="GY77" s="30"/>
      <c r="GZ77" s="30"/>
      <c r="HA77" s="30"/>
      <c r="HB77" s="30"/>
      <c r="HC77" s="30"/>
      <c r="HD77" s="30"/>
      <c r="HE77" s="30"/>
      <c r="HF77" s="30"/>
      <c r="HG77" s="30"/>
      <c r="HH77" s="30"/>
      <c r="HI77" s="30"/>
      <c r="HJ77" s="30"/>
      <c r="HK77" s="30"/>
      <c r="HL77" s="30"/>
      <c r="HM77" s="30"/>
      <c r="HN77" s="30"/>
      <c r="HO77" s="30"/>
      <c r="HP77" s="30"/>
      <c r="HQ77" s="30"/>
      <c r="HR77" s="30"/>
      <c r="HS77" s="30"/>
      <c r="HT77" s="30"/>
      <c r="HU77" s="30"/>
      <c r="HV77" s="30"/>
      <c r="HW77" s="30"/>
      <c r="HX77" s="30"/>
      <c r="HY77" s="30"/>
      <c r="HZ77" s="30"/>
      <c r="IA77" s="30"/>
      <c r="IB77" s="30"/>
      <c r="IC77" s="30"/>
      <c r="ID77" s="30"/>
      <c r="IE77" s="30"/>
      <c r="IF77" s="30"/>
      <c r="IG77" s="30"/>
      <c r="IH77" s="30"/>
      <c r="II77" s="30"/>
      <c r="IJ77" s="30"/>
      <c r="IK77" s="30"/>
      <c r="IL77" s="30"/>
      <c r="IM77" s="30"/>
      <c r="IN77" s="30"/>
      <c r="IO77" s="30"/>
      <c r="IP77" s="30"/>
      <c r="IQ77" s="30"/>
      <c r="IR77" s="30"/>
      <c r="IS77" s="30"/>
      <c r="IT77" s="30"/>
      <c r="IU77" s="30"/>
      <c r="IV77" s="30"/>
      <c r="IW77" s="30"/>
      <c r="IX77" s="30"/>
      <c r="IY77" s="30"/>
      <c r="IZ77" s="30"/>
      <c r="JA77" s="30"/>
      <c r="JB77" s="30"/>
      <c r="JC77" s="30"/>
      <c r="JD77" s="30"/>
      <c r="JE77" s="30"/>
      <c r="JF77" s="30"/>
      <c r="JG77" s="30"/>
      <c r="JH77" s="30"/>
      <c r="JI77" s="30"/>
      <c r="JJ77" s="30"/>
      <c r="JK77" s="30"/>
      <c r="JL77" s="30"/>
      <c r="JM77" s="30"/>
      <c r="JN77" s="30"/>
      <c r="JO77" s="30"/>
      <c r="JP77" s="30"/>
      <c r="JQ77" s="30"/>
      <c r="JR77" s="30"/>
      <c r="JS77" s="30"/>
      <c r="JT77" s="30"/>
      <c r="JU77" s="30"/>
      <c r="JV77" s="30"/>
      <c r="JW77" s="30"/>
      <c r="JX77" s="30"/>
      <c r="JY77" s="30"/>
      <c r="JZ77" s="30"/>
      <c r="KA77" s="30"/>
      <c r="KB77" s="30"/>
      <c r="KC77" s="30"/>
      <c r="KD77" s="30"/>
      <c r="KE77" s="30"/>
      <c r="KF77" s="30"/>
      <c r="KG77" s="30"/>
      <c r="KH77" s="30"/>
      <c r="KI77" s="30"/>
      <c r="KJ77" s="30"/>
      <c r="KK77" s="30"/>
      <c r="KL77" s="30"/>
      <c r="KM77" s="30"/>
      <c r="KN77" s="30"/>
      <c r="KO77" s="30"/>
      <c r="KP77" s="30"/>
      <c r="KQ77" s="30"/>
      <c r="KR77" s="30"/>
      <c r="KS77" s="30"/>
      <c r="KT77" s="30"/>
      <c r="KU77" s="30"/>
      <c r="KV77" s="30"/>
      <c r="KW77" s="30"/>
      <c r="KX77" s="30"/>
      <c r="KY77" s="30"/>
      <c r="KZ77" s="30"/>
      <c r="LA77" s="30"/>
      <c r="LB77" s="30"/>
      <c r="LC77" s="30"/>
      <c r="LD77" s="30"/>
      <c r="LE77" s="30"/>
      <c r="LF77" s="30"/>
      <c r="LG77" s="30"/>
      <c r="LH77" s="30"/>
      <c r="LI77" s="30"/>
      <c r="LJ77" s="30"/>
      <c r="LK77" s="30"/>
      <c r="LL77" s="30"/>
      <c r="LM77" s="30"/>
      <c r="LN77" s="30"/>
      <c r="LO77" s="30"/>
      <c r="LP77" s="30"/>
      <c r="LQ77" s="30"/>
      <c r="LR77" s="30"/>
      <c r="LS77" s="30"/>
      <c r="LT77" s="30"/>
      <c r="LU77" s="30"/>
      <c r="LV77" s="30"/>
      <c r="LW77" s="30"/>
      <c r="LX77" s="30"/>
      <c r="LY77" s="30"/>
      <c r="LZ77" s="30"/>
      <c r="MA77" s="30"/>
      <c r="MB77" s="30"/>
      <c r="MC77" s="30"/>
      <c r="MD77" s="30"/>
      <c r="ME77" s="30"/>
      <c r="MF77" s="30"/>
      <c r="MG77" s="30"/>
      <c r="MH77" s="30"/>
      <c r="MI77" s="30"/>
      <c r="MJ77" s="30"/>
      <c r="MK77" s="30"/>
      <c r="ML77" s="30"/>
      <c r="MM77" s="30"/>
      <c r="MN77" s="30"/>
      <c r="MO77" s="30"/>
      <c r="MP77" s="30"/>
      <c r="MQ77" s="30"/>
      <c r="MR77" s="30"/>
      <c r="MS77" s="30"/>
      <c r="MT77" s="30"/>
      <c r="MU77" s="30"/>
      <c r="MV77" s="30"/>
      <c r="MW77" s="30"/>
      <c r="MX77" s="30"/>
      <c r="MY77" s="30"/>
      <c r="MZ77" s="30"/>
      <c r="NA77" s="30"/>
      <c r="NB77" s="30"/>
      <c r="NC77" s="30"/>
      <c r="ND77" s="30"/>
      <c r="NE77" s="30"/>
      <c r="NF77" s="30"/>
      <c r="NG77" s="30"/>
      <c r="NH77" s="30"/>
      <c r="NI77" s="30"/>
      <c r="NJ77" s="30"/>
      <c r="NK77" s="30"/>
      <c r="NL77" s="30"/>
      <c r="NM77" s="30"/>
      <c r="NN77" s="30"/>
      <c r="NO77" s="30"/>
      <c r="NP77" s="30"/>
      <c r="NQ77" s="30"/>
      <c r="NR77" s="30"/>
      <c r="NS77" s="30"/>
      <c r="NT77" s="30"/>
      <c r="NU77" s="30"/>
      <c r="NV77" s="30"/>
      <c r="NW77" s="30"/>
      <c r="NX77" s="30"/>
      <c r="NY77" s="30"/>
      <c r="NZ77" s="30"/>
      <c r="OA77" s="30"/>
      <c r="OB77" s="30"/>
      <c r="OC77" s="30"/>
      <c r="OD77" s="30"/>
      <c r="OE77" s="30"/>
      <c r="OF77" s="30"/>
      <c r="OG77" s="30"/>
      <c r="OH77" s="30"/>
      <c r="OI77" s="30"/>
      <c r="OJ77" s="30"/>
      <c r="OK77" s="30"/>
      <c r="OL77" s="30"/>
      <c r="OM77" s="30"/>
      <c r="ON77" s="30"/>
      <c r="OO77" s="30"/>
      <c r="OP77" s="30"/>
      <c r="OQ77" s="30"/>
      <c r="OR77" s="30"/>
      <c r="OS77" s="30"/>
      <c r="OT77" s="30"/>
      <c r="OU77" s="30"/>
      <c r="OV77" s="30"/>
      <c r="OW77" s="30"/>
      <c r="OX77" s="30"/>
      <c r="OY77" s="30"/>
      <c r="OZ77" s="30"/>
      <c r="PA77" s="30"/>
      <c r="PB77" s="30"/>
      <c r="PC77" s="30"/>
      <c r="PD77" s="30"/>
      <c r="PE77" s="30"/>
      <c r="PF77" s="30"/>
      <c r="PG77" s="30"/>
      <c r="PH77" s="30"/>
      <c r="PI77" s="30"/>
      <c r="PJ77" s="30"/>
      <c r="PK77" s="30"/>
      <c r="PL77" s="30"/>
      <c r="PM77" s="30"/>
      <c r="PN77" s="30"/>
      <c r="PO77" s="30"/>
      <c r="PP77" s="30"/>
      <c r="PQ77" s="30"/>
      <c r="PR77" s="30"/>
      <c r="PS77" s="30"/>
      <c r="PT77" s="30"/>
      <c r="PU77" s="30"/>
    </row>
    <row r="78" spans="1:437" s="30" customFormat="1" ht="14.25" x14ac:dyDescent="0.45">
      <c r="A78" s="17" t="s">
        <v>74</v>
      </c>
      <c r="B78" s="18" t="s">
        <v>19</v>
      </c>
      <c r="C78" s="97" t="s">
        <v>301</v>
      </c>
      <c r="D78" s="19" t="s">
        <v>153</v>
      </c>
      <c r="E78" s="19" t="s">
        <v>65</v>
      </c>
      <c r="F78" s="14" t="s">
        <v>25</v>
      </c>
      <c r="G78" s="20" t="s">
        <v>8</v>
      </c>
      <c r="H78" s="18" t="s">
        <v>10</v>
      </c>
      <c r="I78" s="42">
        <v>2437.2093023255811</v>
      </c>
      <c r="J78" s="43">
        <v>1048</v>
      </c>
      <c r="K78" s="39">
        <v>0.56999999999999995</v>
      </c>
    </row>
    <row r="79" spans="1:437" s="30" customFormat="1" ht="14.25" x14ac:dyDescent="0.45">
      <c r="A79" s="17" t="s">
        <v>74</v>
      </c>
      <c r="B79" s="18" t="s">
        <v>19</v>
      </c>
      <c r="C79" s="97" t="s">
        <v>207</v>
      </c>
      <c r="D79" s="19" t="s">
        <v>154</v>
      </c>
      <c r="E79" s="19" t="s">
        <v>65</v>
      </c>
      <c r="F79" s="14" t="s">
        <v>25</v>
      </c>
      <c r="G79" s="20" t="s">
        <v>8</v>
      </c>
      <c r="H79" s="18" t="s">
        <v>10</v>
      </c>
      <c r="I79" s="42">
        <v>2553.4883720930229</v>
      </c>
      <c r="J79" s="43">
        <v>1098</v>
      </c>
      <c r="K79" s="39">
        <v>0.56999999999999995</v>
      </c>
    </row>
    <row r="80" spans="1:437" s="30" customFormat="1" ht="14.25" x14ac:dyDescent="0.45">
      <c r="A80" s="85" t="s">
        <v>74</v>
      </c>
      <c r="B80" s="86" t="s">
        <v>19</v>
      </c>
      <c r="C80" s="97" t="s">
        <v>303</v>
      </c>
      <c r="D80" s="46" t="s">
        <v>385</v>
      </c>
      <c r="E80" s="111" t="s">
        <v>308</v>
      </c>
      <c r="F80" s="86" t="s">
        <v>25</v>
      </c>
      <c r="G80" s="87" t="s">
        <v>8</v>
      </c>
      <c r="H80" s="86" t="s">
        <v>9</v>
      </c>
      <c r="I80" s="38">
        <v>2437.2093023255811</v>
      </c>
      <c r="J80" s="41">
        <v>1048</v>
      </c>
      <c r="K80" s="39">
        <v>0.56999999999999995</v>
      </c>
    </row>
    <row r="81" spans="1:11" s="30" customFormat="1" ht="14.25" x14ac:dyDescent="0.45">
      <c r="A81" s="85" t="s">
        <v>74</v>
      </c>
      <c r="B81" s="86" t="s">
        <v>19</v>
      </c>
      <c r="C81" s="97" t="s">
        <v>302</v>
      </c>
      <c r="D81" s="46" t="s">
        <v>387</v>
      </c>
      <c r="E81" s="111" t="s">
        <v>308</v>
      </c>
      <c r="F81" s="86" t="s">
        <v>25</v>
      </c>
      <c r="G81" s="87" t="s">
        <v>8</v>
      </c>
      <c r="H81" s="86" t="s">
        <v>9</v>
      </c>
      <c r="I81" s="38">
        <v>2553.4883720930229</v>
      </c>
      <c r="J81" s="41">
        <v>1098</v>
      </c>
      <c r="K81" s="39">
        <v>0.56999999999999995</v>
      </c>
    </row>
    <row r="82" spans="1:11" s="30" customFormat="1" ht="14.25" x14ac:dyDescent="0.45">
      <c r="A82" s="17" t="s">
        <v>74</v>
      </c>
      <c r="B82" s="18" t="s">
        <v>19</v>
      </c>
      <c r="C82" s="97" t="s">
        <v>208</v>
      </c>
      <c r="D82" s="19" t="s">
        <v>155</v>
      </c>
      <c r="E82" s="21" t="s">
        <v>140</v>
      </c>
      <c r="F82" s="18" t="s">
        <v>25</v>
      </c>
      <c r="G82" s="20" t="s">
        <v>8</v>
      </c>
      <c r="H82" s="18" t="s">
        <v>10</v>
      </c>
      <c r="I82" s="42">
        <v>2725.5813953488373</v>
      </c>
      <c r="J82" s="43">
        <v>1172</v>
      </c>
      <c r="K82" s="39">
        <v>0.56999999999999995</v>
      </c>
    </row>
    <row r="83" spans="1:11" s="30" customFormat="1" ht="14.25" x14ac:dyDescent="0.45">
      <c r="A83" s="17" t="s">
        <v>74</v>
      </c>
      <c r="B83" s="18" t="s">
        <v>19</v>
      </c>
      <c r="C83" s="97" t="s">
        <v>209</v>
      </c>
      <c r="D83" s="19" t="s">
        <v>156</v>
      </c>
      <c r="E83" s="21" t="s">
        <v>140</v>
      </c>
      <c r="F83" s="18" t="s">
        <v>25</v>
      </c>
      <c r="G83" s="20" t="s">
        <v>8</v>
      </c>
      <c r="H83" s="18" t="s">
        <v>10</v>
      </c>
      <c r="I83" s="42">
        <v>2841.8604651162791</v>
      </c>
      <c r="J83" s="43">
        <v>1222</v>
      </c>
      <c r="K83" s="39">
        <v>0.56999999999999995</v>
      </c>
    </row>
    <row r="84" spans="1:11" s="30" customFormat="1" ht="14.25" x14ac:dyDescent="0.45">
      <c r="A84" s="17" t="s">
        <v>74</v>
      </c>
      <c r="B84" s="18" t="s">
        <v>19</v>
      </c>
      <c r="C84" s="97" t="s">
        <v>210</v>
      </c>
      <c r="D84" s="19" t="s">
        <v>151</v>
      </c>
      <c r="E84" s="8" t="s">
        <v>26</v>
      </c>
      <c r="F84" s="18" t="s">
        <v>24</v>
      </c>
      <c r="G84" s="20" t="s">
        <v>8</v>
      </c>
      <c r="H84" s="18" t="s">
        <v>10</v>
      </c>
      <c r="I84" s="42">
        <v>3004.6511627906975</v>
      </c>
      <c r="J84" s="43">
        <v>1292</v>
      </c>
      <c r="K84" s="39">
        <v>0.56999999999999995</v>
      </c>
    </row>
    <row r="85" spans="1:11" s="30" customFormat="1" ht="14.25" x14ac:dyDescent="0.45">
      <c r="A85" s="17" t="s">
        <v>74</v>
      </c>
      <c r="B85" s="18" t="s">
        <v>19</v>
      </c>
      <c r="C85" s="97" t="s">
        <v>211</v>
      </c>
      <c r="D85" s="19" t="s">
        <v>152</v>
      </c>
      <c r="E85" s="8" t="s">
        <v>26</v>
      </c>
      <c r="F85" s="18" t="s">
        <v>24</v>
      </c>
      <c r="G85" s="20" t="s">
        <v>8</v>
      </c>
      <c r="H85" s="18" t="s">
        <v>10</v>
      </c>
      <c r="I85" s="42">
        <v>3120.9302325581398</v>
      </c>
      <c r="J85" s="43">
        <v>1342</v>
      </c>
      <c r="K85" s="39">
        <v>0.56999999999999995</v>
      </c>
    </row>
    <row r="86" spans="1:11" s="30" customFormat="1" ht="14.25" x14ac:dyDescent="0.45">
      <c r="A86" s="85" t="s">
        <v>74</v>
      </c>
      <c r="B86" s="86" t="s">
        <v>19</v>
      </c>
      <c r="C86" s="97" t="s">
        <v>351</v>
      </c>
      <c r="D86" s="46" t="s">
        <v>386</v>
      </c>
      <c r="E86" s="112" t="s">
        <v>362</v>
      </c>
      <c r="F86" s="86" t="s">
        <v>25</v>
      </c>
      <c r="G86" s="87" t="s">
        <v>11</v>
      </c>
      <c r="H86" s="86" t="s">
        <v>10</v>
      </c>
      <c r="I86" s="38" t="s">
        <v>526</v>
      </c>
      <c r="J86" s="41" t="s">
        <v>527</v>
      </c>
      <c r="K86" s="39">
        <v>0.56999999999999995</v>
      </c>
    </row>
    <row r="87" spans="1:11" s="30" customFormat="1" ht="14.25" x14ac:dyDescent="0.45">
      <c r="A87" s="85" t="s">
        <v>74</v>
      </c>
      <c r="B87" s="86" t="s">
        <v>19</v>
      </c>
      <c r="C87" s="97" t="s">
        <v>352</v>
      </c>
      <c r="D87" s="46" t="s">
        <v>388</v>
      </c>
      <c r="E87" s="112" t="s">
        <v>362</v>
      </c>
      <c r="F87" s="86" t="s">
        <v>25</v>
      </c>
      <c r="G87" s="87" t="s">
        <v>11</v>
      </c>
      <c r="H87" s="86" t="s">
        <v>10</v>
      </c>
      <c r="I87" s="38" t="s">
        <v>528</v>
      </c>
      <c r="J87" s="38" t="s">
        <v>529</v>
      </c>
      <c r="K87" s="39">
        <v>0.56999999999999995</v>
      </c>
    </row>
    <row r="88" spans="1:11" s="29" customFormat="1" ht="14.25" x14ac:dyDescent="0.45">
      <c r="A88" s="113" t="s">
        <v>67</v>
      </c>
      <c r="B88" s="47" t="s">
        <v>20</v>
      </c>
      <c r="C88" s="96" t="s">
        <v>212</v>
      </c>
      <c r="D88" s="114" t="s">
        <v>355</v>
      </c>
      <c r="E88" s="46" t="s">
        <v>353</v>
      </c>
      <c r="F88" s="47" t="s">
        <v>25</v>
      </c>
      <c r="G88" s="48" t="s">
        <v>11</v>
      </c>
      <c r="H88" s="47" t="s">
        <v>15</v>
      </c>
      <c r="I88" s="38">
        <v>988.37209302325573</v>
      </c>
      <c r="J88" s="40">
        <v>425</v>
      </c>
      <c r="K88" s="39">
        <v>0.56999999999999995</v>
      </c>
    </row>
    <row r="89" spans="1:11" s="29" customFormat="1" ht="14.25" x14ac:dyDescent="0.45">
      <c r="A89" s="113" t="s">
        <v>67</v>
      </c>
      <c r="B89" s="47" t="s">
        <v>20</v>
      </c>
      <c r="C89" s="96" t="s">
        <v>213</v>
      </c>
      <c r="D89" s="114" t="s">
        <v>356</v>
      </c>
      <c r="E89" s="46" t="s">
        <v>353</v>
      </c>
      <c r="F89" s="47" t="s">
        <v>25</v>
      </c>
      <c r="G89" s="48" t="s">
        <v>11</v>
      </c>
      <c r="H89" s="47" t="s">
        <v>15</v>
      </c>
      <c r="I89" s="38">
        <v>988.37209302325573</v>
      </c>
      <c r="J89" s="40">
        <v>425</v>
      </c>
      <c r="K89" s="39">
        <v>0.56999999999999995</v>
      </c>
    </row>
    <row r="90" spans="1:11" s="29" customFormat="1" ht="14.25" x14ac:dyDescent="0.45">
      <c r="A90" s="113" t="s">
        <v>67</v>
      </c>
      <c r="B90" s="47" t="s">
        <v>20</v>
      </c>
      <c r="C90" s="115" t="s">
        <v>214</v>
      </c>
      <c r="D90" s="114" t="s">
        <v>357</v>
      </c>
      <c r="E90" s="46" t="s">
        <v>353</v>
      </c>
      <c r="F90" s="47" t="s">
        <v>25</v>
      </c>
      <c r="G90" s="48" t="s">
        <v>11</v>
      </c>
      <c r="H90" s="47" t="s">
        <v>15</v>
      </c>
      <c r="I90" s="38">
        <v>906.9767441860464</v>
      </c>
      <c r="J90" s="40">
        <v>390</v>
      </c>
      <c r="K90" s="39">
        <v>0.56999999999999995</v>
      </c>
    </row>
    <row r="91" spans="1:11" s="29" customFormat="1" ht="14.25" x14ac:dyDescent="0.45">
      <c r="A91" s="113" t="s">
        <v>67</v>
      </c>
      <c r="B91" s="47" t="s">
        <v>20</v>
      </c>
      <c r="C91" s="96" t="s">
        <v>215</v>
      </c>
      <c r="D91" s="114" t="s">
        <v>358</v>
      </c>
      <c r="E91" s="46" t="s">
        <v>353</v>
      </c>
      <c r="F91" s="47" t="s">
        <v>25</v>
      </c>
      <c r="G91" s="48" t="s">
        <v>11</v>
      </c>
      <c r="H91" s="47" t="s">
        <v>15</v>
      </c>
      <c r="I91" s="38">
        <v>906.9767441860464</v>
      </c>
      <c r="J91" s="40">
        <v>390</v>
      </c>
      <c r="K91" s="39">
        <v>0.56999999999999995</v>
      </c>
    </row>
    <row r="92" spans="1:11" s="29" customFormat="1" ht="14.25" x14ac:dyDescent="0.45">
      <c r="A92" s="113" t="s">
        <v>67</v>
      </c>
      <c r="B92" s="47" t="s">
        <v>20</v>
      </c>
      <c r="C92" s="96" t="s">
        <v>216</v>
      </c>
      <c r="D92" s="114" t="s">
        <v>359</v>
      </c>
      <c r="E92" s="46" t="s">
        <v>353</v>
      </c>
      <c r="F92" s="47" t="s">
        <v>25</v>
      </c>
      <c r="G92" s="48" t="s">
        <v>11</v>
      </c>
      <c r="H92" s="47" t="s">
        <v>15</v>
      </c>
      <c r="I92" s="38">
        <v>755.81395348837202</v>
      </c>
      <c r="J92" s="40">
        <v>325</v>
      </c>
      <c r="K92" s="39">
        <v>0.56999999999999995</v>
      </c>
    </row>
    <row r="93" spans="1:11" s="29" customFormat="1" ht="14.25" customHeight="1" x14ac:dyDescent="0.45">
      <c r="A93" s="113" t="s">
        <v>67</v>
      </c>
      <c r="B93" s="47" t="s">
        <v>20</v>
      </c>
      <c r="C93" s="96" t="s">
        <v>217</v>
      </c>
      <c r="D93" s="114" t="s">
        <v>360</v>
      </c>
      <c r="E93" s="46" t="s">
        <v>353</v>
      </c>
      <c r="F93" s="47" t="s">
        <v>25</v>
      </c>
      <c r="G93" s="48" t="s">
        <v>11</v>
      </c>
      <c r="H93" s="47" t="s">
        <v>15</v>
      </c>
      <c r="I93" s="38">
        <v>755.81395348837202</v>
      </c>
      <c r="J93" s="40">
        <v>325</v>
      </c>
      <c r="K93" s="39">
        <v>0.56999999999999995</v>
      </c>
    </row>
    <row r="94" spans="1:11" s="29" customFormat="1" ht="14.25" x14ac:dyDescent="0.45">
      <c r="A94" s="113" t="s">
        <v>67</v>
      </c>
      <c r="B94" s="47" t="s">
        <v>20</v>
      </c>
      <c r="C94" s="96" t="s">
        <v>218</v>
      </c>
      <c r="D94" s="114" t="s">
        <v>361</v>
      </c>
      <c r="E94" s="46" t="s">
        <v>353</v>
      </c>
      <c r="F94" s="47" t="s">
        <v>25</v>
      </c>
      <c r="G94" s="48" t="s">
        <v>11</v>
      </c>
      <c r="H94" s="47" t="s">
        <v>15</v>
      </c>
      <c r="I94" s="38">
        <v>662.79069767441854</v>
      </c>
      <c r="J94" s="40">
        <v>285</v>
      </c>
      <c r="K94" s="39">
        <v>0.56999999999999995</v>
      </c>
    </row>
    <row r="95" spans="1:11" s="29" customFormat="1" ht="14.25" x14ac:dyDescent="0.45">
      <c r="A95" s="116" t="s">
        <v>67</v>
      </c>
      <c r="B95" s="47" t="s">
        <v>20</v>
      </c>
      <c r="C95" s="96" t="s">
        <v>425</v>
      </c>
      <c r="D95" s="118" t="s">
        <v>503</v>
      </c>
      <c r="E95" s="46" t="s">
        <v>571</v>
      </c>
      <c r="F95" s="109" t="s">
        <v>25</v>
      </c>
      <c r="G95" s="48" t="s">
        <v>11</v>
      </c>
      <c r="H95" s="47" t="s">
        <v>15</v>
      </c>
      <c r="I95" s="38">
        <v>1356.3953488372092</v>
      </c>
      <c r="J95" s="121">
        <v>583.25</v>
      </c>
      <c r="K95" s="39">
        <v>0.56999999999999995</v>
      </c>
    </row>
    <row r="96" spans="1:11" s="29" customFormat="1" ht="14.25" x14ac:dyDescent="0.45">
      <c r="A96" s="116" t="s">
        <v>67</v>
      </c>
      <c r="B96" s="47" t="s">
        <v>20</v>
      </c>
      <c r="C96" s="96" t="s">
        <v>426</v>
      </c>
      <c r="D96" s="118" t="s">
        <v>504</v>
      </c>
      <c r="E96" s="46" t="s">
        <v>571</v>
      </c>
      <c r="F96" s="109" t="s">
        <v>25</v>
      </c>
      <c r="G96" s="48" t="s">
        <v>11</v>
      </c>
      <c r="H96" s="47" t="s">
        <v>15</v>
      </c>
      <c r="I96" s="38">
        <v>1356.3953488372092</v>
      </c>
      <c r="J96" s="76">
        <v>583.25</v>
      </c>
      <c r="K96" s="39">
        <v>0.56999999999999995</v>
      </c>
    </row>
    <row r="97" spans="1:11" s="29" customFormat="1" ht="14.25" x14ac:dyDescent="0.45">
      <c r="A97" s="116" t="s">
        <v>67</v>
      </c>
      <c r="B97" s="47" t="s">
        <v>20</v>
      </c>
      <c r="C97" s="115" t="s">
        <v>427</v>
      </c>
      <c r="D97" s="118" t="s">
        <v>505</v>
      </c>
      <c r="E97" s="46" t="s">
        <v>571</v>
      </c>
      <c r="F97" s="109" t="s">
        <v>25</v>
      </c>
      <c r="G97" s="48" t="s">
        <v>11</v>
      </c>
      <c r="H97" s="47" t="s">
        <v>15</v>
      </c>
      <c r="I97" s="38">
        <v>1226.5813953488371</v>
      </c>
      <c r="J97" s="76">
        <v>527.42999999999995</v>
      </c>
      <c r="K97" s="39">
        <v>0.56999999999999995</v>
      </c>
    </row>
    <row r="98" spans="1:11" s="29" customFormat="1" ht="14.25" x14ac:dyDescent="0.45">
      <c r="A98" s="116" t="s">
        <v>67</v>
      </c>
      <c r="B98" s="47" t="s">
        <v>20</v>
      </c>
      <c r="C98" s="96" t="s">
        <v>428</v>
      </c>
      <c r="D98" s="118" t="s">
        <v>506</v>
      </c>
      <c r="E98" s="46" t="s">
        <v>571</v>
      </c>
      <c r="F98" s="109" t="s">
        <v>25</v>
      </c>
      <c r="G98" s="48" t="s">
        <v>11</v>
      </c>
      <c r="H98" s="47" t="s">
        <v>15</v>
      </c>
      <c r="I98" s="38">
        <v>1226.5813953488371</v>
      </c>
      <c r="J98" s="76">
        <v>527.42999999999995</v>
      </c>
      <c r="K98" s="39">
        <v>0.56999999999999995</v>
      </c>
    </row>
    <row r="99" spans="1:11" s="29" customFormat="1" ht="14.25" x14ac:dyDescent="0.45">
      <c r="A99" s="116" t="s">
        <v>67</v>
      </c>
      <c r="B99" s="47" t="s">
        <v>20</v>
      </c>
      <c r="C99" s="96" t="s">
        <v>429</v>
      </c>
      <c r="D99" s="118" t="s">
        <v>507</v>
      </c>
      <c r="E99" s="46" t="s">
        <v>571</v>
      </c>
      <c r="F99" s="109" t="s">
        <v>25</v>
      </c>
      <c r="G99" s="48" t="s">
        <v>11</v>
      </c>
      <c r="H99" s="47" t="s">
        <v>15</v>
      </c>
      <c r="I99" s="38">
        <v>1061.3488372093022</v>
      </c>
      <c r="J99" s="76">
        <v>456.38</v>
      </c>
      <c r="K99" s="39">
        <v>0.56999999999999995</v>
      </c>
    </row>
    <row r="100" spans="1:11" s="29" customFormat="1" ht="14.25" x14ac:dyDescent="0.45">
      <c r="A100" s="116" t="s">
        <v>67</v>
      </c>
      <c r="B100" s="47" t="s">
        <v>20</v>
      </c>
      <c r="C100" s="96" t="s">
        <v>430</v>
      </c>
      <c r="D100" s="118" t="s">
        <v>508</v>
      </c>
      <c r="E100" s="46" t="s">
        <v>571</v>
      </c>
      <c r="F100" s="109" t="s">
        <v>25</v>
      </c>
      <c r="G100" s="48" t="s">
        <v>11</v>
      </c>
      <c r="H100" s="47" t="s">
        <v>15</v>
      </c>
      <c r="I100" s="38">
        <v>1061.3488372093022</v>
      </c>
      <c r="J100" s="76">
        <v>456.38</v>
      </c>
      <c r="K100" s="39">
        <v>0.56999999999999995</v>
      </c>
    </row>
    <row r="101" spans="1:11" s="29" customFormat="1" ht="14.25" x14ac:dyDescent="0.45">
      <c r="A101" s="116" t="s">
        <v>67</v>
      </c>
      <c r="B101" s="47" t="s">
        <v>20</v>
      </c>
      <c r="C101" s="96" t="s">
        <v>431</v>
      </c>
      <c r="D101" s="118" t="s">
        <v>509</v>
      </c>
      <c r="E101" s="46" t="s">
        <v>571</v>
      </c>
      <c r="F101" s="109" t="s">
        <v>25</v>
      </c>
      <c r="G101" s="48" t="s">
        <v>11</v>
      </c>
      <c r="H101" s="47" t="s">
        <v>15</v>
      </c>
      <c r="I101" s="38">
        <v>931.51162790697674</v>
      </c>
      <c r="J101" s="76">
        <v>400.55</v>
      </c>
      <c r="K101" s="39">
        <v>0.56999999999999995</v>
      </c>
    </row>
    <row r="102" spans="1:11" s="29" customFormat="1" ht="14.25" x14ac:dyDescent="0.45">
      <c r="A102" s="116" t="s">
        <v>67</v>
      </c>
      <c r="B102" s="47" t="s">
        <v>20</v>
      </c>
      <c r="C102" s="96" t="s">
        <v>425</v>
      </c>
      <c r="D102" s="118" t="s">
        <v>532</v>
      </c>
      <c r="E102" s="46" t="s">
        <v>572</v>
      </c>
      <c r="F102" s="109" t="s">
        <v>25</v>
      </c>
      <c r="G102" s="48" t="s">
        <v>11</v>
      </c>
      <c r="H102" s="47" t="s">
        <v>15</v>
      </c>
      <c r="I102" s="38">
        <v>1356.3953488372092</v>
      </c>
      <c r="J102" s="76">
        <v>583.25</v>
      </c>
      <c r="K102" s="39">
        <v>0.56999999999999995</v>
      </c>
    </row>
    <row r="103" spans="1:11" s="29" customFormat="1" ht="14.25" x14ac:dyDescent="0.45">
      <c r="A103" s="116" t="s">
        <v>67</v>
      </c>
      <c r="B103" s="47" t="s">
        <v>20</v>
      </c>
      <c r="C103" s="96" t="s">
        <v>426</v>
      </c>
      <c r="D103" s="118" t="s">
        <v>533</v>
      </c>
      <c r="E103" s="46" t="s">
        <v>572</v>
      </c>
      <c r="F103" s="109" t="s">
        <v>25</v>
      </c>
      <c r="G103" s="48" t="s">
        <v>11</v>
      </c>
      <c r="H103" s="47" t="s">
        <v>15</v>
      </c>
      <c r="I103" s="38">
        <v>1356.3953488372092</v>
      </c>
      <c r="J103" s="76">
        <v>583.25</v>
      </c>
      <c r="K103" s="39">
        <v>0.56999999999999995</v>
      </c>
    </row>
    <row r="104" spans="1:11" s="29" customFormat="1" ht="14.25" x14ac:dyDescent="0.45">
      <c r="A104" s="116" t="s">
        <v>67</v>
      </c>
      <c r="B104" s="47" t="s">
        <v>20</v>
      </c>
      <c r="C104" s="96" t="s">
        <v>427</v>
      </c>
      <c r="D104" s="118" t="s">
        <v>534</v>
      </c>
      <c r="E104" s="46" t="s">
        <v>572</v>
      </c>
      <c r="F104" s="109" t="s">
        <v>25</v>
      </c>
      <c r="G104" s="48" t="s">
        <v>11</v>
      </c>
      <c r="H104" s="47" t="s">
        <v>15</v>
      </c>
      <c r="I104" s="38">
        <v>1226.5813953488371</v>
      </c>
      <c r="J104" s="76">
        <v>527.42999999999995</v>
      </c>
      <c r="K104" s="39">
        <v>0.56999999999999995</v>
      </c>
    </row>
    <row r="105" spans="1:11" s="29" customFormat="1" ht="14.25" x14ac:dyDescent="0.45">
      <c r="A105" s="116" t="s">
        <v>67</v>
      </c>
      <c r="B105" s="47" t="s">
        <v>20</v>
      </c>
      <c r="C105" s="96" t="s">
        <v>428</v>
      </c>
      <c r="D105" s="118" t="s">
        <v>535</v>
      </c>
      <c r="E105" s="46" t="s">
        <v>572</v>
      </c>
      <c r="F105" s="109" t="s">
        <v>25</v>
      </c>
      <c r="G105" s="48" t="s">
        <v>11</v>
      </c>
      <c r="H105" s="47" t="s">
        <v>15</v>
      </c>
      <c r="I105" s="38">
        <v>1226.5813953488371</v>
      </c>
      <c r="J105" s="76">
        <v>527.42999999999995</v>
      </c>
      <c r="K105" s="39">
        <v>0.56999999999999995</v>
      </c>
    </row>
    <row r="106" spans="1:11" s="29" customFormat="1" ht="14.25" x14ac:dyDescent="0.45">
      <c r="A106" s="116" t="s">
        <v>67</v>
      </c>
      <c r="B106" s="47" t="s">
        <v>20</v>
      </c>
      <c r="C106" s="96" t="s">
        <v>429</v>
      </c>
      <c r="D106" s="118" t="s">
        <v>536</v>
      </c>
      <c r="E106" s="46" t="s">
        <v>572</v>
      </c>
      <c r="F106" s="109" t="s">
        <v>25</v>
      </c>
      <c r="G106" s="48" t="s">
        <v>11</v>
      </c>
      <c r="H106" s="47" t="s">
        <v>15</v>
      </c>
      <c r="I106" s="38">
        <v>1061.3488372093022</v>
      </c>
      <c r="J106" s="76">
        <v>456.38</v>
      </c>
      <c r="K106" s="39">
        <v>0.56999999999999995</v>
      </c>
    </row>
    <row r="107" spans="1:11" s="29" customFormat="1" ht="14.25" x14ac:dyDescent="0.45">
      <c r="A107" s="116" t="s">
        <v>67</v>
      </c>
      <c r="B107" s="47" t="s">
        <v>20</v>
      </c>
      <c r="C107" s="96" t="s">
        <v>430</v>
      </c>
      <c r="D107" s="118" t="s">
        <v>537</v>
      </c>
      <c r="E107" s="46" t="s">
        <v>572</v>
      </c>
      <c r="F107" s="109" t="s">
        <v>25</v>
      </c>
      <c r="G107" s="48" t="s">
        <v>11</v>
      </c>
      <c r="H107" s="47" t="s">
        <v>15</v>
      </c>
      <c r="I107" s="38">
        <v>1061.3488372093022</v>
      </c>
      <c r="J107" s="76">
        <v>456.38</v>
      </c>
      <c r="K107" s="39">
        <v>0.56999999999999995</v>
      </c>
    </row>
    <row r="108" spans="1:11" s="29" customFormat="1" ht="14.25" x14ac:dyDescent="0.45">
      <c r="A108" s="116" t="s">
        <v>67</v>
      </c>
      <c r="B108" s="47" t="s">
        <v>20</v>
      </c>
      <c r="C108" s="96" t="s">
        <v>431</v>
      </c>
      <c r="D108" s="118" t="s">
        <v>538</v>
      </c>
      <c r="E108" s="46" t="s">
        <v>572</v>
      </c>
      <c r="F108" s="109" t="s">
        <v>25</v>
      </c>
      <c r="G108" s="48" t="s">
        <v>11</v>
      </c>
      <c r="H108" s="47" t="s">
        <v>15</v>
      </c>
      <c r="I108" s="38">
        <v>931.51162790697674</v>
      </c>
      <c r="J108" s="76">
        <v>400.55</v>
      </c>
      <c r="K108" s="39">
        <v>0.56999999999999995</v>
      </c>
    </row>
    <row r="109" spans="1:11" s="29" customFormat="1" ht="14.25" x14ac:dyDescent="0.45">
      <c r="A109" s="116" t="s">
        <v>67</v>
      </c>
      <c r="B109" s="47" t="s">
        <v>20</v>
      </c>
      <c r="C109" s="96" t="s">
        <v>287</v>
      </c>
      <c r="D109" s="117" t="s">
        <v>294</v>
      </c>
      <c r="E109" s="46" t="s">
        <v>354</v>
      </c>
      <c r="F109" s="109" t="s">
        <v>25</v>
      </c>
      <c r="G109" s="48" t="s">
        <v>11</v>
      </c>
      <c r="H109" s="47" t="s">
        <v>15</v>
      </c>
      <c r="I109" s="38">
        <v>1802.3255813953485</v>
      </c>
      <c r="J109" s="76">
        <v>775</v>
      </c>
      <c r="K109" s="39">
        <v>0.56999999999999995</v>
      </c>
    </row>
    <row r="110" spans="1:11" s="29" customFormat="1" ht="14.25" x14ac:dyDescent="0.45">
      <c r="A110" s="116" t="s">
        <v>67</v>
      </c>
      <c r="B110" s="47" t="s">
        <v>20</v>
      </c>
      <c r="C110" s="96" t="s">
        <v>288</v>
      </c>
      <c r="D110" s="118" t="s">
        <v>295</v>
      </c>
      <c r="E110" s="46" t="s">
        <v>354</v>
      </c>
      <c r="F110" s="109" t="s">
        <v>25</v>
      </c>
      <c r="G110" s="48" t="s">
        <v>11</v>
      </c>
      <c r="H110" s="47" t="s">
        <v>15</v>
      </c>
      <c r="I110" s="38">
        <v>1802.3255813953485</v>
      </c>
      <c r="J110" s="76">
        <v>775</v>
      </c>
      <c r="K110" s="39">
        <v>0.56999999999999995</v>
      </c>
    </row>
    <row r="111" spans="1:11" s="29" customFormat="1" ht="14.25" x14ac:dyDescent="0.45">
      <c r="A111" s="116" t="s">
        <v>67</v>
      </c>
      <c r="B111" s="47" t="s">
        <v>20</v>
      </c>
      <c r="C111" s="115" t="s">
        <v>289</v>
      </c>
      <c r="D111" s="118" t="s">
        <v>296</v>
      </c>
      <c r="E111" s="46" t="s">
        <v>354</v>
      </c>
      <c r="F111" s="109" t="s">
        <v>25</v>
      </c>
      <c r="G111" s="48" t="s">
        <v>11</v>
      </c>
      <c r="H111" s="47" t="s">
        <v>15</v>
      </c>
      <c r="I111" s="38">
        <v>1569.7674418604649</v>
      </c>
      <c r="J111" s="76">
        <v>675</v>
      </c>
      <c r="K111" s="39">
        <v>0.56999999999999995</v>
      </c>
    </row>
    <row r="112" spans="1:11" s="29" customFormat="1" ht="14.25" x14ac:dyDescent="0.45">
      <c r="A112" s="116" t="s">
        <v>67</v>
      </c>
      <c r="B112" s="47" t="s">
        <v>20</v>
      </c>
      <c r="C112" s="96" t="s">
        <v>290</v>
      </c>
      <c r="D112" s="118" t="s">
        <v>297</v>
      </c>
      <c r="E112" s="46" t="s">
        <v>354</v>
      </c>
      <c r="F112" s="109" t="s">
        <v>25</v>
      </c>
      <c r="G112" s="48" t="s">
        <v>11</v>
      </c>
      <c r="H112" s="47" t="s">
        <v>15</v>
      </c>
      <c r="I112" s="38">
        <v>1569.7674418604649</v>
      </c>
      <c r="J112" s="76">
        <v>675</v>
      </c>
      <c r="K112" s="39">
        <v>0.56999999999999995</v>
      </c>
    </row>
    <row r="113" spans="1:11" s="29" customFormat="1" ht="14.25" x14ac:dyDescent="0.45">
      <c r="A113" s="116" t="s">
        <v>67</v>
      </c>
      <c r="B113" s="47" t="s">
        <v>20</v>
      </c>
      <c r="C113" s="96" t="s">
        <v>291</v>
      </c>
      <c r="D113" s="118" t="s">
        <v>298</v>
      </c>
      <c r="E113" s="46" t="s">
        <v>354</v>
      </c>
      <c r="F113" s="109" t="s">
        <v>25</v>
      </c>
      <c r="G113" s="48" t="s">
        <v>11</v>
      </c>
      <c r="H113" s="47" t="s">
        <v>15</v>
      </c>
      <c r="I113" s="38">
        <v>1337.2093023255813</v>
      </c>
      <c r="J113" s="76">
        <v>575</v>
      </c>
      <c r="K113" s="39">
        <v>0.56999999999999995</v>
      </c>
    </row>
    <row r="114" spans="1:11" s="29" customFormat="1" ht="14.25" x14ac:dyDescent="0.45">
      <c r="A114" s="116" t="s">
        <v>67</v>
      </c>
      <c r="B114" s="47" t="s">
        <v>20</v>
      </c>
      <c r="C114" s="96" t="s">
        <v>292</v>
      </c>
      <c r="D114" s="118" t="s">
        <v>299</v>
      </c>
      <c r="E114" s="46" t="s">
        <v>354</v>
      </c>
      <c r="F114" s="109" t="s">
        <v>25</v>
      </c>
      <c r="G114" s="48" t="s">
        <v>11</v>
      </c>
      <c r="H114" s="47" t="s">
        <v>15</v>
      </c>
      <c r="I114" s="38">
        <v>1337.2093023255813</v>
      </c>
      <c r="J114" s="76">
        <v>575</v>
      </c>
      <c r="K114" s="39">
        <v>0.56999999999999995</v>
      </c>
    </row>
    <row r="115" spans="1:11" s="29" customFormat="1" ht="14.25" x14ac:dyDescent="0.45">
      <c r="A115" s="116" t="s">
        <v>67</v>
      </c>
      <c r="B115" s="47" t="s">
        <v>20</v>
      </c>
      <c r="C115" s="96" t="s">
        <v>293</v>
      </c>
      <c r="D115" s="118" t="s">
        <v>300</v>
      </c>
      <c r="E115" s="46" t="s">
        <v>354</v>
      </c>
      <c r="F115" s="109" t="s">
        <v>25</v>
      </c>
      <c r="G115" s="48" t="s">
        <v>11</v>
      </c>
      <c r="H115" s="47" t="s">
        <v>15</v>
      </c>
      <c r="I115" s="38">
        <v>1104.6511627906975</v>
      </c>
      <c r="J115" s="76">
        <v>475</v>
      </c>
      <c r="K115" s="39">
        <v>0.56999999999999995</v>
      </c>
    </row>
    <row r="116" spans="1:11" s="29" customFormat="1" ht="14.25" x14ac:dyDescent="0.45">
      <c r="A116" s="129" t="s">
        <v>67</v>
      </c>
      <c r="B116" s="47" t="s">
        <v>20</v>
      </c>
      <c r="C116" s="96" t="s">
        <v>603</v>
      </c>
      <c r="D116" s="118" t="s">
        <v>604</v>
      </c>
      <c r="E116" s="123" t="s">
        <v>354</v>
      </c>
      <c r="F116" s="109" t="s">
        <v>25</v>
      </c>
      <c r="G116" s="48" t="s">
        <v>11</v>
      </c>
      <c r="H116" s="47" t="s">
        <v>15</v>
      </c>
      <c r="I116" s="135">
        <v>2190.4069767441856</v>
      </c>
      <c r="J116" s="135">
        <v>941.875</v>
      </c>
      <c r="K116" s="130">
        <f>(I116-J116)/I116*100%</f>
        <v>0.56999999999999995</v>
      </c>
    </row>
    <row r="117" spans="1:11" s="29" customFormat="1" ht="14.25" x14ac:dyDescent="0.45">
      <c r="A117" s="129" t="s">
        <v>67</v>
      </c>
      <c r="B117" s="47" t="s">
        <v>20</v>
      </c>
      <c r="C117" s="96" t="s">
        <v>605</v>
      </c>
      <c r="D117" s="118" t="s">
        <v>606</v>
      </c>
      <c r="E117" s="123" t="s">
        <v>354</v>
      </c>
      <c r="F117" s="109" t="s">
        <v>25</v>
      </c>
      <c r="G117" s="48" t="s">
        <v>11</v>
      </c>
      <c r="H117" s="47" t="s">
        <v>15</v>
      </c>
      <c r="I117" s="135">
        <v>1954.3604651162789</v>
      </c>
      <c r="J117" s="135">
        <v>840.375</v>
      </c>
      <c r="K117" s="130">
        <f>(I117-J117)/I117*100%</f>
        <v>0.56999999999999995</v>
      </c>
    </row>
    <row r="118" spans="1:11" s="29" customFormat="1" ht="14.25" x14ac:dyDescent="0.45">
      <c r="A118" s="129" t="s">
        <v>67</v>
      </c>
      <c r="B118" s="47" t="s">
        <v>20</v>
      </c>
      <c r="C118" s="96" t="s">
        <v>607</v>
      </c>
      <c r="D118" s="118" t="s">
        <v>608</v>
      </c>
      <c r="E118" s="123" t="s">
        <v>354</v>
      </c>
      <c r="F118" s="109" t="s">
        <v>25</v>
      </c>
      <c r="G118" s="48" t="s">
        <v>11</v>
      </c>
      <c r="H118" s="47" t="s">
        <v>15</v>
      </c>
      <c r="I118" s="135">
        <v>1777.3255813953485</v>
      </c>
      <c r="J118" s="135">
        <v>764.25</v>
      </c>
      <c r="K118" s="130">
        <f>(I118-J118)/I118*100%</f>
        <v>0.56999999999999995</v>
      </c>
    </row>
    <row r="119" spans="1:11" s="29" customFormat="1" ht="14.25" x14ac:dyDescent="0.45">
      <c r="A119" s="129" t="s">
        <v>67</v>
      </c>
      <c r="B119" s="47" t="s">
        <v>20</v>
      </c>
      <c r="C119" s="96" t="s">
        <v>609</v>
      </c>
      <c r="D119" s="118" t="s">
        <v>610</v>
      </c>
      <c r="E119" s="123" t="s">
        <v>354</v>
      </c>
      <c r="F119" s="109" t="s">
        <v>25</v>
      </c>
      <c r="G119" s="48" t="s">
        <v>11</v>
      </c>
      <c r="H119" s="47" t="s">
        <v>15</v>
      </c>
      <c r="I119" s="135">
        <v>1541.2790697674418</v>
      </c>
      <c r="J119" s="135">
        <v>662.75</v>
      </c>
      <c r="K119" s="130">
        <f>(I119-J119)/I119*100%</f>
        <v>0.56999999999999995</v>
      </c>
    </row>
    <row r="120" spans="1:11" s="29" customFormat="1" ht="14.25" x14ac:dyDescent="0.45">
      <c r="A120" s="122" t="s">
        <v>573</v>
      </c>
      <c r="B120" s="47" t="s">
        <v>20</v>
      </c>
      <c r="C120" s="96" t="s">
        <v>543</v>
      </c>
      <c r="D120" s="118" t="s">
        <v>558</v>
      </c>
      <c r="E120" s="123" t="s">
        <v>550</v>
      </c>
      <c r="F120" s="109" t="s">
        <v>25</v>
      </c>
      <c r="G120" s="48" t="s">
        <v>11</v>
      </c>
      <c r="H120" s="125" t="s">
        <v>15</v>
      </c>
      <c r="I120" s="127">
        <v>2123.5500000000002</v>
      </c>
      <c r="J120" s="126">
        <v>913.13</v>
      </c>
      <c r="K120" s="39">
        <v>0.56999999999999995</v>
      </c>
    </row>
    <row r="121" spans="1:11" s="29" customFormat="1" ht="14.25" x14ac:dyDescent="0.45">
      <c r="A121" s="122" t="s">
        <v>573</v>
      </c>
      <c r="B121" s="47" t="s">
        <v>20</v>
      </c>
      <c r="C121" s="96" t="s">
        <v>544</v>
      </c>
      <c r="D121" s="118" t="s">
        <v>574</v>
      </c>
      <c r="E121" s="123" t="s">
        <v>550</v>
      </c>
      <c r="F121" s="109" t="s">
        <v>25</v>
      </c>
      <c r="G121" s="48" t="s">
        <v>11</v>
      </c>
      <c r="H121" s="47" t="s">
        <v>15</v>
      </c>
      <c r="I121" s="38">
        <v>2123.5500000000002</v>
      </c>
      <c r="J121" s="76">
        <v>913.13</v>
      </c>
      <c r="K121" s="39">
        <v>0.56999999999999995</v>
      </c>
    </row>
    <row r="122" spans="1:11" s="29" customFormat="1" ht="14.25" x14ac:dyDescent="0.45">
      <c r="A122" s="122" t="s">
        <v>573</v>
      </c>
      <c r="B122" s="47" t="s">
        <v>20</v>
      </c>
      <c r="C122" s="96" t="s">
        <v>545</v>
      </c>
      <c r="D122" s="118" t="s">
        <v>559</v>
      </c>
      <c r="E122" s="123" t="s">
        <v>550</v>
      </c>
      <c r="F122" s="109" t="s">
        <v>25</v>
      </c>
      <c r="G122" s="48" t="s">
        <v>11</v>
      </c>
      <c r="H122" s="47" t="s">
        <v>15</v>
      </c>
      <c r="I122" s="38">
        <v>1887.5</v>
      </c>
      <c r="J122" s="76">
        <v>811.63</v>
      </c>
      <c r="K122" s="39">
        <v>0.56999999999999995</v>
      </c>
    </row>
    <row r="123" spans="1:11" s="29" customFormat="1" ht="14.25" x14ac:dyDescent="0.45">
      <c r="A123" s="122" t="s">
        <v>573</v>
      </c>
      <c r="B123" s="47" t="s">
        <v>20</v>
      </c>
      <c r="C123" s="96" t="s">
        <v>546</v>
      </c>
      <c r="D123" s="118" t="s">
        <v>560</v>
      </c>
      <c r="E123" s="123" t="s">
        <v>550</v>
      </c>
      <c r="F123" s="109" t="s">
        <v>25</v>
      </c>
      <c r="G123" s="48" t="s">
        <v>11</v>
      </c>
      <c r="H123" s="47" t="s">
        <v>15</v>
      </c>
      <c r="I123" s="38">
        <v>1887.5</v>
      </c>
      <c r="J123" s="76">
        <v>811.63</v>
      </c>
      <c r="K123" s="39">
        <v>0.56999999999999995</v>
      </c>
    </row>
    <row r="124" spans="1:11" s="29" customFormat="1" ht="14.25" x14ac:dyDescent="0.45">
      <c r="A124" s="122" t="s">
        <v>573</v>
      </c>
      <c r="B124" s="47" t="s">
        <v>20</v>
      </c>
      <c r="C124" s="96" t="s">
        <v>547</v>
      </c>
      <c r="D124" s="118" t="s">
        <v>562</v>
      </c>
      <c r="E124" s="123" t="s">
        <v>550</v>
      </c>
      <c r="F124" s="109" t="s">
        <v>25</v>
      </c>
      <c r="G124" s="48" t="s">
        <v>11</v>
      </c>
      <c r="H124" s="47" t="s">
        <v>15</v>
      </c>
      <c r="I124" s="38">
        <v>1651.45</v>
      </c>
      <c r="J124" s="76">
        <v>710.13</v>
      </c>
      <c r="K124" s="39">
        <v>0.56999999999999995</v>
      </c>
    </row>
    <row r="125" spans="1:11" s="29" customFormat="1" ht="14.25" x14ac:dyDescent="0.45">
      <c r="A125" s="122" t="s">
        <v>573</v>
      </c>
      <c r="B125" s="47" t="s">
        <v>20</v>
      </c>
      <c r="C125" s="96" t="s">
        <v>548</v>
      </c>
      <c r="D125" s="118" t="s">
        <v>561</v>
      </c>
      <c r="E125" s="123" t="s">
        <v>550</v>
      </c>
      <c r="F125" s="109" t="s">
        <v>25</v>
      </c>
      <c r="G125" s="48" t="s">
        <v>11</v>
      </c>
      <c r="H125" s="47" t="s">
        <v>15</v>
      </c>
      <c r="I125" s="38">
        <v>1651.45</v>
      </c>
      <c r="J125" s="76">
        <v>710.13</v>
      </c>
      <c r="K125" s="39">
        <v>0.56999999999999995</v>
      </c>
    </row>
    <row r="126" spans="1:11" s="29" customFormat="1" ht="14.25" x14ac:dyDescent="0.45">
      <c r="A126" s="122" t="s">
        <v>573</v>
      </c>
      <c r="B126" s="47" t="s">
        <v>20</v>
      </c>
      <c r="C126" s="96" t="s">
        <v>549</v>
      </c>
      <c r="D126" s="118" t="s">
        <v>563</v>
      </c>
      <c r="E126" s="123" t="s">
        <v>550</v>
      </c>
      <c r="F126" s="124" t="s">
        <v>25</v>
      </c>
      <c r="G126" s="48" t="s">
        <v>11</v>
      </c>
      <c r="H126" s="47" t="s">
        <v>15</v>
      </c>
      <c r="I126" s="38">
        <v>1415.41</v>
      </c>
      <c r="J126" s="76">
        <v>608.63</v>
      </c>
      <c r="K126" s="39">
        <v>0.56999999999999995</v>
      </c>
    </row>
    <row r="127" spans="1:11" s="29" customFormat="1" ht="14.25" x14ac:dyDescent="0.45">
      <c r="A127" s="131" t="s">
        <v>573</v>
      </c>
      <c r="B127" s="89" t="s">
        <v>20</v>
      </c>
      <c r="C127" s="98" t="s">
        <v>599</v>
      </c>
      <c r="D127" s="118" t="s">
        <v>598</v>
      </c>
      <c r="E127" s="132" t="s">
        <v>550</v>
      </c>
      <c r="F127" s="133" t="s">
        <v>25</v>
      </c>
      <c r="G127" s="134" t="s">
        <v>11</v>
      </c>
      <c r="H127" s="89" t="s">
        <v>15</v>
      </c>
      <c r="I127" s="38">
        <v>2501.9899999999998</v>
      </c>
      <c r="J127" s="76">
        <v>1075.855</v>
      </c>
      <c r="K127" s="39">
        <v>0.56999999999999995</v>
      </c>
    </row>
    <row r="128" spans="1:11" s="29" customFormat="1" ht="14.25" x14ac:dyDescent="0.45">
      <c r="A128" s="131" t="s">
        <v>573</v>
      </c>
      <c r="B128" s="89" t="s">
        <v>20</v>
      </c>
      <c r="C128" s="98" t="s">
        <v>600</v>
      </c>
      <c r="D128" s="118" t="s">
        <v>597</v>
      </c>
      <c r="E128" s="132" t="s">
        <v>550</v>
      </c>
      <c r="F128" s="133" t="s">
        <v>25</v>
      </c>
      <c r="G128" s="134" t="s">
        <v>11</v>
      </c>
      <c r="H128" s="89" t="s">
        <v>15</v>
      </c>
      <c r="I128" s="38">
        <v>2355.64</v>
      </c>
      <c r="J128" s="76">
        <v>1012.925</v>
      </c>
      <c r="K128" s="39">
        <v>0.56999999999999995</v>
      </c>
    </row>
    <row r="129" spans="1:32" s="29" customFormat="1" ht="14.25" x14ac:dyDescent="0.45">
      <c r="A129" s="131" t="s">
        <v>573</v>
      </c>
      <c r="B129" s="89" t="s">
        <v>20</v>
      </c>
      <c r="C129" s="98" t="s">
        <v>601</v>
      </c>
      <c r="D129" s="118" t="s">
        <v>596</v>
      </c>
      <c r="E129" s="132" t="s">
        <v>550</v>
      </c>
      <c r="F129" s="133" t="s">
        <v>25</v>
      </c>
      <c r="G129" s="134" t="s">
        <v>11</v>
      </c>
      <c r="H129" s="89" t="s">
        <v>15</v>
      </c>
      <c r="I129" s="38">
        <v>2072.38</v>
      </c>
      <c r="J129" s="76">
        <v>891.125</v>
      </c>
      <c r="K129" s="39">
        <v>0.56999999999999995</v>
      </c>
    </row>
    <row r="130" spans="1:32" s="29" customFormat="1" ht="14.25" x14ac:dyDescent="0.45">
      <c r="A130" s="131" t="s">
        <v>573</v>
      </c>
      <c r="B130" s="89" t="s">
        <v>20</v>
      </c>
      <c r="C130" s="98" t="s">
        <v>602</v>
      </c>
      <c r="D130" s="118" t="s">
        <v>595</v>
      </c>
      <c r="E130" s="132" t="s">
        <v>550</v>
      </c>
      <c r="F130" s="133" t="s">
        <v>25</v>
      </c>
      <c r="G130" s="134" t="s">
        <v>11</v>
      </c>
      <c r="H130" s="89" t="s">
        <v>15</v>
      </c>
      <c r="I130" s="38">
        <v>1836.34</v>
      </c>
      <c r="J130" s="76">
        <v>789.625</v>
      </c>
      <c r="K130" s="39">
        <v>0.56999999999999995</v>
      </c>
    </row>
    <row r="131" spans="1:32" ht="14.25" x14ac:dyDescent="0.45">
      <c r="A131" s="88" t="s">
        <v>16</v>
      </c>
      <c r="B131" s="89" t="s">
        <v>19</v>
      </c>
      <c r="C131" s="98" t="s">
        <v>219</v>
      </c>
      <c r="D131" s="90" t="s">
        <v>32</v>
      </c>
      <c r="E131" s="90" t="s">
        <v>27</v>
      </c>
      <c r="F131" s="124" t="s">
        <v>12</v>
      </c>
      <c r="G131" s="91" t="s">
        <v>14</v>
      </c>
      <c r="H131" s="89" t="s">
        <v>10</v>
      </c>
      <c r="I131" s="38">
        <v>560.5</v>
      </c>
      <c r="J131" s="76">
        <v>241</v>
      </c>
      <c r="K131" s="39">
        <v>0.56999999999999995</v>
      </c>
      <c r="L131" s="29"/>
      <c r="M131" s="29"/>
      <c r="N131" s="77"/>
      <c r="O131" s="29"/>
      <c r="P131" s="29"/>
      <c r="Q131" s="80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</row>
    <row r="132" spans="1:32" ht="14.25" x14ac:dyDescent="0.45">
      <c r="A132" s="88" t="s">
        <v>16</v>
      </c>
      <c r="B132" s="89" t="s">
        <v>19</v>
      </c>
      <c r="C132" s="98" t="s">
        <v>220</v>
      </c>
      <c r="D132" s="90" t="s">
        <v>33</v>
      </c>
      <c r="E132" s="90" t="s">
        <v>27</v>
      </c>
      <c r="F132" s="89" t="s">
        <v>12</v>
      </c>
      <c r="G132" s="91" t="s">
        <v>14</v>
      </c>
      <c r="H132" s="89" t="s">
        <v>10</v>
      </c>
      <c r="I132" s="38">
        <v>511.6</v>
      </c>
      <c r="J132" s="76">
        <v>220</v>
      </c>
      <c r="K132" s="39">
        <v>0.56999999999999995</v>
      </c>
      <c r="L132" s="29"/>
      <c r="M132" s="29"/>
      <c r="N132" s="77"/>
      <c r="O132" s="29"/>
      <c r="P132" s="29"/>
      <c r="Q132" s="80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</row>
    <row r="133" spans="1:32" ht="14.25" x14ac:dyDescent="0.45">
      <c r="A133" s="88" t="s">
        <v>16</v>
      </c>
      <c r="B133" s="89" t="s">
        <v>19</v>
      </c>
      <c r="C133" s="98" t="s">
        <v>221</v>
      </c>
      <c r="D133" s="90" t="s">
        <v>34</v>
      </c>
      <c r="E133" s="90" t="s">
        <v>27</v>
      </c>
      <c r="F133" s="89" t="s">
        <v>12</v>
      </c>
      <c r="G133" s="91" t="s">
        <v>14</v>
      </c>
      <c r="H133" s="89" t="s">
        <v>10</v>
      </c>
      <c r="I133" s="38">
        <v>460.5</v>
      </c>
      <c r="J133" s="76">
        <v>198</v>
      </c>
      <c r="K133" s="39">
        <v>0.56999999999999995</v>
      </c>
      <c r="L133" s="29"/>
      <c r="M133" s="29"/>
      <c r="N133" s="77"/>
      <c r="O133" s="29"/>
      <c r="P133" s="29"/>
      <c r="Q133" s="80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</row>
    <row r="134" spans="1:32" ht="14.65" thickBot="1" x14ac:dyDescent="0.5">
      <c r="A134" s="92" t="s">
        <v>16</v>
      </c>
      <c r="B134" s="93" t="s">
        <v>19</v>
      </c>
      <c r="C134" s="99" t="s">
        <v>222</v>
      </c>
      <c r="D134" s="94" t="s">
        <v>35</v>
      </c>
      <c r="E134" s="94" t="s">
        <v>27</v>
      </c>
      <c r="F134" s="93" t="s">
        <v>12</v>
      </c>
      <c r="G134" s="95" t="s">
        <v>14</v>
      </c>
      <c r="H134" s="93" t="s">
        <v>10</v>
      </c>
      <c r="I134" s="136">
        <v>435</v>
      </c>
      <c r="J134" s="136">
        <v>187</v>
      </c>
      <c r="K134" s="137">
        <v>0.56999999999999995</v>
      </c>
      <c r="L134" s="29"/>
      <c r="M134" s="29"/>
      <c r="N134" s="77"/>
      <c r="O134" s="29"/>
      <c r="P134" s="29"/>
      <c r="Q134" s="80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</row>
    <row r="135" spans="1:32" ht="14.65" thickBot="1" x14ac:dyDescent="0.5">
      <c r="A135" s="1"/>
      <c r="B135" s="2"/>
      <c r="C135" s="3"/>
      <c r="D135" s="4"/>
      <c r="E135" s="4"/>
      <c r="F135" s="2"/>
      <c r="G135" s="5"/>
      <c r="H135" s="2"/>
      <c r="I135" s="6"/>
      <c r="J135" s="6"/>
      <c r="K135" s="7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</row>
    <row r="136" spans="1:32" ht="14.25" customHeight="1" x14ac:dyDescent="0.35"/>
    <row r="137" spans="1:32" ht="14.25" customHeight="1" x14ac:dyDescent="0.35"/>
    <row r="138" spans="1:32" ht="14.25" customHeight="1" x14ac:dyDescent="0.35"/>
    <row r="139" spans="1:32" ht="14.25" customHeight="1" x14ac:dyDescent="0.35"/>
    <row r="140" spans="1:32" ht="14.25" customHeight="1" x14ac:dyDescent="0.35"/>
    <row r="141" spans="1:32" ht="14.25" customHeight="1" x14ac:dyDescent="0.35"/>
    <row r="142" spans="1:32" ht="14.25" customHeight="1" x14ac:dyDescent="0.35"/>
    <row r="143" spans="1:32" ht="14.25" customHeight="1" x14ac:dyDescent="0.35"/>
    <row r="144" spans="1:32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  <row r="1001" ht="14.25" customHeight="1" x14ac:dyDescent="0.35"/>
    <row r="1002" ht="14.25" customHeight="1" x14ac:dyDescent="0.35"/>
    <row r="1003" ht="14.25" customHeight="1" x14ac:dyDescent="0.35"/>
    <row r="1004" ht="14.25" customHeight="1" x14ac:dyDescent="0.35"/>
    <row r="1005" ht="14.25" customHeight="1" x14ac:dyDescent="0.35"/>
    <row r="1006" ht="14.25" customHeight="1" x14ac:dyDescent="0.35"/>
    <row r="1007" ht="14.25" customHeight="1" x14ac:dyDescent="0.35"/>
    <row r="1008" ht="14.25" customHeight="1" x14ac:dyDescent="0.35"/>
    <row r="1009" ht="14.25" customHeight="1" x14ac:dyDescent="0.35"/>
    <row r="1010" ht="14.25" customHeight="1" x14ac:dyDescent="0.35"/>
    <row r="1011" ht="14.25" customHeight="1" x14ac:dyDescent="0.35"/>
    <row r="1012" ht="14.25" customHeight="1" x14ac:dyDescent="0.35"/>
    <row r="1013" ht="14.25" customHeight="1" x14ac:dyDescent="0.35"/>
    <row r="1014" ht="14.25" customHeight="1" x14ac:dyDescent="0.35"/>
    <row r="1015" ht="14.25" customHeight="1" x14ac:dyDescent="0.35"/>
    <row r="1016" ht="14.25" customHeight="1" x14ac:dyDescent="0.35"/>
    <row r="1017" ht="14.25" customHeight="1" x14ac:dyDescent="0.35"/>
    <row r="1018" ht="14.25" customHeight="1" x14ac:dyDescent="0.35"/>
    <row r="1019" ht="14.25" customHeight="1" x14ac:dyDescent="0.35"/>
    <row r="1020" ht="14.25" customHeight="1" x14ac:dyDescent="0.35"/>
    <row r="1021" ht="14.25" customHeight="1" x14ac:dyDescent="0.35"/>
    <row r="1022" ht="14.25" customHeight="1" x14ac:dyDescent="0.35"/>
    <row r="1023" ht="14.25" customHeight="1" x14ac:dyDescent="0.35"/>
    <row r="1024" ht="14.25" customHeight="1" x14ac:dyDescent="0.35"/>
    <row r="1025" ht="14.25" customHeight="1" x14ac:dyDescent="0.35"/>
    <row r="1026" ht="14.25" customHeight="1" x14ac:dyDescent="0.35"/>
    <row r="1027" ht="14.25" customHeight="1" x14ac:dyDescent="0.35"/>
    <row r="1028" ht="14.25" customHeight="1" x14ac:dyDescent="0.35"/>
    <row r="1029" ht="14.25" customHeight="1" x14ac:dyDescent="0.35"/>
    <row r="1030" ht="14.25" customHeight="1" x14ac:dyDescent="0.35"/>
    <row r="1031" ht="14.25" customHeight="1" x14ac:dyDescent="0.35"/>
    <row r="1032" ht="14.25" customHeight="1" x14ac:dyDescent="0.35"/>
    <row r="1033" ht="14.25" customHeight="1" x14ac:dyDescent="0.35"/>
    <row r="1034" ht="14.25" customHeight="1" x14ac:dyDescent="0.35"/>
    <row r="1035" ht="14.25" customHeight="1" x14ac:dyDescent="0.35"/>
    <row r="1036" ht="14.25" customHeight="1" x14ac:dyDescent="0.35"/>
    <row r="1037" ht="14.25" customHeight="1" x14ac:dyDescent="0.35"/>
    <row r="1038" ht="14.25" customHeight="1" x14ac:dyDescent="0.35"/>
    <row r="1039" ht="14.25" customHeight="1" x14ac:dyDescent="0.35"/>
    <row r="1040" ht="14.25" customHeight="1" x14ac:dyDescent="0.35"/>
    <row r="1041" ht="14.25" customHeight="1" x14ac:dyDescent="0.35"/>
    <row r="1042" ht="14.25" customHeight="1" x14ac:dyDescent="0.35"/>
    <row r="1043" ht="14.25" customHeight="1" x14ac:dyDescent="0.35"/>
    <row r="1044" ht="14.25" customHeight="1" x14ac:dyDescent="0.35"/>
    <row r="1045" ht="14.25" customHeight="1" x14ac:dyDescent="0.35"/>
    <row r="1046" ht="14.25" customHeight="1" x14ac:dyDescent="0.35"/>
    <row r="1047" ht="14.25" customHeight="1" x14ac:dyDescent="0.35"/>
    <row r="1048" ht="14.25" customHeight="1" x14ac:dyDescent="0.35"/>
    <row r="1049" ht="14.25" customHeight="1" x14ac:dyDescent="0.35"/>
    <row r="1050" ht="14.25" customHeight="1" x14ac:dyDescent="0.35"/>
    <row r="1051" ht="14.25" customHeight="1" x14ac:dyDescent="0.35"/>
    <row r="1052" ht="14.25" customHeight="1" x14ac:dyDescent="0.35"/>
    <row r="1053" ht="14.25" customHeight="1" x14ac:dyDescent="0.35"/>
    <row r="1054" ht="14.25" customHeight="1" x14ac:dyDescent="0.35"/>
    <row r="1055" ht="14.25" customHeight="1" x14ac:dyDescent="0.35"/>
    <row r="1056" ht="14.25" customHeight="1" x14ac:dyDescent="0.35"/>
    <row r="1057" ht="14.25" customHeight="1" x14ac:dyDescent="0.35"/>
    <row r="1058" ht="14.25" customHeight="1" x14ac:dyDescent="0.35"/>
    <row r="1059" ht="14.25" customHeight="1" x14ac:dyDescent="0.35"/>
    <row r="1060" ht="14.25" customHeight="1" x14ac:dyDescent="0.35"/>
    <row r="1061" ht="14.25" customHeight="1" x14ac:dyDescent="0.35"/>
    <row r="1062" ht="14.25" customHeight="1" x14ac:dyDescent="0.35"/>
    <row r="1063" ht="14.25" customHeight="1" x14ac:dyDescent="0.35"/>
    <row r="1064" ht="14.25" customHeight="1" x14ac:dyDescent="0.35"/>
    <row r="1065" ht="14.25" customHeight="1" x14ac:dyDescent="0.35"/>
    <row r="1066" ht="14.25" customHeight="1" x14ac:dyDescent="0.35"/>
    <row r="1067" ht="14.25" customHeight="1" x14ac:dyDescent="0.35"/>
    <row r="1068" ht="14.25" customHeight="1" x14ac:dyDescent="0.35"/>
    <row r="1069" ht="14.25" customHeight="1" x14ac:dyDescent="0.35"/>
    <row r="1070" ht="14.25" customHeight="1" x14ac:dyDescent="0.35"/>
    <row r="1071" ht="14.25" customHeight="1" x14ac:dyDescent="0.35"/>
    <row r="1072" ht="14.25" customHeight="1" x14ac:dyDescent="0.35"/>
  </sheetData>
  <autoFilter ref="A7:H136" xr:uid="{00000000-0009-0000-0000-000001000000}"/>
  <mergeCells count="4">
    <mergeCell ref="A4:K4"/>
    <mergeCell ref="A5:K6"/>
    <mergeCell ref="A3:K3"/>
    <mergeCell ref="A1:K2"/>
  </mergeCells>
  <phoneticPr fontId="20" type="noConversion"/>
  <printOptions horizontalCentered="1"/>
  <pageMargins left="0.2" right="0.2" top="0.75" bottom="1" header="0" footer="0"/>
  <pageSetup scale="22" orientation="landscape" r:id="rId1"/>
  <headerFooter>
    <oddFooter>&amp;CRFP-NK-15-001</oddFooter>
  </headerFooter>
  <ignoredErrors>
    <ignoredError sqref="G134 G4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160"/>
  <sheetViews>
    <sheetView tabSelected="1" zoomScale="90" zoomScaleNormal="90" workbookViewId="0">
      <pane ySplit="6" topLeftCell="A7" activePane="bottomLeft" state="frozen"/>
      <selection pane="bottomLeft" activeCell="A7" sqref="A7"/>
    </sheetView>
  </sheetViews>
  <sheetFormatPr defaultColWidth="8.875" defaultRowHeight="13.5" x14ac:dyDescent="0.35"/>
  <cols>
    <col min="1" max="1" width="29" customWidth="1"/>
    <col min="2" max="2" width="23.5" style="33" bestFit="1" customWidth="1"/>
    <col min="3" max="3" width="64.5" bestFit="1" customWidth="1"/>
    <col min="4" max="4" width="64" bestFit="1" customWidth="1"/>
    <col min="5" max="5" width="15.875" customWidth="1"/>
    <col min="6" max="6" width="19.125" customWidth="1"/>
    <col min="7" max="8" width="10.875" style="35" customWidth="1"/>
    <col min="9" max="9" width="14.375" style="37" customWidth="1"/>
    <col min="10" max="12" width="11.375" bestFit="1" customWidth="1"/>
    <col min="13" max="13" width="12.375" customWidth="1"/>
  </cols>
  <sheetData>
    <row r="1" spans="1:13" x14ac:dyDescent="0.35">
      <c r="A1" s="156" t="s">
        <v>87</v>
      </c>
      <c r="B1" s="157"/>
      <c r="C1" s="157"/>
      <c r="D1" s="157"/>
      <c r="E1" s="157"/>
      <c r="F1" s="157"/>
      <c r="G1" s="157"/>
      <c r="H1" s="157"/>
      <c r="I1" s="158"/>
    </row>
    <row r="2" spans="1:13" x14ac:dyDescent="0.35">
      <c r="A2" s="159"/>
      <c r="B2" s="160"/>
      <c r="C2" s="160"/>
      <c r="D2" s="160"/>
      <c r="E2" s="160"/>
      <c r="F2" s="160"/>
      <c r="G2" s="160"/>
      <c r="H2" s="160"/>
      <c r="I2" s="161"/>
    </row>
    <row r="3" spans="1:13" x14ac:dyDescent="0.35">
      <c r="A3" s="162" t="s">
        <v>88</v>
      </c>
      <c r="B3" s="160"/>
      <c r="C3" s="160"/>
      <c r="D3" s="160"/>
      <c r="E3" s="160"/>
      <c r="F3" s="160"/>
      <c r="G3" s="160"/>
      <c r="H3" s="160"/>
      <c r="I3" s="161"/>
    </row>
    <row r="4" spans="1:13" x14ac:dyDescent="0.35">
      <c r="A4" s="159"/>
      <c r="B4" s="160"/>
      <c r="C4" s="160"/>
      <c r="D4" s="160"/>
      <c r="E4" s="160"/>
      <c r="F4" s="160"/>
      <c r="G4" s="160"/>
      <c r="H4" s="160"/>
      <c r="I4" s="161"/>
    </row>
    <row r="5" spans="1:13" ht="47.25" x14ac:dyDescent="0.35">
      <c r="A5" s="31" t="s">
        <v>0</v>
      </c>
      <c r="B5" s="32" t="s">
        <v>1</v>
      </c>
      <c r="C5" s="105" t="s">
        <v>164</v>
      </c>
      <c r="D5" s="106" t="s">
        <v>98</v>
      </c>
      <c r="E5" s="32" t="s">
        <v>2</v>
      </c>
      <c r="F5" s="32" t="s">
        <v>22</v>
      </c>
      <c r="G5" s="34" t="s">
        <v>5</v>
      </c>
      <c r="H5" s="34" t="s">
        <v>6</v>
      </c>
      <c r="I5" s="36" t="s">
        <v>7</v>
      </c>
      <c r="J5" s="9"/>
      <c r="K5" s="9"/>
      <c r="L5" s="9"/>
      <c r="M5" s="79"/>
    </row>
    <row r="6" spans="1:13" ht="15.75" x14ac:dyDescent="0.35">
      <c r="A6" s="31" t="s">
        <v>89</v>
      </c>
      <c r="B6" s="49"/>
      <c r="C6" s="58"/>
      <c r="D6" s="58"/>
      <c r="E6" s="50"/>
      <c r="F6" s="50"/>
      <c r="G6" s="51"/>
      <c r="H6" s="51"/>
      <c r="I6" s="52"/>
    </row>
    <row r="7" spans="1:13" s="29" customFormat="1" x14ac:dyDescent="0.35">
      <c r="A7" s="62" t="s">
        <v>13</v>
      </c>
      <c r="B7" s="63" t="s">
        <v>23</v>
      </c>
      <c r="C7" s="59" t="s">
        <v>223</v>
      </c>
      <c r="D7" s="59" t="s">
        <v>224</v>
      </c>
      <c r="E7" s="59" t="s">
        <v>318</v>
      </c>
      <c r="F7" s="58" t="s">
        <v>25</v>
      </c>
      <c r="G7" s="56">
        <v>988.37209302325573</v>
      </c>
      <c r="H7" s="56">
        <v>425</v>
      </c>
      <c r="I7" s="57">
        <v>0.56999999999999995</v>
      </c>
      <c r="J7" s="119"/>
      <c r="K7" s="119"/>
      <c r="L7" s="119"/>
    </row>
    <row r="8" spans="1:13" s="29" customFormat="1" x14ac:dyDescent="0.35">
      <c r="A8" s="62" t="s">
        <v>13</v>
      </c>
      <c r="B8" s="63" t="s">
        <v>23</v>
      </c>
      <c r="C8" s="59" t="s">
        <v>223</v>
      </c>
      <c r="D8" s="59" t="s">
        <v>225</v>
      </c>
      <c r="E8" s="59" t="s">
        <v>319</v>
      </c>
      <c r="F8" s="58" t="s">
        <v>25</v>
      </c>
      <c r="G8" s="56">
        <v>988.37209302325573</v>
      </c>
      <c r="H8" s="56">
        <v>425</v>
      </c>
      <c r="I8" s="57">
        <v>0.56999999999999995</v>
      </c>
      <c r="J8" s="119"/>
      <c r="K8" s="119"/>
      <c r="L8" s="119"/>
    </row>
    <row r="9" spans="1:13" s="29" customFormat="1" x14ac:dyDescent="0.35">
      <c r="A9" s="62" t="s">
        <v>13</v>
      </c>
      <c r="B9" s="63" t="s">
        <v>23</v>
      </c>
      <c r="C9" s="59" t="s">
        <v>229</v>
      </c>
      <c r="D9" s="59" t="s">
        <v>228</v>
      </c>
      <c r="E9" s="59" t="s">
        <v>320</v>
      </c>
      <c r="F9" s="58" t="s">
        <v>25</v>
      </c>
      <c r="G9" s="56">
        <v>906.9767441860464</v>
      </c>
      <c r="H9" s="56">
        <v>390</v>
      </c>
      <c r="I9" s="57">
        <v>0.56999999999999995</v>
      </c>
      <c r="J9" s="119"/>
      <c r="K9" s="119"/>
      <c r="L9" s="119"/>
    </row>
    <row r="10" spans="1:13" s="29" customFormat="1" x14ac:dyDescent="0.35">
      <c r="A10" s="62" t="s">
        <v>13</v>
      </c>
      <c r="B10" s="63" t="s">
        <v>23</v>
      </c>
      <c r="C10" s="59" t="s">
        <v>223</v>
      </c>
      <c r="D10" s="59" t="s">
        <v>230</v>
      </c>
      <c r="E10" s="59" t="s">
        <v>321</v>
      </c>
      <c r="F10" s="58" t="s">
        <v>25</v>
      </c>
      <c r="G10" s="56">
        <v>906.9767441860464</v>
      </c>
      <c r="H10" s="56">
        <v>390</v>
      </c>
      <c r="I10" s="57">
        <v>0.56999999999999995</v>
      </c>
      <c r="J10" s="119"/>
      <c r="K10" s="119"/>
      <c r="L10" s="119"/>
    </row>
    <row r="11" spans="1:13" s="29" customFormat="1" x14ac:dyDescent="0.35">
      <c r="A11" s="62" t="s">
        <v>13</v>
      </c>
      <c r="B11" s="63" t="s">
        <v>23</v>
      </c>
      <c r="C11" s="59" t="s">
        <v>223</v>
      </c>
      <c r="D11" s="59" t="s">
        <v>227</v>
      </c>
      <c r="E11" s="59" t="s">
        <v>322</v>
      </c>
      <c r="F11" s="58" t="s">
        <v>25</v>
      </c>
      <c r="G11" s="56">
        <v>755.81395348837202</v>
      </c>
      <c r="H11" s="56">
        <v>325</v>
      </c>
      <c r="I11" s="57">
        <v>0.56999999999999995</v>
      </c>
      <c r="J11" s="119"/>
      <c r="K11" s="119"/>
      <c r="L11" s="119"/>
    </row>
    <row r="12" spans="1:13" s="29" customFormat="1" x14ac:dyDescent="0.35">
      <c r="A12" s="62" t="s">
        <v>13</v>
      </c>
      <c r="B12" s="63" t="s">
        <v>23</v>
      </c>
      <c r="C12" s="59" t="s">
        <v>223</v>
      </c>
      <c r="D12" s="59" t="s">
        <v>323</v>
      </c>
      <c r="E12" s="59" t="s">
        <v>324</v>
      </c>
      <c r="F12" s="58" t="s">
        <v>25</v>
      </c>
      <c r="G12" s="56">
        <v>755.81395348837202</v>
      </c>
      <c r="H12" s="56">
        <v>325</v>
      </c>
      <c r="I12" s="57">
        <v>0.56999999999999995</v>
      </c>
      <c r="J12" s="119"/>
      <c r="K12" s="119"/>
      <c r="L12" s="119"/>
    </row>
    <row r="13" spans="1:13" s="29" customFormat="1" x14ac:dyDescent="0.35">
      <c r="A13" s="62" t="s">
        <v>13</v>
      </c>
      <c r="B13" s="63" t="s">
        <v>23</v>
      </c>
      <c r="C13" s="59" t="s">
        <v>223</v>
      </c>
      <c r="D13" s="59" t="s">
        <v>226</v>
      </c>
      <c r="E13" s="59" t="s">
        <v>325</v>
      </c>
      <c r="F13" s="58" t="s">
        <v>25</v>
      </c>
      <c r="G13" s="56">
        <v>662.79069767441854</v>
      </c>
      <c r="H13" s="56">
        <v>285</v>
      </c>
      <c r="I13" s="57">
        <v>0.56999999999999995</v>
      </c>
      <c r="J13" s="119"/>
      <c r="K13" s="119"/>
      <c r="L13" s="119"/>
    </row>
    <row r="14" spans="1:13" s="29" customFormat="1" x14ac:dyDescent="0.35">
      <c r="A14" s="62" t="s">
        <v>13</v>
      </c>
      <c r="B14" s="63" t="s">
        <v>23</v>
      </c>
      <c r="C14" s="59" t="s">
        <v>223</v>
      </c>
      <c r="D14" s="59" t="s">
        <v>231</v>
      </c>
      <c r="E14" s="59" t="s">
        <v>326</v>
      </c>
      <c r="F14" s="58" t="s">
        <v>25</v>
      </c>
      <c r="G14" s="56">
        <v>593.02</v>
      </c>
      <c r="H14" s="56">
        <v>255</v>
      </c>
      <c r="I14" s="57">
        <v>0.56999999999999995</v>
      </c>
      <c r="J14" s="119"/>
      <c r="K14" s="119"/>
      <c r="L14" s="119"/>
    </row>
    <row r="15" spans="1:13" s="29" customFormat="1" x14ac:dyDescent="0.35">
      <c r="A15" s="62" t="s">
        <v>13</v>
      </c>
      <c r="B15" s="63" t="s">
        <v>23</v>
      </c>
      <c r="C15" s="59" t="s">
        <v>223</v>
      </c>
      <c r="D15" s="59" t="s">
        <v>432</v>
      </c>
      <c r="E15" s="59" t="s">
        <v>440</v>
      </c>
      <c r="F15" s="58" t="s">
        <v>25</v>
      </c>
      <c r="G15" s="56">
        <v>1356.3953488372092</v>
      </c>
      <c r="H15" s="56">
        <v>583.25</v>
      </c>
      <c r="I15" s="57">
        <v>0.56999999999999995</v>
      </c>
      <c r="J15" s="119"/>
      <c r="K15" s="119"/>
      <c r="L15" s="119"/>
    </row>
    <row r="16" spans="1:13" s="29" customFormat="1" x14ac:dyDescent="0.35">
      <c r="A16" s="62" t="s">
        <v>13</v>
      </c>
      <c r="B16" s="63" t="s">
        <v>23</v>
      </c>
      <c r="C16" s="59" t="s">
        <v>223</v>
      </c>
      <c r="D16" s="59" t="s">
        <v>433</v>
      </c>
      <c r="E16" s="59" t="s">
        <v>441</v>
      </c>
      <c r="F16" s="58" t="s">
        <v>25</v>
      </c>
      <c r="G16" s="56">
        <v>1356.3953488372092</v>
      </c>
      <c r="H16" s="56">
        <v>583.25</v>
      </c>
      <c r="I16" s="57">
        <v>0.56999999999999995</v>
      </c>
      <c r="J16" s="119"/>
      <c r="K16" s="119"/>
      <c r="L16" s="119"/>
    </row>
    <row r="17" spans="1:12" s="29" customFormat="1" x14ac:dyDescent="0.35">
      <c r="A17" s="62" t="s">
        <v>13</v>
      </c>
      <c r="B17" s="63" t="s">
        <v>23</v>
      </c>
      <c r="C17" s="59" t="s">
        <v>223</v>
      </c>
      <c r="D17" s="59" t="s">
        <v>434</v>
      </c>
      <c r="E17" s="59" t="s">
        <v>442</v>
      </c>
      <c r="F17" s="58" t="s">
        <v>25</v>
      </c>
      <c r="G17" s="56">
        <v>1226.5813953488371</v>
      </c>
      <c r="H17" s="56">
        <v>527.42999999999995</v>
      </c>
      <c r="I17" s="57">
        <v>0.56999999999999995</v>
      </c>
      <c r="J17" s="119"/>
      <c r="K17" s="119"/>
      <c r="L17" s="119"/>
    </row>
    <row r="18" spans="1:12" s="29" customFormat="1" x14ac:dyDescent="0.35">
      <c r="A18" s="62" t="s">
        <v>13</v>
      </c>
      <c r="B18" s="63" t="s">
        <v>23</v>
      </c>
      <c r="C18" s="59" t="s">
        <v>223</v>
      </c>
      <c r="D18" s="59" t="s">
        <v>435</v>
      </c>
      <c r="E18" s="59" t="s">
        <v>443</v>
      </c>
      <c r="F18" s="58" t="s">
        <v>25</v>
      </c>
      <c r="G18" s="56">
        <v>1226.5813953488371</v>
      </c>
      <c r="H18" s="56">
        <v>527.42999999999995</v>
      </c>
      <c r="I18" s="57">
        <v>0.56999999999999995</v>
      </c>
      <c r="J18" s="119"/>
      <c r="K18" s="119"/>
      <c r="L18" s="119"/>
    </row>
    <row r="19" spans="1:12" s="29" customFormat="1" x14ac:dyDescent="0.35">
      <c r="A19" s="62" t="s">
        <v>13</v>
      </c>
      <c r="B19" s="63" t="s">
        <v>23</v>
      </c>
      <c r="C19" s="59" t="s">
        <v>223</v>
      </c>
      <c r="D19" s="59" t="s">
        <v>436</v>
      </c>
      <c r="E19" s="59" t="s">
        <v>444</v>
      </c>
      <c r="F19" s="58" t="s">
        <v>25</v>
      </c>
      <c r="G19" s="56">
        <v>1061.3488372093022</v>
      </c>
      <c r="H19" s="56">
        <v>456.38</v>
      </c>
      <c r="I19" s="57">
        <v>0.56999999999999995</v>
      </c>
      <c r="J19" s="119"/>
      <c r="K19" s="119"/>
      <c r="L19" s="119"/>
    </row>
    <row r="20" spans="1:12" s="29" customFormat="1" x14ac:dyDescent="0.35">
      <c r="A20" s="62" t="s">
        <v>13</v>
      </c>
      <c r="B20" s="63" t="s">
        <v>23</v>
      </c>
      <c r="C20" s="59" t="s">
        <v>223</v>
      </c>
      <c r="D20" s="59" t="s">
        <v>436</v>
      </c>
      <c r="E20" s="59" t="s">
        <v>445</v>
      </c>
      <c r="F20" s="58" t="s">
        <v>25</v>
      </c>
      <c r="G20" s="56">
        <v>1061.3488372093022</v>
      </c>
      <c r="H20" s="56">
        <v>456.38</v>
      </c>
      <c r="I20" s="57">
        <v>0.56999999999999995</v>
      </c>
      <c r="J20" s="119"/>
      <c r="K20" s="119"/>
      <c r="L20" s="119"/>
    </row>
    <row r="21" spans="1:12" s="29" customFormat="1" x14ac:dyDescent="0.35">
      <c r="A21" s="62" t="s">
        <v>13</v>
      </c>
      <c r="B21" s="63" t="s">
        <v>23</v>
      </c>
      <c r="C21" s="59" t="s">
        <v>223</v>
      </c>
      <c r="D21" s="59" t="s">
        <v>437</v>
      </c>
      <c r="E21" s="59" t="s">
        <v>446</v>
      </c>
      <c r="F21" s="58" t="s">
        <v>25</v>
      </c>
      <c r="G21" s="56">
        <v>931.51162790697674</v>
      </c>
      <c r="H21" s="56">
        <v>400.55</v>
      </c>
      <c r="I21" s="57">
        <v>0.56999999999999995</v>
      </c>
      <c r="J21" s="119"/>
      <c r="K21" s="119"/>
      <c r="L21" s="119"/>
    </row>
    <row r="22" spans="1:12" s="29" customFormat="1" x14ac:dyDescent="0.35">
      <c r="A22" s="62" t="s">
        <v>13</v>
      </c>
      <c r="B22" s="63" t="s">
        <v>23</v>
      </c>
      <c r="C22" s="59" t="s">
        <v>223</v>
      </c>
      <c r="D22" s="59" t="s">
        <v>438</v>
      </c>
      <c r="E22" s="59" t="s">
        <v>447</v>
      </c>
      <c r="F22" s="58" t="s">
        <v>25</v>
      </c>
      <c r="G22" s="56">
        <v>695.46511627906978</v>
      </c>
      <c r="H22" s="56">
        <v>299.05</v>
      </c>
      <c r="I22" s="57">
        <v>0.56999999999999995</v>
      </c>
      <c r="J22" s="119"/>
      <c r="K22" s="119"/>
      <c r="L22" s="119"/>
    </row>
    <row r="23" spans="1:12" s="29" customFormat="1" x14ac:dyDescent="0.35">
      <c r="A23" s="62" t="s">
        <v>13</v>
      </c>
      <c r="B23" s="63" t="s">
        <v>23</v>
      </c>
      <c r="C23" s="59" t="s">
        <v>223</v>
      </c>
      <c r="D23" s="59" t="s">
        <v>439</v>
      </c>
      <c r="E23" s="59" t="s">
        <v>448</v>
      </c>
      <c r="F23" s="58" t="s">
        <v>25</v>
      </c>
      <c r="G23" s="56">
        <v>742.67441860465124</v>
      </c>
      <c r="H23" s="56">
        <v>319.35000000000002</v>
      </c>
      <c r="I23" s="57">
        <v>0.56999999999999995</v>
      </c>
      <c r="J23" s="119"/>
      <c r="K23" s="119"/>
      <c r="L23" s="119"/>
    </row>
    <row r="24" spans="1:12" s="29" customFormat="1" x14ac:dyDescent="0.35">
      <c r="A24" s="62" t="s">
        <v>13</v>
      </c>
      <c r="B24" s="63" t="s">
        <v>23</v>
      </c>
      <c r="C24" s="59" t="s">
        <v>223</v>
      </c>
      <c r="D24" s="59" t="s">
        <v>311</v>
      </c>
      <c r="E24" s="59" t="s">
        <v>327</v>
      </c>
      <c r="F24" s="58" t="s">
        <v>25</v>
      </c>
      <c r="G24" s="56">
        <v>1802.3255813953485</v>
      </c>
      <c r="H24" s="56">
        <v>775</v>
      </c>
      <c r="I24" s="57">
        <v>0.56999999999999995</v>
      </c>
      <c r="J24" s="119"/>
      <c r="K24" s="119"/>
      <c r="L24" s="119"/>
    </row>
    <row r="25" spans="1:12" s="29" customFormat="1" x14ac:dyDescent="0.35">
      <c r="A25" s="62" t="s">
        <v>13</v>
      </c>
      <c r="B25" s="63" t="s">
        <v>23</v>
      </c>
      <c r="C25" s="59" t="s">
        <v>223</v>
      </c>
      <c r="D25" s="59" t="s">
        <v>312</v>
      </c>
      <c r="E25" s="59" t="s">
        <v>328</v>
      </c>
      <c r="F25" s="58" t="s">
        <v>25</v>
      </c>
      <c r="G25" s="56">
        <v>1802.3255813953485</v>
      </c>
      <c r="H25" s="56">
        <v>775</v>
      </c>
      <c r="I25" s="57">
        <v>0.56999999999999995</v>
      </c>
      <c r="J25" s="119"/>
      <c r="K25" s="119"/>
      <c r="L25" s="119"/>
    </row>
    <row r="26" spans="1:12" s="29" customFormat="1" x14ac:dyDescent="0.35">
      <c r="A26" s="62" t="s">
        <v>13</v>
      </c>
      <c r="B26" s="63" t="s">
        <v>23</v>
      </c>
      <c r="C26" s="59" t="s">
        <v>229</v>
      </c>
      <c r="D26" s="59" t="s">
        <v>315</v>
      </c>
      <c r="E26" s="59" t="s">
        <v>330</v>
      </c>
      <c r="F26" s="58" t="s">
        <v>25</v>
      </c>
      <c r="G26" s="56">
        <v>1569.7674418604649</v>
      </c>
      <c r="H26" s="56">
        <v>675</v>
      </c>
      <c r="I26" s="57">
        <v>0.56999999999999995</v>
      </c>
      <c r="J26" s="119"/>
      <c r="K26" s="119"/>
      <c r="L26" s="119"/>
    </row>
    <row r="27" spans="1:12" s="29" customFormat="1" x14ac:dyDescent="0.35">
      <c r="A27" s="62" t="s">
        <v>13</v>
      </c>
      <c r="B27" s="63" t="s">
        <v>23</v>
      </c>
      <c r="C27" s="59" t="s">
        <v>223</v>
      </c>
      <c r="D27" s="59" t="s">
        <v>316</v>
      </c>
      <c r="E27" s="59" t="s">
        <v>331</v>
      </c>
      <c r="F27" s="58" t="s">
        <v>25</v>
      </c>
      <c r="G27" s="56">
        <v>1569.7674418604649</v>
      </c>
      <c r="H27" s="56">
        <v>675</v>
      </c>
      <c r="I27" s="57">
        <v>0.56999999999999995</v>
      </c>
      <c r="J27" s="119"/>
      <c r="K27" s="119"/>
      <c r="L27" s="119"/>
    </row>
    <row r="28" spans="1:12" s="29" customFormat="1" x14ac:dyDescent="0.35">
      <c r="A28" s="62" t="s">
        <v>13</v>
      </c>
      <c r="B28" s="63" t="s">
        <v>23</v>
      </c>
      <c r="C28" s="59" t="s">
        <v>223</v>
      </c>
      <c r="D28" s="59" t="s">
        <v>314</v>
      </c>
      <c r="E28" s="59" t="s">
        <v>332</v>
      </c>
      <c r="F28" s="58" t="s">
        <v>25</v>
      </c>
      <c r="G28" s="56">
        <v>1337.2093023255813</v>
      </c>
      <c r="H28" s="56">
        <v>575</v>
      </c>
      <c r="I28" s="57">
        <v>0.56999999999999995</v>
      </c>
      <c r="J28" s="119"/>
      <c r="K28" s="119"/>
      <c r="L28" s="119"/>
    </row>
    <row r="29" spans="1:12" s="29" customFormat="1" x14ac:dyDescent="0.35">
      <c r="A29" s="62" t="s">
        <v>13</v>
      </c>
      <c r="B29" s="63" t="s">
        <v>23</v>
      </c>
      <c r="C29" s="59" t="s">
        <v>223</v>
      </c>
      <c r="D29" s="59" t="s">
        <v>314</v>
      </c>
      <c r="E29" s="59" t="s">
        <v>333</v>
      </c>
      <c r="F29" s="58" t="s">
        <v>25</v>
      </c>
      <c r="G29" s="56">
        <v>1337.2093023255813</v>
      </c>
      <c r="H29" s="56">
        <v>575</v>
      </c>
      <c r="I29" s="57">
        <v>0.56999999999999995</v>
      </c>
      <c r="J29" s="119"/>
      <c r="K29" s="119"/>
      <c r="L29" s="119"/>
    </row>
    <row r="30" spans="1:12" s="29" customFormat="1" x14ac:dyDescent="0.35">
      <c r="A30" s="62" t="s">
        <v>13</v>
      </c>
      <c r="B30" s="63" t="s">
        <v>23</v>
      </c>
      <c r="C30" s="59" t="s">
        <v>223</v>
      </c>
      <c r="D30" s="59" t="s">
        <v>313</v>
      </c>
      <c r="E30" s="59" t="s">
        <v>334</v>
      </c>
      <c r="F30" s="58" t="s">
        <v>25</v>
      </c>
      <c r="G30" s="56">
        <v>1104.6511627906975</v>
      </c>
      <c r="H30" s="56">
        <v>475</v>
      </c>
      <c r="I30" s="57">
        <v>0.56999999999999995</v>
      </c>
      <c r="J30" s="119"/>
      <c r="K30" s="119"/>
      <c r="L30" s="119"/>
    </row>
    <row r="31" spans="1:12" s="29" customFormat="1" x14ac:dyDescent="0.35">
      <c r="A31" s="62" t="s">
        <v>13</v>
      </c>
      <c r="B31" s="63" t="s">
        <v>23</v>
      </c>
      <c r="C31" s="59" t="s">
        <v>223</v>
      </c>
      <c r="D31" s="59" t="s">
        <v>329</v>
      </c>
      <c r="E31" s="59" t="s">
        <v>335</v>
      </c>
      <c r="F31" s="58" t="s">
        <v>25</v>
      </c>
      <c r="G31" s="56">
        <v>872.09302325581382</v>
      </c>
      <c r="H31" s="56">
        <v>375</v>
      </c>
      <c r="I31" s="57">
        <v>0.56999999999999995</v>
      </c>
      <c r="J31" s="119"/>
      <c r="K31" s="119"/>
      <c r="L31" s="119"/>
    </row>
    <row r="32" spans="1:12" s="29" customFormat="1" x14ac:dyDescent="0.35">
      <c r="A32" s="62" t="s">
        <v>13</v>
      </c>
      <c r="B32" s="63" t="s">
        <v>23</v>
      </c>
      <c r="C32" s="59" t="s">
        <v>223</v>
      </c>
      <c r="D32" s="59" t="s">
        <v>317</v>
      </c>
      <c r="E32" s="59" t="s">
        <v>336</v>
      </c>
      <c r="F32" s="58" t="s">
        <v>25</v>
      </c>
      <c r="G32" s="56">
        <v>918.60465116279056</v>
      </c>
      <c r="H32" s="56">
        <v>395</v>
      </c>
      <c r="I32" s="57">
        <v>0.56999999999999995</v>
      </c>
      <c r="J32" s="119"/>
      <c r="K32" s="119"/>
      <c r="L32" s="119"/>
    </row>
    <row r="33" spans="1:12" s="29" customFormat="1" x14ac:dyDescent="0.35">
      <c r="A33" s="62" t="s">
        <v>13</v>
      </c>
      <c r="B33" s="63" t="s">
        <v>23</v>
      </c>
      <c r="C33" s="59" t="s">
        <v>223</v>
      </c>
      <c r="D33" s="59" t="s">
        <v>615</v>
      </c>
      <c r="E33" s="59" t="s">
        <v>611</v>
      </c>
      <c r="F33" s="58" t="s">
        <v>25</v>
      </c>
      <c r="G33" s="56">
        <v>2190.4069767441856</v>
      </c>
      <c r="H33" s="56">
        <v>941.88</v>
      </c>
      <c r="I33" s="57">
        <v>0.56999999999999995</v>
      </c>
      <c r="J33" s="119"/>
      <c r="K33" s="119"/>
      <c r="L33" s="119"/>
    </row>
    <row r="34" spans="1:12" s="29" customFormat="1" x14ac:dyDescent="0.35">
      <c r="A34" s="62" t="s">
        <v>13</v>
      </c>
      <c r="B34" s="63" t="s">
        <v>23</v>
      </c>
      <c r="C34" s="59" t="s">
        <v>223</v>
      </c>
      <c r="D34" s="59" t="s">
        <v>616</v>
      </c>
      <c r="E34" s="59" t="s">
        <v>612</v>
      </c>
      <c r="F34" s="58" t="s">
        <v>25</v>
      </c>
      <c r="G34" s="56">
        <v>1954.3604651162789</v>
      </c>
      <c r="H34" s="56">
        <v>840.38</v>
      </c>
      <c r="I34" s="57">
        <v>0.56999999999999995</v>
      </c>
      <c r="J34" s="119"/>
      <c r="K34" s="119"/>
      <c r="L34" s="119"/>
    </row>
    <row r="35" spans="1:12" s="29" customFormat="1" x14ac:dyDescent="0.35">
      <c r="A35" s="62" t="s">
        <v>13</v>
      </c>
      <c r="B35" s="63" t="s">
        <v>23</v>
      </c>
      <c r="C35" s="59" t="s">
        <v>223</v>
      </c>
      <c r="D35" s="59" t="s">
        <v>617</v>
      </c>
      <c r="E35" s="59" t="s">
        <v>613</v>
      </c>
      <c r="F35" s="58" t="s">
        <v>25</v>
      </c>
      <c r="G35" s="56">
        <v>1777.3255813953485</v>
      </c>
      <c r="H35" s="56">
        <v>764.28</v>
      </c>
      <c r="I35" s="57">
        <v>0.56999999999999995</v>
      </c>
      <c r="J35" s="119"/>
      <c r="K35" s="119"/>
      <c r="L35" s="119"/>
    </row>
    <row r="36" spans="1:12" s="29" customFormat="1" x14ac:dyDescent="0.35">
      <c r="A36" s="62" t="s">
        <v>13</v>
      </c>
      <c r="B36" s="63" t="s">
        <v>23</v>
      </c>
      <c r="C36" s="59" t="s">
        <v>223</v>
      </c>
      <c r="D36" s="59" t="s">
        <v>618</v>
      </c>
      <c r="E36" s="59" t="s">
        <v>614</v>
      </c>
      <c r="F36" s="58" t="s">
        <v>25</v>
      </c>
      <c r="G36" s="56">
        <v>1541.2790697674418</v>
      </c>
      <c r="H36" s="56">
        <v>662.75</v>
      </c>
      <c r="I36" s="57">
        <v>0.56999999999999995</v>
      </c>
      <c r="J36" s="119"/>
      <c r="K36" s="119"/>
      <c r="L36" s="119"/>
    </row>
    <row r="37" spans="1:12" s="29" customFormat="1" x14ac:dyDescent="0.35">
      <c r="A37" s="62" t="s">
        <v>13</v>
      </c>
      <c r="B37" s="63" t="s">
        <v>23</v>
      </c>
      <c r="C37" s="59" t="s">
        <v>223</v>
      </c>
      <c r="D37" s="59" t="s">
        <v>411</v>
      </c>
      <c r="E37" s="58" t="s">
        <v>393</v>
      </c>
      <c r="F37" s="58" t="s">
        <v>25</v>
      </c>
      <c r="G37" s="56">
        <v>1453.4883720930231</v>
      </c>
      <c r="H37" s="56">
        <v>625</v>
      </c>
      <c r="I37" s="57">
        <v>0.56999999999999995</v>
      </c>
      <c r="J37" s="119"/>
      <c r="K37" s="119"/>
      <c r="L37" s="119"/>
    </row>
    <row r="38" spans="1:12" s="29" customFormat="1" x14ac:dyDescent="0.35">
      <c r="A38" s="62" t="s">
        <v>13</v>
      </c>
      <c r="B38" s="63" t="s">
        <v>23</v>
      </c>
      <c r="C38" s="59" t="s">
        <v>223</v>
      </c>
      <c r="D38" s="59" t="s">
        <v>412</v>
      </c>
      <c r="E38" s="58" t="s">
        <v>394</v>
      </c>
      <c r="F38" s="58" t="s">
        <v>25</v>
      </c>
      <c r="G38" s="56">
        <v>1453.4883720930231</v>
      </c>
      <c r="H38" s="56">
        <v>625</v>
      </c>
      <c r="I38" s="57">
        <v>0.56999999999999995</v>
      </c>
      <c r="J38" s="119"/>
      <c r="K38" s="119"/>
      <c r="L38" s="119"/>
    </row>
    <row r="39" spans="1:12" s="29" customFormat="1" x14ac:dyDescent="0.35">
      <c r="A39" s="62" t="s">
        <v>13</v>
      </c>
      <c r="B39" s="63" t="s">
        <v>23</v>
      </c>
      <c r="C39" s="59" t="s">
        <v>223</v>
      </c>
      <c r="D39" s="59" t="s">
        <v>413</v>
      </c>
      <c r="E39" s="58" t="s">
        <v>395</v>
      </c>
      <c r="F39" s="58" t="s">
        <v>25</v>
      </c>
      <c r="G39" s="56">
        <v>1313.9534883720928</v>
      </c>
      <c r="H39" s="56">
        <v>565</v>
      </c>
      <c r="I39" s="57">
        <v>0.56999999999999995</v>
      </c>
      <c r="J39" s="119"/>
      <c r="K39" s="119"/>
      <c r="L39" s="119"/>
    </row>
    <row r="40" spans="1:12" s="29" customFormat="1" x14ac:dyDescent="0.35">
      <c r="A40" s="62" t="s">
        <v>13</v>
      </c>
      <c r="B40" s="63" t="s">
        <v>23</v>
      </c>
      <c r="C40" s="59" t="s">
        <v>223</v>
      </c>
      <c r="D40" s="59" t="s">
        <v>414</v>
      </c>
      <c r="E40" s="58" t="s">
        <v>396</v>
      </c>
      <c r="F40" s="58" t="s">
        <v>25</v>
      </c>
      <c r="G40" s="56">
        <v>1313.9534883720928</v>
      </c>
      <c r="H40" s="56">
        <v>565</v>
      </c>
      <c r="I40" s="57">
        <v>0.56999999999999995</v>
      </c>
      <c r="J40" s="119"/>
      <c r="K40" s="119"/>
      <c r="L40" s="119"/>
    </row>
    <row r="41" spans="1:12" s="29" customFormat="1" x14ac:dyDescent="0.35">
      <c r="A41" s="62" t="s">
        <v>13</v>
      </c>
      <c r="B41" s="63" t="s">
        <v>23</v>
      </c>
      <c r="C41" s="59" t="s">
        <v>223</v>
      </c>
      <c r="D41" s="59" t="s">
        <v>415</v>
      </c>
      <c r="E41" s="58" t="s">
        <v>397</v>
      </c>
      <c r="F41" s="58" t="s">
        <v>25</v>
      </c>
      <c r="G41" s="56">
        <v>1104.6511627906975</v>
      </c>
      <c r="H41" s="56">
        <v>475</v>
      </c>
      <c r="I41" s="57">
        <v>0.56999999999999995</v>
      </c>
      <c r="J41" s="119"/>
      <c r="K41" s="119"/>
      <c r="L41" s="119"/>
    </row>
    <row r="42" spans="1:12" s="29" customFormat="1" x14ac:dyDescent="0.35">
      <c r="A42" s="62" t="s">
        <v>13</v>
      </c>
      <c r="B42" s="63" t="s">
        <v>23</v>
      </c>
      <c r="C42" s="59" t="s">
        <v>223</v>
      </c>
      <c r="D42" s="59" t="s">
        <v>416</v>
      </c>
      <c r="E42" s="58" t="s">
        <v>398</v>
      </c>
      <c r="F42" s="58" t="s">
        <v>25</v>
      </c>
      <c r="G42" s="56">
        <v>1104.6511627906975</v>
      </c>
      <c r="H42" s="56">
        <v>475</v>
      </c>
      <c r="I42" s="57">
        <v>0.56999999999999995</v>
      </c>
      <c r="J42" s="119"/>
      <c r="K42" s="119"/>
      <c r="L42" s="119"/>
    </row>
    <row r="43" spans="1:12" s="29" customFormat="1" x14ac:dyDescent="0.35">
      <c r="A43" s="62" t="s">
        <v>13</v>
      </c>
      <c r="B43" s="63" t="s">
        <v>23</v>
      </c>
      <c r="C43" s="59" t="s">
        <v>223</v>
      </c>
      <c r="D43" s="59" t="s">
        <v>417</v>
      </c>
      <c r="E43" s="58" t="s">
        <v>399</v>
      </c>
      <c r="F43" s="58" t="s">
        <v>25</v>
      </c>
      <c r="G43" s="56">
        <v>988.37209302325573</v>
      </c>
      <c r="H43" s="56">
        <v>425</v>
      </c>
      <c r="I43" s="57">
        <v>0.56999999999999995</v>
      </c>
      <c r="J43" s="119"/>
      <c r="K43" s="119"/>
      <c r="L43" s="119"/>
    </row>
    <row r="44" spans="1:12" s="29" customFormat="1" x14ac:dyDescent="0.35">
      <c r="A44" s="62" t="s">
        <v>13</v>
      </c>
      <c r="B44" s="63" t="s">
        <v>23</v>
      </c>
      <c r="C44" s="59" t="s">
        <v>223</v>
      </c>
      <c r="D44" s="59" t="s">
        <v>449</v>
      </c>
      <c r="E44" s="58" t="s">
        <v>456</v>
      </c>
      <c r="F44" s="58" t="s">
        <v>25</v>
      </c>
      <c r="G44" s="56">
        <v>1828.4883720930234</v>
      </c>
      <c r="H44" s="56">
        <v>786.25</v>
      </c>
      <c r="I44" s="57">
        <v>0.56999999999999995</v>
      </c>
      <c r="J44" s="119"/>
      <c r="K44" s="119"/>
      <c r="L44" s="119"/>
    </row>
    <row r="45" spans="1:12" s="29" customFormat="1" x14ac:dyDescent="0.35">
      <c r="A45" s="62" t="s">
        <v>13</v>
      </c>
      <c r="B45" s="63" t="s">
        <v>23</v>
      </c>
      <c r="C45" s="59" t="s">
        <v>223</v>
      </c>
      <c r="D45" s="59" t="s">
        <v>450</v>
      </c>
      <c r="E45" s="58" t="s">
        <v>457</v>
      </c>
      <c r="F45" s="58" t="s">
        <v>25</v>
      </c>
      <c r="G45" s="56">
        <v>1828.4883720930234</v>
      </c>
      <c r="H45" s="56">
        <v>786.25</v>
      </c>
      <c r="I45" s="57">
        <v>0.56999999999999995</v>
      </c>
      <c r="J45" s="119"/>
      <c r="K45" s="119"/>
      <c r="L45" s="119"/>
    </row>
    <row r="46" spans="1:12" s="29" customFormat="1" x14ac:dyDescent="0.35">
      <c r="A46" s="62" t="s">
        <v>13</v>
      </c>
      <c r="B46" s="63" t="s">
        <v>23</v>
      </c>
      <c r="C46" s="59" t="s">
        <v>223</v>
      </c>
      <c r="D46" s="59" t="s">
        <v>451</v>
      </c>
      <c r="E46" s="58" t="s">
        <v>458</v>
      </c>
      <c r="F46" s="58" t="s">
        <v>25</v>
      </c>
      <c r="G46" s="56">
        <v>1639.6511627906975</v>
      </c>
      <c r="H46" s="56">
        <v>705.05</v>
      </c>
      <c r="I46" s="57">
        <v>0.56999999999999995</v>
      </c>
      <c r="J46" s="119"/>
      <c r="K46" s="119"/>
      <c r="L46" s="119"/>
    </row>
    <row r="47" spans="1:12" s="29" customFormat="1" x14ac:dyDescent="0.35">
      <c r="A47" s="62" t="s">
        <v>13</v>
      </c>
      <c r="B47" s="63" t="s">
        <v>23</v>
      </c>
      <c r="C47" s="59" t="s">
        <v>223</v>
      </c>
      <c r="D47" s="59" t="s">
        <v>452</v>
      </c>
      <c r="E47" s="58" t="s">
        <v>459</v>
      </c>
      <c r="F47" s="58" t="s">
        <v>25</v>
      </c>
      <c r="G47" s="56">
        <v>1639.6511627906975</v>
      </c>
      <c r="H47" s="56">
        <v>705.05</v>
      </c>
      <c r="I47" s="57">
        <v>0.56999999999999995</v>
      </c>
      <c r="J47" s="119"/>
      <c r="K47" s="119"/>
      <c r="L47" s="119"/>
    </row>
    <row r="48" spans="1:12" s="29" customFormat="1" x14ac:dyDescent="0.35">
      <c r="A48" s="62" t="s">
        <v>13</v>
      </c>
      <c r="B48" s="63" t="s">
        <v>23</v>
      </c>
      <c r="C48" s="59" t="s">
        <v>223</v>
      </c>
      <c r="D48" s="59" t="s">
        <v>453</v>
      </c>
      <c r="E48" s="58" t="s">
        <v>460</v>
      </c>
      <c r="F48" s="58" t="s">
        <v>25</v>
      </c>
      <c r="G48" s="56">
        <v>1415.4186046511627</v>
      </c>
      <c r="H48" s="56">
        <v>608.63</v>
      </c>
      <c r="I48" s="57">
        <v>0.56999999999999995</v>
      </c>
      <c r="J48" s="119"/>
      <c r="K48" s="119"/>
      <c r="L48" s="119"/>
    </row>
    <row r="49" spans="1:12" s="29" customFormat="1" x14ac:dyDescent="0.35">
      <c r="A49" s="62" t="s">
        <v>13</v>
      </c>
      <c r="B49" s="63" t="s">
        <v>23</v>
      </c>
      <c r="C49" s="59" t="s">
        <v>223</v>
      </c>
      <c r="D49" s="59" t="s">
        <v>454</v>
      </c>
      <c r="E49" s="58" t="s">
        <v>461</v>
      </c>
      <c r="F49" s="58" t="s">
        <v>25</v>
      </c>
      <c r="G49" s="56">
        <v>1415.4186046511627</v>
      </c>
      <c r="H49" s="56">
        <v>608.63</v>
      </c>
      <c r="I49" s="57">
        <v>0.56999999999999995</v>
      </c>
      <c r="J49" s="119"/>
      <c r="K49" s="119"/>
      <c r="L49" s="119"/>
    </row>
    <row r="50" spans="1:12" s="29" customFormat="1" x14ac:dyDescent="0.35">
      <c r="A50" s="62" t="s">
        <v>13</v>
      </c>
      <c r="B50" s="63" t="s">
        <v>23</v>
      </c>
      <c r="C50" s="59" t="s">
        <v>223</v>
      </c>
      <c r="D50" s="59" t="s">
        <v>455</v>
      </c>
      <c r="E50" s="58" t="s">
        <v>462</v>
      </c>
      <c r="F50" s="58" t="s">
        <v>25</v>
      </c>
      <c r="G50" s="56">
        <v>1261.9767441860465</v>
      </c>
      <c r="H50" s="56">
        <v>542.65</v>
      </c>
      <c r="I50" s="57">
        <v>0.56999999999999995</v>
      </c>
      <c r="J50" s="119"/>
      <c r="K50" s="119"/>
      <c r="L50" s="119"/>
    </row>
    <row r="51" spans="1:12" s="29" customFormat="1" x14ac:dyDescent="0.35">
      <c r="A51" s="62" t="s">
        <v>13</v>
      </c>
      <c r="B51" s="63" t="s">
        <v>23</v>
      </c>
      <c r="C51" s="59" t="s">
        <v>223</v>
      </c>
      <c r="D51" s="59" t="s">
        <v>418</v>
      </c>
      <c r="E51" s="58" t="s">
        <v>400</v>
      </c>
      <c r="F51" s="58" t="s">
        <v>25</v>
      </c>
      <c r="G51" s="56">
        <v>2300.5813953488373</v>
      </c>
      <c r="H51" s="56">
        <v>989.25</v>
      </c>
      <c r="I51" s="57">
        <v>0.56999999999999995</v>
      </c>
      <c r="J51" s="119"/>
      <c r="K51" s="119"/>
      <c r="L51" s="119"/>
    </row>
    <row r="52" spans="1:12" s="29" customFormat="1" x14ac:dyDescent="0.35">
      <c r="A52" s="62" t="s">
        <v>13</v>
      </c>
      <c r="B52" s="63" t="s">
        <v>23</v>
      </c>
      <c r="C52" s="59" t="s">
        <v>223</v>
      </c>
      <c r="D52" s="59" t="s">
        <v>419</v>
      </c>
      <c r="E52" s="58" t="s">
        <v>401</v>
      </c>
      <c r="F52" s="58" t="s">
        <v>25</v>
      </c>
      <c r="G52" s="56">
        <v>2300.5813953488373</v>
      </c>
      <c r="H52" s="56">
        <v>989.25</v>
      </c>
      <c r="I52" s="57">
        <v>0.56999999999999995</v>
      </c>
      <c r="J52" s="119"/>
      <c r="K52" s="119"/>
      <c r="L52" s="119"/>
    </row>
    <row r="53" spans="1:12" s="29" customFormat="1" x14ac:dyDescent="0.35">
      <c r="A53" s="62" t="s">
        <v>13</v>
      </c>
      <c r="B53" s="63" t="s">
        <v>23</v>
      </c>
      <c r="C53" s="59" t="s">
        <v>223</v>
      </c>
      <c r="D53" s="59" t="s">
        <v>420</v>
      </c>
      <c r="E53" s="58" t="s">
        <v>402</v>
      </c>
      <c r="F53" s="58" t="s">
        <v>25</v>
      </c>
      <c r="G53" s="56">
        <v>2005.5348837209303</v>
      </c>
      <c r="H53" s="56">
        <v>862.38</v>
      </c>
      <c r="I53" s="57">
        <v>0.56999999999999995</v>
      </c>
      <c r="J53" s="119"/>
      <c r="K53" s="119"/>
      <c r="L53" s="119"/>
    </row>
    <row r="54" spans="1:12" s="29" customFormat="1" x14ac:dyDescent="0.35">
      <c r="A54" s="62" t="s">
        <v>13</v>
      </c>
      <c r="B54" s="63" t="s">
        <v>23</v>
      </c>
      <c r="C54" s="59" t="s">
        <v>223</v>
      </c>
      <c r="D54" s="59" t="s">
        <v>421</v>
      </c>
      <c r="E54" s="58" t="s">
        <v>403</v>
      </c>
      <c r="F54" s="58" t="s">
        <v>25</v>
      </c>
      <c r="G54" s="56">
        <v>2005.5348837209303</v>
      </c>
      <c r="H54" s="56">
        <v>862.38</v>
      </c>
      <c r="I54" s="57">
        <v>0.56999999999999995</v>
      </c>
      <c r="J54" s="119"/>
      <c r="K54" s="119"/>
      <c r="L54" s="119"/>
    </row>
    <row r="55" spans="1:12" s="29" customFormat="1" x14ac:dyDescent="0.35">
      <c r="A55" s="62" t="s">
        <v>13</v>
      </c>
      <c r="B55" s="63" t="s">
        <v>23</v>
      </c>
      <c r="C55" s="59" t="s">
        <v>223</v>
      </c>
      <c r="D55" s="59" t="s">
        <v>422</v>
      </c>
      <c r="E55" s="58" t="s">
        <v>404</v>
      </c>
      <c r="F55" s="58" t="s">
        <v>25</v>
      </c>
      <c r="G55" s="56">
        <v>1710.4651162790699</v>
      </c>
      <c r="H55" s="56">
        <v>735.5</v>
      </c>
      <c r="I55" s="57">
        <v>0.56999999999999995</v>
      </c>
      <c r="J55" s="119"/>
      <c r="K55" s="119"/>
      <c r="L55" s="119"/>
    </row>
    <row r="56" spans="1:12" s="29" customFormat="1" x14ac:dyDescent="0.35">
      <c r="A56" s="62" t="s">
        <v>13</v>
      </c>
      <c r="B56" s="63" t="s">
        <v>23</v>
      </c>
      <c r="C56" s="59" t="s">
        <v>223</v>
      </c>
      <c r="D56" s="59" t="s">
        <v>423</v>
      </c>
      <c r="E56" s="58" t="s">
        <v>405</v>
      </c>
      <c r="F56" s="58" t="s">
        <v>25</v>
      </c>
      <c r="G56" s="56">
        <v>1710.4651162790699</v>
      </c>
      <c r="H56" s="56">
        <v>735.5</v>
      </c>
      <c r="I56" s="57">
        <v>0.56999999999999995</v>
      </c>
      <c r="J56" s="119"/>
      <c r="K56" s="119"/>
      <c r="L56" s="119"/>
    </row>
    <row r="57" spans="1:12" s="29" customFormat="1" x14ac:dyDescent="0.35">
      <c r="A57" s="62" t="s">
        <v>13</v>
      </c>
      <c r="B57" s="63" t="s">
        <v>23</v>
      </c>
      <c r="C57" s="59" t="s">
        <v>223</v>
      </c>
      <c r="D57" s="59" t="s">
        <v>424</v>
      </c>
      <c r="E57" s="58" t="s">
        <v>406</v>
      </c>
      <c r="F57" s="58" t="s">
        <v>25</v>
      </c>
      <c r="G57" s="56">
        <v>1450.8139534883721</v>
      </c>
      <c r="H57" s="56">
        <v>623.85</v>
      </c>
      <c r="I57" s="57">
        <v>0.56999999999999995</v>
      </c>
      <c r="J57" s="119"/>
      <c r="K57" s="119"/>
      <c r="L57" s="119"/>
    </row>
    <row r="58" spans="1:12" s="29" customFormat="1" x14ac:dyDescent="0.35">
      <c r="A58" s="62" t="s">
        <v>13</v>
      </c>
      <c r="B58" s="63" t="s">
        <v>23</v>
      </c>
      <c r="C58" s="59" t="s">
        <v>223</v>
      </c>
      <c r="D58" s="59" t="s">
        <v>551</v>
      </c>
      <c r="E58" s="59" t="s">
        <v>564</v>
      </c>
      <c r="F58" s="58" t="s">
        <v>25</v>
      </c>
      <c r="G58" s="56">
        <v>2595.64</v>
      </c>
      <c r="H58" s="56">
        <v>1116.1300000000001</v>
      </c>
      <c r="I58" s="57">
        <v>0.56999999999999995</v>
      </c>
      <c r="J58" s="119"/>
      <c r="K58" s="119"/>
      <c r="L58" s="119"/>
    </row>
    <row r="59" spans="1:12" s="29" customFormat="1" x14ac:dyDescent="0.35">
      <c r="A59" s="62" t="s">
        <v>13</v>
      </c>
      <c r="B59" s="63" t="s">
        <v>23</v>
      </c>
      <c r="C59" s="59" t="s">
        <v>223</v>
      </c>
      <c r="D59" s="59" t="s">
        <v>552</v>
      </c>
      <c r="E59" s="59" t="s">
        <v>565</v>
      </c>
      <c r="F59" s="58" t="s">
        <v>25</v>
      </c>
      <c r="G59" s="56">
        <v>2595.64</v>
      </c>
      <c r="H59" s="56">
        <v>1116.1300000000001</v>
      </c>
      <c r="I59" s="57">
        <v>0.56999999999999995</v>
      </c>
      <c r="J59" s="119"/>
      <c r="K59" s="119"/>
      <c r="L59" s="119"/>
    </row>
    <row r="60" spans="1:12" s="29" customFormat="1" x14ac:dyDescent="0.35">
      <c r="A60" s="62" t="s">
        <v>13</v>
      </c>
      <c r="B60" s="63" t="s">
        <v>23</v>
      </c>
      <c r="C60" s="59" t="s">
        <v>223</v>
      </c>
      <c r="D60" s="59" t="s">
        <v>553</v>
      </c>
      <c r="E60" s="59" t="s">
        <v>566</v>
      </c>
      <c r="F60" s="58" t="s">
        <v>25</v>
      </c>
      <c r="G60" s="56">
        <v>2300.58</v>
      </c>
      <c r="H60" s="56">
        <v>989.25</v>
      </c>
      <c r="I60" s="57">
        <v>0.56999999999999995</v>
      </c>
      <c r="J60" s="119"/>
      <c r="K60" s="119"/>
      <c r="L60" s="119"/>
    </row>
    <row r="61" spans="1:12" s="29" customFormat="1" x14ac:dyDescent="0.35">
      <c r="A61" s="62" t="s">
        <v>13</v>
      </c>
      <c r="B61" s="63" t="s">
        <v>23</v>
      </c>
      <c r="C61" s="59" t="s">
        <v>223</v>
      </c>
      <c r="D61" s="59" t="s">
        <v>554</v>
      </c>
      <c r="E61" s="59" t="s">
        <v>567</v>
      </c>
      <c r="F61" s="58" t="s">
        <v>25</v>
      </c>
      <c r="G61" s="56">
        <v>2300.58</v>
      </c>
      <c r="H61" s="56">
        <v>989.25</v>
      </c>
      <c r="I61" s="57">
        <v>0.56999999999999995</v>
      </c>
      <c r="J61" s="119"/>
      <c r="K61" s="119"/>
      <c r="L61" s="119"/>
    </row>
    <row r="62" spans="1:12" s="29" customFormat="1" x14ac:dyDescent="0.35">
      <c r="A62" s="62" t="s">
        <v>13</v>
      </c>
      <c r="B62" s="63" t="s">
        <v>23</v>
      </c>
      <c r="C62" s="59" t="s">
        <v>223</v>
      </c>
      <c r="D62" s="59" t="s">
        <v>555</v>
      </c>
      <c r="E62" s="59" t="s">
        <v>568</v>
      </c>
      <c r="F62" s="58" t="s">
        <v>25</v>
      </c>
      <c r="G62" s="56">
        <v>2005.52</v>
      </c>
      <c r="H62" s="56">
        <v>862.38</v>
      </c>
      <c r="I62" s="57">
        <v>0.56999999999999995</v>
      </c>
      <c r="J62" s="119"/>
      <c r="K62" s="119"/>
      <c r="L62" s="119"/>
    </row>
    <row r="63" spans="1:12" s="29" customFormat="1" x14ac:dyDescent="0.35">
      <c r="A63" s="62" t="s">
        <v>13</v>
      </c>
      <c r="B63" s="63" t="s">
        <v>23</v>
      </c>
      <c r="C63" s="59" t="s">
        <v>223</v>
      </c>
      <c r="D63" s="59" t="s">
        <v>556</v>
      </c>
      <c r="E63" s="59" t="s">
        <v>569</v>
      </c>
      <c r="F63" s="58" t="s">
        <v>25</v>
      </c>
      <c r="G63" s="56">
        <v>2005.52</v>
      </c>
      <c r="H63" s="56">
        <v>862.38</v>
      </c>
      <c r="I63" s="57">
        <v>0.56999999999999995</v>
      </c>
      <c r="J63" s="119"/>
      <c r="K63" s="119"/>
      <c r="L63" s="119"/>
    </row>
    <row r="64" spans="1:12" s="29" customFormat="1" x14ac:dyDescent="0.35">
      <c r="A64" s="62" t="s">
        <v>13</v>
      </c>
      <c r="B64" s="63" t="s">
        <v>23</v>
      </c>
      <c r="C64" s="59" t="s">
        <v>223</v>
      </c>
      <c r="D64" s="59" t="s">
        <v>557</v>
      </c>
      <c r="E64" s="59" t="s">
        <v>570</v>
      </c>
      <c r="F64" s="58" t="s">
        <v>25</v>
      </c>
      <c r="G64" s="56">
        <v>1745.87</v>
      </c>
      <c r="H64" s="56">
        <v>750.73</v>
      </c>
      <c r="I64" s="57">
        <v>0.56999999999999995</v>
      </c>
      <c r="J64" s="119"/>
      <c r="K64" s="119"/>
      <c r="L64" s="119"/>
    </row>
    <row r="65" spans="1:13" x14ac:dyDescent="0.35">
      <c r="A65" s="53" t="s">
        <v>13</v>
      </c>
      <c r="B65" s="54" t="s">
        <v>23</v>
      </c>
      <c r="C65" s="59" t="s">
        <v>223</v>
      </c>
      <c r="D65" s="59" t="s">
        <v>235</v>
      </c>
      <c r="E65" s="50" t="s">
        <v>100</v>
      </c>
      <c r="F65" s="59" t="s">
        <v>25</v>
      </c>
      <c r="G65" s="56">
        <v>546.51162790697663</v>
      </c>
      <c r="H65" s="56">
        <v>235</v>
      </c>
      <c r="I65" s="57">
        <v>0.56999999999999995</v>
      </c>
      <c r="J65" s="78"/>
      <c r="K65" s="78"/>
      <c r="L65" s="78"/>
    </row>
    <row r="66" spans="1:13" x14ac:dyDescent="0.35">
      <c r="A66" s="53" t="s">
        <v>13</v>
      </c>
      <c r="B66" s="54" t="s">
        <v>23</v>
      </c>
      <c r="C66" s="59" t="s">
        <v>223</v>
      </c>
      <c r="D66" s="59" t="s">
        <v>232</v>
      </c>
      <c r="E66" s="50" t="s">
        <v>101</v>
      </c>
      <c r="F66" s="50" t="s">
        <v>25</v>
      </c>
      <c r="G66" s="56">
        <v>546.51162790697663</v>
      </c>
      <c r="H66" s="56">
        <v>235</v>
      </c>
      <c r="I66" s="57">
        <v>0.56999999999999995</v>
      </c>
      <c r="J66" s="78"/>
      <c r="K66" s="78"/>
      <c r="L66" s="78"/>
    </row>
    <row r="67" spans="1:13" x14ac:dyDescent="0.35">
      <c r="A67" s="53" t="s">
        <v>13</v>
      </c>
      <c r="B67" s="54" t="s">
        <v>23</v>
      </c>
      <c r="C67" s="59" t="s">
        <v>223</v>
      </c>
      <c r="D67" s="59" t="s">
        <v>236</v>
      </c>
      <c r="E67" s="50" t="s">
        <v>102</v>
      </c>
      <c r="F67" s="50" t="s">
        <v>25</v>
      </c>
      <c r="G67" s="56">
        <v>406.97674418604646</v>
      </c>
      <c r="H67" s="56">
        <v>175</v>
      </c>
      <c r="I67" s="57">
        <v>0.56999999999999995</v>
      </c>
      <c r="J67" s="78"/>
      <c r="K67" s="78"/>
      <c r="L67" s="78"/>
    </row>
    <row r="68" spans="1:13" x14ac:dyDescent="0.35">
      <c r="A68" s="53" t="s">
        <v>13</v>
      </c>
      <c r="B68" s="54" t="s">
        <v>23</v>
      </c>
      <c r="C68" s="59" t="s">
        <v>223</v>
      </c>
      <c r="D68" s="59" t="s">
        <v>237</v>
      </c>
      <c r="E68" s="50" t="s">
        <v>103</v>
      </c>
      <c r="F68" s="50" t="s">
        <v>25</v>
      </c>
      <c r="G68" s="56">
        <v>430.23255813953483</v>
      </c>
      <c r="H68" s="56">
        <v>185</v>
      </c>
      <c r="I68" s="57">
        <v>0.56999999999999995</v>
      </c>
      <c r="J68" s="78"/>
      <c r="K68" s="78"/>
      <c r="L68" s="78"/>
    </row>
    <row r="69" spans="1:13" x14ac:dyDescent="0.35">
      <c r="A69" s="53" t="s">
        <v>13</v>
      </c>
      <c r="B69" s="54" t="s">
        <v>23</v>
      </c>
      <c r="C69" s="59" t="s">
        <v>223</v>
      </c>
      <c r="D69" s="59" t="s">
        <v>233</v>
      </c>
      <c r="E69" s="50" t="s">
        <v>104</v>
      </c>
      <c r="F69" s="50" t="s">
        <v>25</v>
      </c>
      <c r="G69" s="56">
        <v>430.23255813953483</v>
      </c>
      <c r="H69" s="56">
        <v>185</v>
      </c>
      <c r="I69" s="57">
        <v>0.56999999999999995</v>
      </c>
      <c r="J69" s="78"/>
      <c r="K69" s="78"/>
      <c r="L69" s="78"/>
    </row>
    <row r="70" spans="1:13" x14ac:dyDescent="0.35">
      <c r="A70" s="53" t="s">
        <v>13</v>
      </c>
      <c r="B70" s="54" t="s">
        <v>23</v>
      </c>
      <c r="C70" s="59" t="s">
        <v>223</v>
      </c>
      <c r="D70" s="59" t="s">
        <v>234</v>
      </c>
      <c r="E70" s="50" t="s">
        <v>105</v>
      </c>
      <c r="F70" s="50" t="s">
        <v>25</v>
      </c>
      <c r="G70" s="56">
        <v>488.37209302325579</v>
      </c>
      <c r="H70" s="56">
        <v>210</v>
      </c>
      <c r="I70" s="57">
        <v>0.56999999999999995</v>
      </c>
      <c r="J70" s="78"/>
      <c r="K70" s="78"/>
      <c r="L70" s="78"/>
    </row>
    <row r="71" spans="1:13" x14ac:dyDescent="0.35">
      <c r="A71" s="53" t="s">
        <v>13</v>
      </c>
      <c r="B71" s="54" t="s">
        <v>23</v>
      </c>
      <c r="C71" s="59" t="s">
        <v>223</v>
      </c>
      <c r="D71" s="59" t="s">
        <v>238</v>
      </c>
      <c r="E71" s="50" t="s">
        <v>106</v>
      </c>
      <c r="F71" s="50" t="s">
        <v>25</v>
      </c>
      <c r="G71" s="56">
        <v>488.37209302325579</v>
      </c>
      <c r="H71" s="56">
        <v>210</v>
      </c>
      <c r="I71" s="57">
        <v>0.56999999999999995</v>
      </c>
      <c r="J71" s="78"/>
      <c r="K71" s="78"/>
      <c r="L71" s="78"/>
    </row>
    <row r="72" spans="1:13" s="29" customFormat="1" x14ac:dyDescent="0.35">
      <c r="A72" s="62" t="s">
        <v>13</v>
      </c>
      <c r="B72" s="63" t="s">
        <v>23</v>
      </c>
      <c r="C72" s="59" t="s">
        <v>223</v>
      </c>
      <c r="D72" s="59" t="s">
        <v>463</v>
      </c>
      <c r="E72" s="58" t="s">
        <v>483</v>
      </c>
      <c r="F72" s="59" t="s">
        <v>25</v>
      </c>
      <c r="G72" s="56">
        <v>388.60465116279067</v>
      </c>
      <c r="H72" s="56">
        <v>167.1</v>
      </c>
      <c r="I72" s="57">
        <v>0.56999999999999995</v>
      </c>
      <c r="J72" s="119"/>
      <c r="K72" s="119"/>
      <c r="L72" s="119"/>
      <c r="M72" s="77"/>
    </row>
    <row r="73" spans="1:13" s="29" customFormat="1" x14ac:dyDescent="0.35">
      <c r="A73" s="62" t="s">
        <v>13</v>
      </c>
      <c r="B73" s="63" t="s">
        <v>23</v>
      </c>
      <c r="C73" s="59" t="s">
        <v>223</v>
      </c>
      <c r="D73" s="59" t="s">
        <v>464</v>
      </c>
      <c r="E73" s="58" t="s">
        <v>484</v>
      </c>
      <c r="F73" s="59" t="s">
        <v>25</v>
      </c>
      <c r="G73" s="56">
        <v>388.60465116279067</v>
      </c>
      <c r="H73" s="56">
        <v>167.1</v>
      </c>
      <c r="I73" s="57">
        <v>0.56999999999999995</v>
      </c>
      <c r="J73" s="119"/>
      <c r="K73" s="119"/>
      <c r="L73" s="119"/>
      <c r="M73" s="77"/>
    </row>
    <row r="74" spans="1:13" s="29" customFormat="1" x14ac:dyDescent="0.35">
      <c r="A74" s="62" t="s">
        <v>13</v>
      </c>
      <c r="B74" s="63" t="s">
        <v>23</v>
      </c>
      <c r="C74" s="59" t="s">
        <v>223</v>
      </c>
      <c r="D74" s="59" t="s">
        <v>465</v>
      </c>
      <c r="E74" s="58" t="s">
        <v>485</v>
      </c>
      <c r="F74" s="59" t="s">
        <v>25</v>
      </c>
      <c r="G74" s="56">
        <v>294.18604651162792</v>
      </c>
      <c r="H74" s="56">
        <v>126.5</v>
      </c>
      <c r="I74" s="57">
        <v>0.56999999999999995</v>
      </c>
      <c r="J74" s="119"/>
      <c r="K74" s="119"/>
      <c r="L74" s="119"/>
      <c r="M74" s="77"/>
    </row>
    <row r="75" spans="1:13" s="29" customFormat="1" x14ac:dyDescent="0.35">
      <c r="A75" s="62" t="s">
        <v>13</v>
      </c>
      <c r="B75" s="63" t="s">
        <v>23</v>
      </c>
      <c r="C75" s="59" t="s">
        <v>223</v>
      </c>
      <c r="D75" s="59" t="s">
        <v>466</v>
      </c>
      <c r="E75" s="58" t="s">
        <v>486</v>
      </c>
      <c r="F75" s="59" t="s">
        <v>25</v>
      </c>
      <c r="G75" s="56">
        <v>294.18604651162792</v>
      </c>
      <c r="H75" s="56">
        <v>126.5</v>
      </c>
      <c r="I75" s="57">
        <v>0.56999999999999995</v>
      </c>
      <c r="J75" s="119"/>
      <c r="K75" s="119"/>
      <c r="L75" s="119"/>
      <c r="M75" s="77"/>
    </row>
    <row r="76" spans="1:13" s="29" customFormat="1" x14ac:dyDescent="0.35">
      <c r="A76" s="62" t="s">
        <v>13</v>
      </c>
      <c r="B76" s="63" t="s">
        <v>23</v>
      </c>
      <c r="C76" s="59" t="s">
        <v>223</v>
      </c>
      <c r="D76" s="59" t="s">
        <v>467</v>
      </c>
      <c r="E76" s="58" t="s">
        <v>479</v>
      </c>
      <c r="F76" s="59" t="s">
        <v>25</v>
      </c>
      <c r="G76" s="56">
        <v>388.60465116279067</v>
      </c>
      <c r="H76" s="56">
        <v>167.1</v>
      </c>
      <c r="I76" s="57">
        <v>0.56999999999999995</v>
      </c>
      <c r="J76" s="119"/>
      <c r="K76" s="119"/>
      <c r="L76" s="119"/>
      <c r="M76" s="77"/>
    </row>
    <row r="77" spans="1:13" s="29" customFormat="1" x14ac:dyDescent="0.35">
      <c r="A77" s="62" t="s">
        <v>13</v>
      </c>
      <c r="B77" s="63" t="s">
        <v>23</v>
      </c>
      <c r="C77" s="59" t="s">
        <v>223</v>
      </c>
      <c r="D77" s="59" t="s">
        <v>468</v>
      </c>
      <c r="E77" s="58" t="s">
        <v>480</v>
      </c>
      <c r="F77" s="59" t="s">
        <v>25</v>
      </c>
      <c r="G77" s="56">
        <v>388.60465116279067</v>
      </c>
      <c r="H77" s="56">
        <v>167.1</v>
      </c>
      <c r="I77" s="57">
        <v>0.56999999999999995</v>
      </c>
      <c r="J77" s="119"/>
      <c r="K77" s="119"/>
      <c r="L77" s="119"/>
      <c r="M77" s="77"/>
    </row>
    <row r="78" spans="1:13" s="29" customFormat="1" x14ac:dyDescent="0.35">
      <c r="A78" s="62" t="s">
        <v>13</v>
      </c>
      <c r="B78" s="63" t="s">
        <v>23</v>
      </c>
      <c r="C78" s="59" t="s">
        <v>223</v>
      </c>
      <c r="D78" s="59" t="s">
        <v>469</v>
      </c>
      <c r="E78" s="58" t="s">
        <v>481</v>
      </c>
      <c r="F78" s="59" t="s">
        <v>25</v>
      </c>
      <c r="G78" s="56">
        <v>294.18604651162792</v>
      </c>
      <c r="H78" s="56">
        <v>126.5</v>
      </c>
      <c r="I78" s="57">
        <v>0.56999999999999995</v>
      </c>
      <c r="J78" s="119"/>
      <c r="K78" s="119"/>
      <c r="L78" s="119"/>
      <c r="M78" s="77"/>
    </row>
    <row r="79" spans="1:13" s="29" customFormat="1" x14ac:dyDescent="0.35">
      <c r="A79" s="62" t="s">
        <v>13</v>
      </c>
      <c r="B79" s="63" t="s">
        <v>23</v>
      </c>
      <c r="C79" s="59" t="s">
        <v>223</v>
      </c>
      <c r="D79" s="59" t="s">
        <v>470</v>
      </c>
      <c r="E79" s="58" t="s">
        <v>482</v>
      </c>
      <c r="F79" s="59" t="s">
        <v>25</v>
      </c>
      <c r="G79" s="56">
        <v>294.18604651162792</v>
      </c>
      <c r="H79" s="56">
        <v>126.5</v>
      </c>
      <c r="I79" s="57">
        <v>0.56999999999999995</v>
      </c>
      <c r="J79" s="119"/>
      <c r="K79" s="119"/>
      <c r="L79" s="119"/>
      <c r="M79" s="77"/>
    </row>
    <row r="80" spans="1:13" s="29" customFormat="1" x14ac:dyDescent="0.35">
      <c r="A80" s="62" t="s">
        <v>13</v>
      </c>
      <c r="B80" s="63" t="s">
        <v>23</v>
      </c>
      <c r="C80" s="59" t="s">
        <v>223</v>
      </c>
      <c r="D80" s="59" t="s">
        <v>471</v>
      </c>
      <c r="E80" s="58" t="s">
        <v>476</v>
      </c>
      <c r="F80" s="59" t="s">
        <v>25</v>
      </c>
      <c r="G80" s="56">
        <v>412.2093023255814</v>
      </c>
      <c r="H80" s="56">
        <v>177.25</v>
      </c>
      <c r="I80" s="57">
        <v>0.56999999999999995</v>
      </c>
      <c r="J80" s="119"/>
      <c r="K80" s="119"/>
      <c r="L80" s="119"/>
      <c r="M80" s="77"/>
    </row>
    <row r="81" spans="1:13" s="29" customFormat="1" x14ac:dyDescent="0.35">
      <c r="A81" s="62" t="s">
        <v>13</v>
      </c>
      <c r="B81" s="63" t="s">
        <v>23</v>
      </c>
      <c r="C81" s="59" t="s">
        <v>223</v>
      </c>
      <c r="D81" s="59" t="s">
        <v>472</v>
      </c>
      <c r="E81" s="58" t="s">
        <v>477</v>
      </c>
      <c r="F81" s="59" t="s">
        <v>25</v>
      </c>
      <c r="G81" s="56">
        <v>412.2093023255814</v>
      </c>
      <c r="H81" s="56">
        <v>177.25</v>
      </c>
      <c r="I81" s="57">
        <v>0.56999999999999995</v>
      </c>
      <c r="J81" s="119"/>
      <c r="K81" s="119"/>
      <c r="L81" s="119"/>
      <c r="M81" s="77"/>
    </row>
    <row r="82" spans="1:13" s="29" customFormat="1" x14ac:dyDescent="0.35">
      <c r="A82" s="62" t="s">
        <v>13</v>
      </c>
      <c r="B82" s="63" t="s">
        <v>23</v>
      </c>
      <c r="C82" s="59" t="s">
        <v>223</v>
      </c>
      <c r="D82" s="59" t="s">
        <v>473</v>
      </c>
      <c r="E82" s="58" t="s">
        <v>478</v>
      </c>
      <c r="F82" s="59" t="s">
        <v>25</v>
      </c>
      <c r="G82" s="56">
        <v>341.39534883720933</v>
      </c>
      <c r="H82" s="56">
        <v>146.80000000000001</v>
      </c>
      <c r="I82" s="57">
        <v>0.56999999999999995</v>
      </c>
      <c r="J82" s="119"/>
      <c r="K82" s="119"/>
      <c r="L82" s="119"/>
      <c r="M82" s="77"/>
    </row>
    <row r="83" spans="1:13" s="29" customFormat="1" x14ac:dyDescent="0.35">
      <c r="A83" s="62" t="s">
        <v>13</v>
      </c>
      <c r="B83" s="63" t="s">
        <v>23</v>
      </c>
      <c r="C83" s="59" t="s">
        <v>223</v>
      </c>
      <c r="D83" s="59" t="s">
        <v>474</v>
      </c>
      <c r="E83" s="58" t="s">
        <v>475</v>
      </c>
      <c r="F83" s="59" t="s">
        <v>25</v>
      </c>
      <c r="G83" s="56">
        <v>341.39534883720933</v>
      </c>
      <c r="H83" s="56">
        <v>146.80000000000001</v>
      </c>
      <c r="I83" s="57">
        <v>0.56999999999999995</v>
      </c>
      <c r="J83" s="119"/>
      <c r="K83" s="119"/>
      <c r="L83" s="119"/>
      <c r="M83" s="77"/>
    </row>
    <row r="84" spans="1:13" s="29" customFormat="1" x14ac:dyDescent="0.35">
      <c r="A84" s="62" t="s">
        <v>13</v>
      </c>
      <c r="B84" s="63" t="s">
        <v>23</v>
      </c>
      <c r="C84" s="59" t="s">
        <v>223</v>
      </c>
      <c r="D84" s="55" t="s">
        <v>487</v>
      </c>
      <c r="E84" s="50" t="s">
        <v>491</v>
      </c>
      <c r="F84" s="55" t="s">
        <v>25</v>
      </c>
      <c r="G84" s="60">
        <v>483.02325581395348</v>
      </c>
      <c r="H84" s="60">
        <v>207.7</v>
      </c>
      <c r="I84" s="61">
        <v>0.56999999999999995</v>
      </c>
      <c r="J84" s="119"/>
      <c r="K84" s="119"/>
      <c r="L84" s="119"/>
      <c r="M84" s="77"/>
    </row>
    <row r="85" spans="1:13" s="29" customFormat="1" x14ac:dyDescent="0.35">
      <c r="A85" s="62" t="s">
        <v>13</v>
      </c>
      <c r="B85" s="63" t="s">
        <v>23</v>
      </c>
      <c r="C85" s="59" t="s">
        <v>223</v>
      </c>
      <c r="D85" s="55" t="s">
        <v>488</v>
      </c>
      <c r="E85" s="50" t="s">
        <v>492</v>
      </c>
      <c r="F85" s="55" t="s">
        <v>25</v>
      </c>
      <c r="G85" s="60">
        <v>483.02325581395348</v>
      </c>
      <c r="H85" s="60">
        <v>207.7</v>
      </c>
      <c r="I85" s="61">
        <v>0.56999999999999995</v>
      </c>
      <c r="J85" s="119"/>
      <c r="K85" s="119"/>
      <c r="L85" s="119"/>
      <c r="M85" s="77"/>
    </row>
    <row r="86" spans="1:13" s="29" customFormat="1" x14ac:dyDescent="0.35">
      <c r="A86" s="62" t="s">
        <v>13</v>
      </c>
      <c r="B86" s="63" t="s">
        <v>23</v>
      </c>
      <c r="C86" s="59" t="s">
        <v>223</v>
      </c>
      <c r="D86" s="55" t="s">
        <v>489</v>
      </c>
      <c r="E86" s="50" t="s">
        <v>493</v>
      </c>
      <c r="F86" s="55" t="s">
        <v>25</v>
      </c>
      <c r="G86" s="60">
        <v>388.60465116279067</v>
      </c>
      <c r="H86" s="60">
        <v>167.1</v>
      </c>
      <c r="I86" s="61">
        <v>0.56999999999999995</v>
      </c>
      <c r="J86" s="119"/>
      <c r="K86" s="119"/>
      <c r="L86" s="119"/>
      <c r="M86" s="77"/>
    </row>
    <row r="87" spans="1:13" s="29" customFormat="1" x14ac:dyDescent="0.35">
      <c r="A87" s="62" t="s">
        <v>13</v>
      </c>
      <c r="B87" s="63" t="s">
        <v>23</v>
      </c>
      <c r="C87" s="59" t="s">
        <v>223</v>
      </c>
      <c r="D87" s="55" t="s">
        <v>490</v>
      </c>
      <c r="E87" s="50" t="s">
        <v>494</v>
      </c>
      <c r="F87" s="55" t="s">
        <v>25</v>
      </c>
      <c r="G87" s="60">
        <v>388.60465116279067</v>
      </c>
      <c r="H87" s="60">
        <v>167.1</v>
      </c>
      <c r="I87" s="61">
        <v>0.56999999999999995</v>
      </c>
      <c r="J87" s="119"/>
      <c r="K87" s="119"/>
      <c r="L87" s="119"/>
      <c r="M87" s="77"/>
    </row>
    <row r="88" spans="1:13" s="29" customFormat="1" x14ac:dyDescent="0.35">
      <c r="A88" s="62" t="s">
        <v>13</v>
      </c>
      <c r="B88" s="63" t="s">
        <v>23</v>
      </c>
      <c r="C88" s="59" t="s">
        <v>223</v>
      </c>
      <c r="D88" s="55" t="s">
        <v>495</v>
      </c>
      <c r="E88" s="50" t="s">
        <v>499</v>
      </c>
      <c r="F88" s="55" t="s">
        <v>25</v>
      </c>
      <c r="G88" s="60">
        <v>459.41860465116281</v>
      </c>
      <c r="H88" s="60">
        <v>197.55</v>
      </c>
      <c r="I88" s="61">
        <v>0.56999999999999995</v>
      </c>
      <c r="J88" s="119"/>
      <c r="K88" s="119"/>
      <c r="L88" s="119"/>
      <c r="M88" s="77"/>
    </row>
    <row r="89" spans="1:13" s="29" customFormat="1" x14ac:dyDescent="0.35">
      <c r="A89" s="62" t="s">
        <v>13</v>
      </c>
      <c r="B89" s="63" t="s">
        <v>23</v>
      </c>
      <c r="C89" s="59" t="s">
        <v>223</v>
      </c>
      <c r="D89" s="55" t="s">
        <v>496</v>
      </c>
      <c r="E89" s="50" t="s">
        <v>500</v>
      </c>
      <c r="F89" s="55" t="s">
        <v>25</v>
      </c>
      <c r="G89" s="60">
        <v>459.41860465116281</v>
      </c>
      <c r="H89" s="60">
        <v>197.55</v>
      </c>
      <c r="I89" s="61">
        <v>0.56999999999999995</v>
      </c>
      <c r="J89" s="119"/>
      <c r="K89" s="119"/>
      <c r="L89" s="119"/>
      <c r="M89" s="77"/>
    </row>
    <row r="90" spans="1:13" s="29" customFormat="1" x14ac:dyDescent="0.35">
      <c r="A90" s="62" t="s">
        <v>13</v>
      </c>
      <c r="B90" s="63" t="s">
        <v>23</v>
      </c>
      <c r="C90" s="59" t="s">
        <v>223</v>
      </c>
      <c r="D90" s="55" t="s">
        <v>497</v>
      </c>
      <c r="E90" s="50" t="s">
        <v>501</v>
      </c>
      <c r="F90" s="55" t="s">
        <v>25</v>
      </c>
      <c r="G90" s="60">
        <v>365</v>
      </c>
      <c r="H90" s="60">
        <v>156.94999999999999</v>
      </c>
      <c r="I90" s="61">
        <v>0.56999999999999995</v>
      </c>
      <c r="J90" s="119"/>
      <c r="K90" s="119"/>
      <c r="L90" s="119"/>
      <c r="M90" s="77"/>
    </row>
    <row r="91" spans="1:13" s="29" customFormat="1" x14ac:dyDescent="0.35">
      <c r="A91" s="62" t="s">
        <v>13</v>
      </c>
      <c r="B91" s="63" t="s">
        <v>23</v>
      </c>
      <c r="C91" s="59" t="s">
        <v>223</v>
      </c>
      <c r="D91" s="55" t="s">
        <v>498</v>
      </c>
      <c r="E91" s="50" t="s">
        <v>502</v>
      </c>
      <c r="F91" s="55" t="s">
        <v>25</v>
      </c>
      <c r="G91" s="60">
        <v>365</v>
      </c>
      <c r="H91" s="60">
        <v>156.94999999999999</v>
      </c>
      <c r="I91" s="61">
        <v>0.56999999999999995</v>
      </c>
      <c r="J91" s="119"/>
      <c r="K91" s="119"/>
      <c r="L91" s="119"/>
      <c r="M91" s="77"/>
    </row>
    <row r="92" spans="1:13" s="29" customFormat="1" x14ac:dyDescent="0.35">
      <c r="A92" s="68" t="s">
        <v>90</v>
      </c>
      <c r="B92" s="63" t="s">
        <v>91</v>
      </c>
      <c r="C92" s="59" t="s">
        <v>239</v>
      </c>
      <c r="D92" s="59" t="s">
        <v>240</v>
      </c>
      <c r="E92" s="58" t="s">
        <v>275</v>
      </c>
      <c r="F92" s="58" t="s">
        <v>25</v>
      </c>
      <c r="G92" s="56">
        <f>H92/0.43</f>
        <v>679.06976744186045</v>
      </c>
      <c r="H92" s="56">
        <v>292</v>
      </c>
      <c r="I92" s="57">
        <v>0.56999999999999995</v>
      </c>
      <c r="M92" s="77"/>
    </row>
    <row r="93" spans="1:13" x14ac:dyDescent="0.35">
      <c r="A93" s="64" t="s">
        <v>90</v>
      </c>
      <c r="B93" s="63" t="s">
        <v>91</v>
      </c>
      <c r="C93" s="59" t="s">
        <v>239</v>
      </c>
      <c r="D93" s="59" t="s">
        <v>242</v>
      </c>
      <c r="E93" s="50" t="s">
        <v>116</v>
      </c>
      <c r="F93" s="58" t="s">
        <v>25</v>
      </c>
      <c r="G93" s="56">
        <v>679.06976744186034</v>
      </c>
      <c r="H93" s="56">
        <v>292</v>
      </c>
      <c r="I93" s="57">
        <v>0.56999999999999995</v>
      </c>
      <c r="J93" s="78"/>
      <c r="K93" s="78"/>
      <c r="L93" s="78"/>
    </row>
    <row r="94" spans="1:13" x14ac:dyDescent="0.35">
      <c r="A94" s="64" t="s">
        <v>90</v>
      </c>
      <c r="B94" s="54" t="s">
        <v>91</v>
      </c>
      <c r="C94" s="59" t="s">
        <v>239</v>
      </c>
      <c r="D94" s="59" t="s">
        <v>243</v>
      </c>
      <c r="E94" s="50" t="s">
        <v>117</v>
      </c>
      <c r="F94" s="58" t="s">
        <v>24</v>
      </c>
      <c r="G94" s="60">
        <v>825.58139534883708</v>
      </c>
      <c r="H94" s="60">
        <v>355</v>
      </c>
      <c r="I94" s="61">
        <v>0.56999999999999995</v>
      </c>
      <c r="J94" s="78"/>
      <c r="K94" s="78"/>
      <c r="L94" s="78"/>
    </row>
    <row r="95" spans="1:13" x14ac:dyDescent="0.35">
      <c r="A95" s="64" t="s">
        <v>90</v>
      </c>
      <c r="B95" s="63" t="s">
        <v>91</v>
      </c>
      <c r="C95" s="59" t="s">
        <v>239</v>
      </c>
      <c r="D95" s="59" t="s">
        <v>244</v>
      </c>
      <c r="E95" s="50" t="s">
        <v>118</v>
      </c>
      <c r="F95" s="50" t="s">
        <v>24</v>
      </c>
      <c r="G95" s="56">
        <v>965.1162790697673</v>
      </c>
      <c r="H95" s="56">
        <v>415</v>
      </c>
      <c r="I95" s="57">
        <v>0.56999999999999995</v>
      </c>
      <c r="J95" s="78"/>
      <c r="K95" s="78"/>
      <c r="L95" s="78"/>
    </row>
    <row r="96" spans="1:13" s="29" customFormat="1" x14ac:dyDescent="0.35">
      <c r="A96" s="68" t="s">
        <v>90</v>
      </c>
      <c r="B96" s="63" t="s">
        <v>91</v>
      </c>
      <c r="C96" s="59" t="s">
        <v>239</v>
      </c>
      <c r="D96" s="59" t="s">
        <v>310</v>
      </c>
      <c r="E96" s="58" t="s">
        <v>407</v>
      </c>
      <c r="F96" s="58" t="s">
        <v>25</v>
      </c>
      <c r="G96" s="56">
        <f>H96/0.43</f>
        <v>1051.1627906976744</v>
      </c>
      <c r="H96" s="56">
        <v>452</v>
      </c>
      <c r="I96" s="57">
        <v>0.56999999999999995</v>
      </c>
      <c r="J96" s="119"/>
      <c r="K96" s="119"/>
      <c r="L96" s="119"/>
    </row>
    <row r="97" spans="1:13" s="29" customFormat="1" x14ac:dyDescent="0.35">
      <c r="A97" s="68" t="s">
        <v>90</v>
      </c>
      <c r="B97" s="63" t="s">
        <v>91</v>
      </c>
      <c r="C97" s="59" t="s">
        <v>239</v>
      </c>
      <c r="D97" s="59" t="s">
        <v>241</v>
      </c>
      <c r="E97" s="58" t="s">
        <v>276</v>
      </c>
      <c r="F97" s="58" t="s">
        <v>25</v>
      </c>
      <c r="G97" s="56">
        <f>H97/0.43</f>
        <v>679.06976744186045</v>
      </c>
      <c r="H97" s="56">
        <v>292</v>
      </c>
      <c r="I97" s="57">
        <v>0.56999999999999995</v>
      </c>
      <c r="M97" s="77"/>
    </row>
    <row r="98" spans="1:13" x14ac:dyDescent="0.35">
      <c r="A98" s="64" t="s">
        <v>90</v>
      </c>
      <c r="B98" s="63" t="s">
        <v>91</v>
      </c>
      <c r="C98" s="59" t="s">
        <v>239</v>
      </c>
      <c r="D98" s="59" t="s">
        <v>245</v>
      </c>
      <c r="E98" s="50" t="s">
        <v>119</v>
      </c>
      <c r="F98" s="58" t="s">
        <v>25</v>
      </c>
      <c r="G98" s="56">
        <v>679.06976744186034</v>
      </c>
      <c r="H98" s="56">
        <v>292</v>
      </c>
      <c r="I98" s="57">
        <v>0.56999999999999995</v>
      </c>
      <c r="J98" s="78"/>
      <c r="K98" s="78"/>
      <c r="L98" s="78"/>
    </row>
    <row r="99" spans="1:13" x14ac:dyDescent="0.35">
      <c r="A99" s="64" t="s">
        <v>90</v>
      </c>
      <c r="B99" s="54" t="s">
        <v>91</v>
      </c>
      <c r="C99" s="59" t="s">
        <v>239</v>
      </c>
      <c r="D99" s="59" t="s">
        <v>246</v>
      </c>
      <c r="E99" s="50" t="s">
        <v>120</v>
      </c>
      <c r="F99" s="58" t="s">
        <v>25</v>
      </c>
      <c r="G99" s="60">
        <v>825.58139534883708</v>
      </c>
      <c r="H99" s="60">
        <v>355</v>
      </c>
      <c r="I99" s="61">
        <v>0.56999999999999995</v>
      </c>
      <c r="J99" s="78"/>
      <c r="K99" s="78"/>
      <c r="L99" s="78"/>
    </row>
    <row r="100" spans="1:13" x14ac:dyDescent="0.35">
      <c r="A100" s="64" t="s">
        <v>90</v>
      </c>
      <c r="B100" s="63" t="s">
        <v>91</v>
      </c>
      <c r="C100" s="59" t="s">
        <v>239</v>
      </c>
      <c r="D100" s="59" t="s">
        <v>247</v>
      </c>
      <c r="E100" s="50" t="s">
        <v>121</v>
      </c>
      <c r="F100" s="50" t="s">
        <v>24</v>
      </c>
      <c r="G100" s="56">
        <v>965.1162790697673</v>
      </c>
      <c r="H100" s="56">
        <v>415</v>
      </c>
      <c r="I100" s="57">
        <v>0.56999999999999995</v>
      </c>
      <c r="J100" s="78"/>
      <c r="K100" s="78"/>
      <c r="L100" s="78"/>
    </row>
    <row r="101" spans="1:13" s="29" customFormat="1" x14ac:dyDescent="0.35">
      <c r="A101" s="68" t="s">
        <v>90</v>
      </c>
      <c r="B101" s="63" t="s">
        <v>91</v>
      </c>
      <c r="C101" s="59" t="s">
        <v>239</v>
      </c>
      <c r="D101" s="59" t="s">
        <v>309</v>
      </c>
      <c r="E101" s="58" t="s">
        <v>408</v>
      </c>
      <c r="F101" s="58" t="s">
        <v>25</v>
      </c>
      <c r="G101" s="56">
        <f>H101/0.43</f>
        <v>1051.1627906976744</v>
      </c>
      <c r="H101" s="56">
        <v>452</v>
      </c>
      <c r="I101" s="57">
        <v>0.56999999999999995</v>
      </c>
      <c r="J101" s="119"/>
      <c r="K101" s="119"/>
      <c r="L101" s="119"/>
    </row>
    <row r="102" spans="1:13" x14ac:dyDescent="0.35">
      <c r="A102" s="64" t="s">
        <v>92</v>
      </c>
      <c r="B102" s="63" t="s">
        <v>91</v>
      </c>
      <c r="C102" s="59"/>
      <c r="D102" s="59" t="s">
        <v>12</v>
      </c>
      <c r="E102" s="55" t="s">
        <v>12</v>
      </c>
      <c r="F102" s="55" t="s">
        <v>12</v>
      </c>
      <c r="G102" s="59" t="s">
        <v>12</v>
      </c>
      <c r="H102" s="59" t="s">
        <v>12</v>
      </c>
      <c r="I102" s="65" t="s">
        <v>12</v>
      </c>
      <c r="J102" s="78"/>
      <c r="K102" s="78"/>
      <c r="L102" s="78"/>
    </row>
    <row r="103" spans="1:13" ht="15.75" customHeight="1" x14ac:dyDescent="0.35">
      <c r="A103" s="64" t="s">
        <v>93</v>
      </c>
      <c r="B103" s="63" t="s">
        <v>94</v>
      </c>
      <c r="C103" s="59" t="s">
        <v>239</v>
      </c>
      <c r="D103" s="59" t="s">
        <v>248</v>
      </c>
      <c r="E103" s="50" t="s">
        <v>122</v>
      </c>
      <c r="F103" s="50" t="s">
        <v>123</v>
      </c>
      <c r="G103" s="56">
        <v>567.44186046511618</v>
      </c>
      <c r="H103" s="56">
        <v>244</v>
      </c>
      <c r="I103" s="57">
        <v>0.56999999999999995</v>
      </c>
      <c r="J103" s="78"/>
      <c r="K103" s="78"/>
      <c r="L103" s="78"/>
    </row>
    <row r="104" spans="1:13" ht="14.25" customHeight="1" x14ac:dyDescent="0.35">
      <c r="A104" s="64" t="s">
        <v>93</v>
      </c>
      <c r="B104" s="63" t="s">
        <v>94</v>
      </c>
      <c r="C104" s="59" t="s">
        <v>239</v>
      </c>
      <c r="D104" s="59" t="s">
        <v>274</v>
      </c>
      <c r="E104" s="50" t="s">
        <v>124</v>
      </c>
      <c r="F104" s="50" t="s">
        <v>123</v>
      </c>
      <c r="G104" s="56">
        <v>637.20930232558135</v>
      </c>
      <c r="H104" s="56">
        <v>274</v>
      </c>
      <c r="I104" s="57">
        <v>0.56999999999999995</v>
      </c>
      <c r="J104" s="78"/>
      <c r="K104" s="78"/>
      <c r="L104" s="78"/>
    </row>
    <row r="105" spans="1:13" ht="16.5" customHeight="1" x14ac:dyDescent="0.35">
      <c r="A105" s="64" t="s">
        <v>93</v>
      </c>
      <c r="B105" s="63" t="s">
        <v>99</v>
      </c>
      <c r="C105" s="59" t="s">
        <v>239</v>
      </c>
      <c r="D105" s="59" t="s">
        <v>249</v>
      </c>
      <c r="E105" s="50" t="s">
        <v>125</v>
      </c>
      <c r="F105" s="50" t="s">
        <v>123</v>
      </c>
      <c r="G105" s="56">
        <v>1125.5813953488371</v>
      </c>
      <c r="H105" s="56">
        <v>484</v>
      </c>
      <c r="I105" s="57">
        <v>0.56999999999999995</v>
      </c>
      <c r="J105" s="78"/>
      <c r="K105" s="78"/>
      <c r="L105" s="78"/>
    </row>
    <row r="106" spans="1:13" ht="19.5" customHeight="1" x14ac:dyDescent="0.35">
      <c r="A106" s="64" t="s">
        <v>93</v>
      </c>
      <c r="B106" s="63" t="s">
        <v>99</v>
      </c>
      <c r="C106" s="59" t="s">
        <v>239</v>
      </c>
      <c r="D106" s="59" t="s">
        <v>250</v>
      </c>
      <c r="E106" s="50" t="s">
        <v>126</v>
      </c>
      <c r="F106" s="50" t="s">
        <v>123</v>
      </c>
      <c r="G106" s="56">
        <v>1125.5813953488371</v>
      </c>
      <c r="H106" s="56">
        <v>484</v>
      </c>
      <c r="I106" s="57">
        <v>0.56999999999999995</v>
      </c>
      <c r="J106" s="78"/>
      <c r="K106" s="78"/>
      <c r="L106" s="78"/>
    </row>
    <row r="107" spans="1:13" ht="18" customHeight="1" x14ac:dyDescent="0.35">
      <c r="A107" s="68" t="s">
        <v>93</v>
      </c>
      <c r="B107" s="63" t="s">
        <v>99</v>
      </c>
      <c r="C107" s="59" t="s">
        <v>239</v>
      </c>
      <c r="D107" s="59" t="s">
        <v>251</v>
      </c>
      <c r="E107" s="58" t="s">
        <v>127</v>
      </c>
      <c r="F107" s="58" t="s">
        <v>123</v>
      </c>
      <c r="G107" s="56">
        <v>939.53488372093011</v>
      </c>
      <c r="H107" s="56">
        <v>404</v>
      </c>
      <c r="I107" s="57">
        <v>0.56999999999999995</v>
      </c>
      <c r="J107" s="78"/>
      <c r="K107" s="78"/>
      <c r="L107" s="78"/>
      <c r="M107" s="9"/>
    </row>
    <row r="108" spans="1:13" x14ac:dyDescent="0.35">
      <c r="A108" s="66" t="s">
        <v>93</v>
      </c>
      <c r="B108" s="67" t="s">
        <v>95</v>
      </c>
      <c r="C108" s="59" t="s">
        <v>239</v>
      </c>
      <c r="D108" s="59" t="s">
        <v>252</v>
      </c>
      <c r="E108" s="50" t="s">
        <v>128</v>
      </c>
      <c r="F108" s="50" t="s">
        <v>123</v>
      </c>
      <c r="G108" s="56">
        <v>1486.0465116279067</v>
      </c>
      <c r="H108" s="56">
        <v>639</v>
      </c>
      <c r="I108" s="57">
        <v>0.56999999999999995</v>
      </c>
      <c r="J108" s="78"/>
      <c r="K108" s="78"/>
      <c r="L108" s="78"/>
    </row>
    <row r="109" spans="1:13" x14ac:dyDescent="0.35">
      <c r="A109" s="66" t="s">
        <v>93</v>
      </c>
      <c r="B109" s="67" t="s">
        <v>95</v>
      </c>
      <c r="C109" s="59" t="s">
        <v>239</v>
      </c>
      <c r="D109" s="59" t="s">
        <v>253</v>
      </c>
      <c r="E109" s="50" t="s">
        <v>129</v>
      </c>
      <c r="F109" s="50" t="s">
        <v>123</v>
      </c>
      <c r="G109" s="56">
        <v>1602.3255813953488</v>
      </c>
      <c r="H109" s="56">
        <v>689</v>
      </c>
      <c r="I109" s="57">
        <v>0.56999999999999995</v>
      </c>
      <c r="J109" s="78"/>
      <c r="K109" s="78"/>
      <c r="L109" s="78"/>
    </row>
    <row r="110" spans="1:13" s="29" customFormat="1" x14ac:dyDescent="0.35">
      <c r="A110" s="81" t="s">
        <v>93</v>
      </c>
      <c r="B110" s="82" t="s">
        <v>150</v>
      </c>
      <c r="C110" s="59" t="s">
        <v>239</v>
      </c>
      <c r="D110" s="59" t="s">
        <v>254</v>
      </c>
      <c r="E110" s="58" t="s">
        <v>157</v>
      </c>
      <c r="F110" s="58" t="s">
        <v>123</v>
      </c>
      <c r="G110" s="56">
        <v>1125.58</v>
      </c>
      <c r="H110" s="56">
        <v>484</v>
      </c>
      <c r="I110" s="57">
        <v>0.56999999999999995</v>
      </c>
      <c r="J110" s="78"/>
      <c r="K110" s="78"/>
      <c r="L110" s="78"/>
    </row>
    <row r="111" spans="1:13" x14ac:dyDescent="0.35">
      <c r="A111" s="64" t="s">
        <v>17</v>
      </c>
      <c r="B111" s="54"/>
      <c r="C111" s="59" t="s">
        <v>255</v>
      </c>
      <c r="D111" s="59" t="s">
        <v>256</v>
      </c>
      <c r="E111" s="50" t="s">
        <v>107</v>
      </c>
      <c r="F111" s="50" t="s">
        <v>12</v>
      </c>
      <c r="G111" s="56">
        <v>86.046511627906966</v>
      </c>
      <c r="H111" s="56">
        <v>37</v>
      </c>
      <c r="I111" s="57">
        <v>0.56999999999999995</v>
      </c>
      <c r="J111" s="78"/>
      <c r="K111" s="78"/>
      <c r="L111" s="78"/>
    </row>
    <row r="112" spans="1:13" x14ac:dyDescent="0.35">
      <c r="A112" s="64" t="s">
        <v>17</v>
      </c>
      <c r="B112" s="54"/>
      <c r="C112" s="59" t="s">
        <v>255</v>
      </c>
      <c r="D112" s="59" t="s">
        <v>257</v>
      </c>
      <c r="E112" s="50" t="s">
        <v>108</v>
      </c>
      <c r="F112" s="50" t="s">
        <v>12</v>
      </c>
      <c r="G112" s="56">
        <v>113.95348837209301</v>
      </c>
      <c r="H112" s="56">
        <v>49</v>
      </c>
      <c r="I112" s="57">
        <v>0.56999999999999995</v>
      </c>
      <c r="J112" s="78"/>
      <c r="K112" s="78"/>
      <c r="L112" s="78"/>
    </row>
    <row r="113" spans="1:12" x14ac:dyDescent="0.35">
      <c r="A113" s="64" t="s">
        <v>17</v>
      </c>
      <c r="B113" s="54"/>
      <c r="C113" s="59" t="s">
        <v>255</v>
      </c>
      <c r="D113" s="59" t="s">
        <v>258</v>
      </c>
      <c r="E113" s="50" t="s">
        <v>109</v>
      </c>
      <c r="F113" s="50" t="s">
        <v>12</v>
      </c>
      <c r="G113" s="56">
        <v>90.697674418604635</v>
      </c>
      <c r="H113" s="56">
        <v>39</v>
      </c>
      <c r="I113" s="57">
        <v>0.56999999999999995</v>
      </c>
      <c r="J113" s="78"/>
      <c r="K113" s="78"/>
      <c r="L113" s="78"/>
    </row>
    <row r="114" spans="1:12" x14ac:dyDescent="0.35">
      <c r="A114" s="64" t="s">
        <v>17</v>
      </c>
      <c r="B114" s="54"/>
      <c r="C114" s="59" t="s">
        <v>255</v>
      </c>
      <c r="D114" s="59" t="s">
        <v>142</v>
      </c>
      <c r="E114" s="50" t="s">
        <v>110</v>
      </c>
      <c r="F114" s="50" t="s">
        <v>12</v>
      </c>
      <c r="G114" s="56">
        <v>90.697674418604635</v>
      </c>
      <c r="H114" s="56">
        <v>39</v>
      </c>
      <c r="I114" s="57">
        <v>0.56999999999999995</v>
      </c>
      <c r="J114" s="78"/>
      <c r="K114" s="78"/>
      <c r="L114" s="78"/>
    </row>
    <row r="115" spans="1:12" x14ac:dyDescent="0.35">
      <c r="A115" s="64" t="s">
        <v>17</v>
      </c>
      <c r="B115" s="54"/>
      <c r="C115" s="59" t="s">
        <v>255</v>
      </c>
      <c r="D115" s="59" t="s">
        <v>143</v>
      </c>
      <c r="E115" s="50" t="s">
        <v>111</v>
      </c>
      <c r="F115" s="50" t="s">
        <v>12</v>
      </c>
      <c r="G115" s="56">
        <v>86.046511627906966</v>
      </c>
      <c r="H115" s="56">
        <v>37</v>
      </c>
      <c r="I115" s="57">
        <v>0.56999999999999995</v>
      </c>
      <c r="J115" s="78"/>
      <c r="K115" s="78"/>
      <c r="L115" s="78"/>
    </row>
    <row r="116" spans="1:12" x14ac:dyDescent="0.35">
      <c r="A116" s="68" t="s">
        <v>17</v>
      </c>
      <c r="B116" s="63"/>
      <c r="C116" s="59" t="s">
        <v>255</v>
      </c>
      <c r="D116" s="59" t="s">
        <v>593</v>
      </c>
      <c r="E116" s="58" t="s">
        <v>594</v>
      </c>
      <c r="F116" s="58" t="s">
        <v>12</v>
      </c>
      <c r="G116" s="56">
        <v>120.28</v>
      </c>
      <c r="H116" s="56">
        <v>51.72</v>
      </c>
      <c r="I116" s="57">
        <v>0.56999999999999995</v>
      </c>
      <c r="J116" s="78"/>
      <c r="K116" s="78"/>
      <c r="L116" s="78"/>
    </row>
    <row r="117" spans="1:12" x14ac:dyDescent="0.35">
      <c r="A117" s="64" t="s">
        <v>17</v>
      </c>
      <c r="B117" s="54"/>
      <c r="C117" s="59" t="s">
        <v>255</v>
      </c>
      <c r="D117" s="59" t="s">
        <v>144</v>
      </c>
      <c r="E117" s="50" t="s">
        <v>112</v>
      </c>
      <c r="F117" s="50" t="s">
        <v>12</v>
      </c>
      <c r="G117" s="56">
        <v>86.046511627906966</v>
      </c>
      <c r="H117" s="56">
        <v>37</v>
      </c>
      <c r="I117" s="57">
        <v>0.56999999999999995</v>
      </c>
      <c r="J117" s="78"/>
      <c r="K117" s="78"/>
      <c r="L117" s="78"/>
    </row>
    <row r="118" spans="1:12" x14ac:dyDescent="0.35">
      <c r="A118" s="64" t="s">
        <v>17</v>
      </c>
      <c r="B118" s="54"/>
      <c r="C118" s="59" t="s">
        <v>255</v>
      </c>
      <c r="D118" s="59" t="s">
        <v>145</v>
      </c>
      <c r="E118" s="50" t="s">
        <v>113</v>
      </c>
      <c r="F118" s="50" t="s">
        <v>12</v>
      </c>
      <c r="G118" s="56">
        <v>86.046511627906966</v>
      </c>
      <c r="H118" s="56">
        <v>37</v>
      </c>
      <c r="I118" s="57">
        <v>0.56999999999999995</v>
      </c>
      <c r="J118" s="78"/>
      <c r="K118" s="78"/>
      <c r="L118" s="78"/>
    </row>
    <row r="119" spans="1:12" x14ac:dyDescent="0.35">
      <c r="A119" s="64" t="s">
        <v>17</v>
      </c>
      <c r="B119" s="54"/>
      <c r="C119" s="59" t="s">
        <v>255</v>
      </c>
      <c r="D119" s="59" t="s">
        <v>146</v>
      </c>
      <c r="E119" s="50" t="s">
        <v>114</v>
      </c>
      <c r="F119" s="50" t="s">
        <v>12</v>
      </c>
      <c r="G119" s="56">
        <v>86.046511627906966</v>
      </c>
      <c r="H119" s="56">
        <v>37</v>
      </c>
      <c r="I119" s="57">
        <v>0.56999999999999995</v>
      </c>
      <c r="J119" s="78"/>
      <c r="K119" s="78"/>
      <c r="L119" s="78"/>
    </row>
    <row r="120" spans="1:12" x14ac:dyDescent="0.35">
      <c r="A120" s="64" t="s">
        <v>17</v>
      </c>
      <c r="B120" s="54"/>
      <c r="C120" s="59" t="s">
        <v>255</v>
      </c>
      <c r="D120" s="59" t="s">
        <v>147</v>
      </c>
      <c r="E120" s="50" t="s">
        <v>115</v>
      </c>
      <c r="F120" s="50" t="s">
        <v>12</v>
      </c>
      <c r="G120" s="56">
        <v>86.046511627906966</v>
      </c>
      <c r="H120" s="56">
        <v>37</v>
      </c>
      <c r="I120" s="57">
        <v>0.56999999999999995</v>
      </c>
      <c r="J120" s="78"/>
      <c r="K120" s="78"/>
      <c r="L120" s="78"/>
    </row>
    <row r="121" spans="1:12" x14ac:dyDescent="0.35">
      <c r="A121" s="68" t="s">
        <v>17</v>
      </c>
      <c r="B121" s="63"/>
      <c r="C121" s="59" t="s">
        <v>255</v>
      </c>
      <c r="D121" s="59" t="s">
        <v>148</v>
      </c>
      <c r="E121" s="58" t="s">
        <v>141</v>
      </c>
      <c r="F121" s="58" t="s">
        <v>12</v>
      </c>
      <c r="G121" s="56">
        <v>104.65</v>
      </c>
      <c r="H121" s="56">
        <v>45</v>
      </c>
      <c r="I121" s="57">
        <v>0.56999999999999995</v>
      </c>
      <c r="J121" s="78"/>
      <c r="K121" s="78"/>
      <c r="L121" s="78"/>
    </row>
    <row r="122" spans="1:12" s="29" customFormat="1" x14ac:dyDescent="0.35">
      <c r="A122" s="68" t="s">
        <v>17</v>
      </c>
      <c r="B122" s="63"/>
      <c r="C122" s="59" t="s">
        <v>255</v>
      </c>
      <c r="D122" s="59" t="s">
        <v>530</v>
      </c>
      <c r="E122" s="58" t="s">
        <v>531</v>
      </c>
      <c r="F122" s="58" t="s">
        <v>12</v>
      </c>
      <c r="G122" s="56">
        <v>120.28</v>
      </c>
      <c r="H122" s="56">
        <v>51.72</v>
      </c>
      <c r="I122" s="57">
        <v>0.56999999999999995</v>
      </c>
      <c r="J122" s="119"/>
      <c r="K122" s="119"/>
      <c r="L122" s="119"/>
    </row>
    <row r="123" spans="1:12" s="29" customFormat="1" x14ac:dyDescent="0.35">
      <c r="A123" s="68" t="s">
        <v>17</v>
      </c>
      <c r="B123" s="63"/>
      <c r="C123" s="59" t="s">
        <v>255</v>
      </c>
      <c r="D123" s="59" t="s">
        <v>514</v>
      </c>
      <c r="E123" s="58" t="s">
        <v>510</v>
      </c>
      <c r="F123" s="58" t="s">
        <v>12</v>
      </c>
      <c r="G123" s="56" t="s">
        <v>518</v>
      </c>
      <c r="H123" s="56" t="s">
        <v>519</v>
      </c>
      <c r="I123" s="57">
        <v>0.56999999999999995</v>
      </c>
      <c r="J123" s="119"/>
      <c r="K123" s="119"/>
      <c r="L123" s="119"/>
    </row>
    <row r="124" spans="1:12" s="29" customFormat="1" x14ac:dyDescent="0.35">
      <c r="A124" s="68" t="s">
        <v>17</v>
      </c>
      <c r="B124" s="63"/>
      <c r="C124" s="59" t="s">
        <v>255</v>
      </c>
      <c r="D124" s="29" t="s">
        <v>515</v>
      </c>
      <c r="E124" s="58" t="s">
        <v>511</v>
      </c>
      <c r="F124" s="58" t="s">
        <v>12</v>
      </c>
      <c r="G124" s="56" t="s">
        <v>520</v>
      </c>
      <c r="H124" s="56" t="s">
        <v>521</v>
      </c>
      <c r="I124" s="57">
        <v>0.56999999999999995</v>
      </c>
      <c r="J124" s="119"/>
      <c r="K124" s="119"/>
      <c r="L124" s="119"/>
    </row>
    <row r="125" spans="1:12" s="29" customFormat="1" x14ac:dyDescent="0.35">
      <c r="A125" s="68" t="s">
        <v>17</v>
      </c>
      <c r="B125" s="63"/>
      <c r="C125" s="59" t="s">
        <v>255</v>
      </c>
      <c r="D125" s="59" t="s">
        <v>516</v>
      </c>
      <c r="E125" s="58" t="s">
        <v>512</v>
      </c>
      <c r="F125" s="58" t="s">
        <v>12</v>
      </c>
      <c r="G125" s="56" t="s">
        <v>522</v>
      </c>
      <c r="H125" s="56" t="s">
        <v>523</v>
      </c>
      <c r="I125" s="57">
        <v>0.56999999999999995</v>
      </c>
      <c r="J125" s="119"/>
      <c r="K125" s="119"/>
      <c r="L125" s="119"/>
    </row>
    <row r="126" spans="1:12" s="29" customFormat="1" x14ac:dyDescent="0.35">
      <c r="A126" s="68" t="s">
        <v>17</v>
      </c>
      <c r="B126" s="63"/>
      <c r="C126" s="59" t="s">
        <v>255</v>
      </c>
      <c r="D126" s="59" t="s">
        <v>517</v>
      </c>
      <c r="E126" s="58" t="s">
        <v>513</v>
      </c>
      <c r="F126" s="58" t="s">
        <v>12</v>
      </c>
      <c r="G126" s="56" t="s">
        <v>524</v>
      </c>
      <c r="H126" s="56" t="s">
        <v>525</v>
      </c>
      <c r="I126" s="57">
        <v>0.56999999999999995</v>
      </c>
      <c r="J126" s="119"/>
      <c r="K126" s="119"/>
      <c r="L126" s="119"/>
    </row>
    <row r="127" spans="1:12" s="29" customFormat="1" x14ac:dyDescent="0.35">
      <c r="A127" s="68" t="s">
        <v>18</v>
      </c>
      <c r="B127" s="63"/>
      <c r="C127" s="59" t="s">
        <v>255</v>
      </c>
      <c r="D127" s="59" t="s">
        <v>590</v>
      </c>
      <c r="E127" s="58" t="s">
        <v>591</v>
      </c>
      <c r="F127" s="58" t="s">
        <v>12</v>
      </c>
      <c r="G127" s="56">
        <v>38.54</v>
      </c>
      <c r="H127" s="56">
        <v>16.57</v>
      </c>
      <c r="I127" s="57">
        <v>0.56999999999999995</v>
      </c>
      <c r="J127" s="119"/>
      <c r="K127" s="119"/>
      <c r="L127" s="119"/>
    </row>
    <row r="128" spans="1:12" s="29" customFormat="1" x14ac:dyDescent="0.35">
      <c r="A128" s="68" t="s">
        <v>18</v>
      </c>
      <c r="B128" s="63"/>
      <c r="C128" s="59" t="s">
        <v>255</v>
      </c>
      <c r="D128" s="59" t="s">
        <v>589</v>
      </c>
      <c r="E128" s="58" t="s">
        <v>592</v>
      </c>
      <c r="F128" s="58" t="s">
        <v>12</v>
      </c>
      <c r="G128" s="56">
        <v>38.54</v>
      </c>
      <c r="H128" s="56">
        <v>16.57</v>
      </c>
      <c r="I128" s="57">
        <v>0.56999999999999995</v>
      </c>
      <c r="J128" s="119"/>
      <c r="K128" s="119"/>
      <c r="L128" s="119"/>
    </row>
    <row r="129" spans="1:14" x14ac:dyDescent="0.35">
      <c r="A129" s="68" t="s">
        <v>18</v>
      </c>
      <c r="B129" s="63"/>
      <c r="C129" s="59" t="s">
        <v>255</v>
      </c>
      <c r="D129" s="59" t="s">
        <v>576</v>
      </c>
      <c r="E129" s="58" t="s">
        <v>575</v>
      </c>
      <c r="F129" s="58" t="s">
        <v>12</v>
      </c>
      <c r="G129" s="56">
        <v>43.255813953488378</v>
      </c>
      <c r="H129" s="56">
        <v>18.600000000000001</v>
      </c>
      <c r="I129" s="57">
        <v>0.56999999999999995</v>
      </c>
      <c r="J129" s="78"/>
      <c r="K129" s="78"/>
      <c r="L129" s="78"/>
    </row>
    <row r="130" spans="1:14" x14ac:dyDescent="0.35">
      <c r="A130" s="68" t="s">
        <v>18</v>
      </c>
      <c r="B130" s="63"/>
      <c r="C130" s="59" t="s">
        <v>255</v>
      </c>
      <c r="D130" s="59" t="s">
        <v>578</v>
      </c>
      <c r="E130" s="58" t="s">
        <v>577</v>
      </c>
      <c r="F130" s="58" t="s">
        <v>12</v>
      </c>
      <c r="G130" s="56">
        <v>43.255813953488378</v>
      </c>
      <c r="H130" s="56">
        <v>18.600000000000001</v>
      </c>
      <c r="I130" s="57">
        <v>0.56999999999999995</v>
      </c>
      <c r="J130" s="78"/>
      <c r="K130" s="78"/>
      <c r="L130" s="78"/>
    </row>
    <row r="131" spans="1:14" x14ac:dyDescent="0.35">
      <c r="A131" s="68" t="s">
        <v>18</v>
      </c>
      <c r="B131" s="138"/>
      <c r="C131" s="59" t="s">
        <v>255</v>
      </c>
      <c r="D131" s="59" t="s">
        <v>580</v>
      </c>
      <c r="E131" s="58" t="s">
        <v>579</v>
      </c>
      <c r="F131" s="58" t="s">
        <v>12</v>
      </c>
      <c r="G131" s="139">
        <v>43.255813953488378</v>
      </c>
      <c r="H131" s="56">
        <v>18.600000000000001</v>
      </c>
      <c r="I131" s="57">
        <v>0.56999999999999995</v>
      </c>
    </row>
    <row r="132" spans="1:14" x14ac:dyDescent="0.35">
      <c r="A132" s="68" t="s">
        <v>18</v>
      </c>
      <c r="B132" s="63"/>
      <c r="C132" s="59" t="s">
        <v>255</v>
      </c>
      <c r="D132" s="59" t="s">
        <v>581</v>
      </c>
      <c r="E132" s="58" t="s">
        <v>582</v>
      </c>
      <c r="F132" s="58" t="s">
        <v>12</v>
      </c>
      <c r="G132" s="56">
        <v>59.62</v>
      </c>
      <c r="H132" s="56">
        <v>25.63</v>
      </c>
      <c r="I132" s="57">
        <v>0.56999999999999995</v>
      </c>
      <c r="J132" s="78"/>
      <c r="K132" s="78"/>
      <c r="L132" s="78"/>
    </row>
    <row r="133" spans="1:14" x14ac:dyDescent="0.35">
      <c r="A133" s="68" t="s">
        <v>18</v>
      </c>
      <c r="B133" s="63"/>
      <c r="C133" s="59" t="s">
        <v>255</v>
      </c>
      <c r="D133" s="59" t="s">
        <v>585</v>
      </c>
      <c r="E133" s="59" t="s">
        <v>586</v>
      </c>
      <c r="F133" s="58" t="s">
        <v>12</v>
      </c>
      <c r="G133" s="56">
        <v>71.42</v>
      </c>
      <c r="H133" s="56">
        <v>30.71</v>
      </c>
      <c r="I133" s="57">
        <v>0.56999999999999995</v>
      </c>
      <c r="J133" s="78"/>
      <c r="K133" s="78"/>
      <c r="L133" s="78"/>
    </row>
    <row r="134" spans="1:14" x14ac:dyDescent="0.35">
      <c r="A134" s="68" t="s">
        <v>18</v>
      </c>
      <c r="B134" s="63"/>
      <c r="C134" s="59" t="s">
        <v>255</v>
      </c>
      <c r="D134" s="59" t="s">
        <v>587</v>
      </c>
      <c r="E134" s="59" t="s">
        <v>588</v>
      </c>
      <c r="F134" s="58" t="s">
        <v>12</v>
      </c>
      <c r="G134" s="56">
        <v>83.22</v>
      </c>
      <c r="H134" s="56">
        <v>35.75</v>
      </c>
      <c r="I134" s="57">
        <v>0.56999999999999995</v>
      </c>
      <c r="J134" s="78"/>
      <c r="K134" s="78"/>
      <c r="L134" s="78"/>
    </row>
    <row r="135" spans="1:14" x14ac:dyDescent="0.35">
      <c r="A135" s="68" t="s">
        <v>18</v>
      </c>
      <c r="B135" s="63"/>
      <c r="C135" s="59" t="s">
        <v>255</v>
      </c>
      <c r="D135" s="59" t="s">
        <v>584</v>
      </c>
      <c r="E135" s="58" t="s">
        <v>583</v>
      </c>
      <c r="F135" s="58" t="s">
        <v>12</v>
      </c>
      <c r="G135" s="56">
        <v>95.023255813953483</v>
      </c>
      <c r="H135" s="56">
        <v>40.86</v>
      </c>
      <c r="I135" s="57">
        <v>0.56999999999999995</v>
      </c>
      <c r="J135" s="78"/>
      <c r="K135" s="78"/>
      <c r="L135" s="78"/>
    </row>
    <row r="136" spans="1:14" x14ac:dyDescent="0.35">
      <c r="A136" s="68" t="s">
        <v>18</v>
      </c>
      <c r="B136" s="63"/>
      <c r="C136" s="59" t="s">
        <v>239</v>
      </c>
      <c r="D136" s="59" t="s">
        <v>259</v>
      </c>
      <c r="E136" s="58" t="s">
        <v>131</v>
      </c>
      <c r="F136" s="58" t="s">
        <v>12</v>
      </c>
      <c r="G136" s="56">
        <v>104.65</v>
      </c>
      <c r="H136" s="56">
        <v>45</v>
      </c>
      <c r="I136" s="57">
        <v>0.56999999999999995</v>
      </c>
      <c r="J136" s="78"/>
      <c r="K136" s="78"/>
      <c r="L136" s="78"/>
      <c r="M136" s="77"/>
    </row>
    <row r="137" spans="1:14" x14ac:dyDescent="0.35">
      <c r="A137" s="68" t="s">
        <v>18</v>
      </c>
      <c r="B137" s="63"/>
      <c r="C137" s="59" t="s">
        <v>239</v>
      </c>
      <c r="D137" s="59" t="s">
        <v>260</v>
      </c>
      <c r="E137" s="58" t="s">
        <v>132</v>
      </c>
      <c r="F137" s="58" t="s">
        <v>12</v>
      </c>
      <c r="G137" s="56">
        <v>116.28</v>
      </c>
      <c r="H137" s="56">
        <v>50</v>
      </c>
      <c r="I137" s="57">
        <v>0.56999999999999995</v>
      </c>
      <c r="J137" s="78"/>
      <c r="K137" s="78"/>
      <c r="L137" s="78"/>
      <c r="M137" s="77"/>
    </row>
    <row r="138" spans="1:14" x14ac:dyDescent="0.35">
      <c r="A138" s="68" t="s">
        <v>18</v>
      </c>
      <c r="B138" s="63"/>
      <c r="C138" s="59" t="s">
        <v>255</v>
      </c>
      <c r="D138" s="59" t="s">
        <v>130</v>
      </c>
      <c r="E138" s="58" t="s">
        <v>133</v>
      </c>
      <c r="F138" s="58" t="s">
        <v>12</v>
      </c>
      <c r="G138" s="56">
        <v>50</v>
      </c>
      <c r="H138" s="56">
        <v>21.5</v>
      </c>
      <c r="I138" s="57">
        <v>0.56999999999999995</v>
      </c>
      <c r="J138" s="78"/>
      <c r="K138" s="78"/>
      <c r="L138" s="78"/>
      <c r="M138" s="9"/>
    </row>
    <row r="139" spans="1:14" s="29" customFormat="1" x14ac:dyDescent="0.35">
      <c r="A139" s="68" t="s">
        <v>18</v>
      </c>
      <c r="B139" s="63"/>
      <c r="C139" s="59" t="s">
        <v>255</v>
      </c>
      <c r="D139" s="59" t="s">
        <v>261</v>
      </c>
      <c r="E139" s="58" t="s">
        <v>161</v>
      </c>
      <c r="F139" s="58" t="s">
        <v>12</v>
      </c>
      <c r="G139" s="56">
        <v>46.51</v>
      </c>
      <c r="H139" s="56">
        <v>20</v>
      </c>
      <c r="I139" s="57">
        <v>0.56999999999999995</v>
      </c>
      <c r="J139" s="78"/>
      <c r="K139" s="78"/>
      <c r="L139" s="78"/>
      <c r="M139" s="77"/>
    </row>
    <row r="140" spans="1:14" s="29" customFormat="1" x14ac:dyDescent="0.35">
      <c r="A140" s="68" t="s">
        <v>18</v>
      </c>
      <c r="B140" s="63"/>
      <c r="C140" s="59" t="s">
        <v>239</v>
      </c>
      <c r="D140" s="59" t="s">
        <v>539</v>
      </c>
      <c r="E140" s="59" t="s">
        <v>540</v>
      </c>
      <c r="F140" s="58" t="s">
        <v>12</v>
      </c>
      <c r="G140" s="56">
        <v>113.2</v>
      </c>
      <c r="H140" s="56">
        <v>48.68</v>
      </c>
      <c r="I140" s="57">
        <v>0.56999999999999995</v>
      </c>
      <c r="J140" s="119"/>
      <c r="K140" s="119"/>
      <c r="L140" s="119"/>
      <c r="M140" s="77"/>
    </row>
    <row r="141" spans="1:14" s="29" customFormat="1" x14ac:dyDescent="0.35">
      <c r="A141" s="68" t="s">
        <v>18</v>
      </c>
      <c r="B141" s="63"/>
      <c r="C141" s="59" t="s">
        <v>239</v>
      </c>
      <c r="D141" s="59" t="s">
        <v>262</v>
      </c>
      <c r="E141" s="58" t="s">
        <v>162</v>
      </c>
      <c r="F141" s="58" t="s">
        <v>12</v>
      </c>
      <c r="G141" s="56">
        <v>104.65</v>
      </c>
      <c r="H141" s="56">
        <v>45</v>
      </c>
      <c r="I141" s="57">
        <v>0.56999999999999995</v>
      </c>
      <c r="J141" s="78"/>
      <c r="K141" s="78"/>
      <c r="L141" s="78"/>
      <c r="M141" s="77"/>
      <c r="N141" s="77"/>
    </row>
    <row r="142" spans="1:14" s="29" customFormat="1" x14ac:dyDescent="0.35">
      <c r="A142" s="68" t="s">
        <v>18</v>
      </c>
      <c r="B142" s="63"/>
      <c r="C142" s="59" t="s">
        <v>239</v>
      </c>
      <c r="D142" s="59" t="s">
        <v>263</v>
      </c>
      <c r="E142" s="58" t="s">
        <v>163</v>
      </c>
      <c r="F142" s="58" t="s">
        <v>12</v>
      </c>
      <c r="G142" s="56">
        <v>27.91</v>
      </c>
      <c r="H142" s="56">
        <v>12</v>
      </c>
      <c r="I142" s="57">
        <v>0.56999999999999995</v>
      </c>
      <c r="J142" s="78"/>
      <c r="K142" s="78"/>
      <c r="L142" s="78"/>
      <c r="M142" s="77"/>
    </row>
    <row r="143" spans="1:14" x14ac:dyDescent="0.35">
      <c r="A143" s="64" t="s">
        <v>18</v>
      </c>
      <c r="B143" s="54"/>
      <c r="C143" s="59" t="s">
        <v>255</v>
      </c>
      <c r="D143" s="59" t="s">
        <v>264</v>
      </c>
      <c r="E143" s="58" t="s">
        <v>149</v>
      </c>
      <c r="F143" s="50" t="s">
        <v>12</v>
      </c>
      <c r="G143" s="56">
        <v>81.395348837209298</v>
      </c>
      <c r="H143" s="56">
        <v>35</v>
      </c>
      <c r="I143" s="57">
        <v>0.56999999999999995</v>
      </c>
      <c r="J143" s="78"/>
      <c r="K143" s="78"/>
      <c r="L143" s="78"/>
    </row>
    <row r="144" spans="1:14" s="29" customFormat="1" x14ac:dyDescent="0.35">
      <c r="A144" s="68" t="s">
        <v>18</v>
      </c>
      <c r="B144" s="63"/>
      <c r="C144" s="59" t="s">
        <v>255</v>
      </c>
      <c r="D144" s="59" t="s">
        <v>265</v>
      </c>
      <c r="E144" s="58" t="s">
        <v>134</v>
      </c>
      <c r="F144" s="58" t="s">
        <v>12</v>
      </c>
      <c r="G144" s="56">
        <v>62.8</v>
      </c>
      <c r="H144" s="56">
        <v>27</v>
      </c>
      <c r="I144" s="57">
        <v>0.56999999999999995</v>
      </c>
      <c r="J144" s="78"/>
      <c r="K144" s="78"/>
      <c r="L144" s="78"/>
      <c r="M144" s="77"/>
    </row>
    <row r="145" spans="1:12" x14ac:dyDescent="0.35">
      <c r="A145" s="64" t="s">
        <v>18</v>
      </c>
      <c r="B145" s="54"/>
      <c r="C145" s="59" t="s">
        <v>255</v>
      </c>
      <c r="D145" s="59" t="s">
        <v>266</v>
      </c>
      <c r="E145" s="50" t="s">
        <v>135</v>
      </c>
      <c r="F145" s="50" t="s">
        <v>12</v>
      </c>
      <c r="G145" s="56">
        <v>186.04651162790697</v>
      </c>
      <c r="H145" s="56">
        <v>80</v>
      </c>
      <c r="I145" s="57">
        <v>0.56999999999999995</v>
      </c>
      <c r="J145" s="78"/>
      <c r="K145" s="78"/>
      <c r="L145" s="78"/>
    </row>
    <row r="146" spans="1:12" x14ac:dyDescent="0.35">
      <c r="A146" s="64" t="s">
        <v>18</v>
      </c>
      <c r="B146" s="54"/>
      <c r="C146" s="59" t="s">
        <v>255</v>
      </c>
      <c r="D146" s="59" t="s">
        <v>267</v>
      </c>
      <c r="E146" s="50" t="s">
        <v>136</v>
      </c>
      <c r="F146" s="50" t="s">
        <v>12</v>
      </c>
      <c r="G146" s="56">
        <v>151.16279069767441</v>
      </c>
      <c r="H146" s="56">
        <v>65</v>
      </c>
      <c r="I146" s="57">
        <v>0.56999999999999995</v>
      </c>
      <c r="J146" s="78"/>
      <c r="K146" s="78"/>
      <c r="L146" s="78"/>
    </row>
    <row r="147" spans="1:12" x14ac:dyDescent="0.35">
      <c r="A147" s="64" t="s">
        <v>18</v>
      </c>
      <c r="B147" s="54"/>
      <c r="C147" s="59" t="s">
        <v>255</v>
      </c>
      <c r="D147" s="59" t="s">
        <v>268</v>
      </c>
      <c r="E147" s="50" t="s">
        <v>137</v>
      </c>
      <c r="F147" s="50" t="s">
        <v>12</v>
      </c>
      <c r="G147" s="56">
        <v>197.67441860465115</v>
      </c>
      <c r="H147" s="56">
        <v>85</v>
      </c>
      <c r="I147" s="57">
        <v>0.56999999999999995</v>
      </c>
      <c r="J147" s="78"/>
      <c r="K147" s="78"/>
      <c r="L147" s="78"/>
    </row>
    <row r="148" spans="1:12" x14ac:dyDescent="0.35">
      <c r="A148" s="64" t="s">
        <v>18</v>
      </c>
      <c r="B148" s="54"/>
      <c r="C148" s="59" t="s">
        <v>255</v>
      </c>
      <c r="D148" s="59" t="s">
        <v>269</v>
      </c>
      <c r="E148" s="50" t="s">
        <v>138</v>
      </c>
      <c r="F148" s="50" t="s">
        <v>12</v>
      </c>
      <c r="G148" s="56">
        <v>127.90697674418603</v>
      </c>
      <c r="H148" s="56">
        <v>55</v>
      </c>
      <c r="I148" s="57">
        <v>0.56999999999999995</v>
      </c>
      <c r="J148" s="78"/>
      <c r="K148" s="78"/>
      <c r="L148" s="78"/>
    </row>
    <row r="149" spans="1:12" x14ac:dyDescent="0.35">
      <c r="A149" s="64" t="s">
        <v>18</v>
      </c>
      <c r="B149" s="54"/>
      <c r="C149" s="59" t="s">
        <v>239</v>
      </c>
      <c r="D149" s="59" t="s">
        <v>270</v>
      </c>
      <c r="E149" s="50" t="s">
        <v>139</v>
      </c>
      <c r="F149" s="50" t="s">
        <v>12</v>
      </c>
      <c r="G149" s="56">
        <v>302.32558139534882</v>
      </c>
      <c r="H149" s="56">
        <v>130</v>
      </c>
      <c r="I149" s="57">
        <v>0.56999999999999995</v>
      </c>
      <c r="J149" s="78"/>
      <c r="K149" s="78"/>
      <c r="L149" s="78"/>
    </row>
    <row r="150" spans="1:12" s="29" customFormat="1" x14ac:dyDescent="0.35">
      <c r="A150" s="68" t="s">
        <v>18</v>
      </c>
      <c r="B150" s="63"/>
      <c r="C150" s="59" t="s">
        <v>239</v>
      </c>
      <c r="D150" s="59" t="s">
        <v>271</v>
      </c>
      <c r="E150" s="58" t="s">
        <v>158</v>
      </c>
      <c r="F150" s="58" t="s">
        <v>12</v>
      </c>
      <c r="G150" s="56">
        <v>248.83720930232556</v>
      </c>
      <c r="H150" s="56">
        <v>107</v>
      </c>
      <c r="I150" s="57">
        <v>0.56999999999999995</v>
      </c>
      <c r="J150" s="78"/>
      <c r="K150" s="78"/>
      <c r="L150" s="78"/>
    </row>
    <row r="151" spans="1:12" s="29" customFormat="1" x14ac:dyDescent="0.35">
      <c r="A151" s="68" t="s">
        <v>18</v>
      </c>
      <c r="B151" s="63"/>
      <c r="C151" s="59" t="s">
        <v>239</v>
      </c>
      <c r="D151" s="59" t="s">
        <v>541</v>
      </c>
      <c r="E151" s="59" t="s">
        <v>542</v>
      </c>
      <c r="F151" s="58" t="s">
        <v>12</v>
      </c>
      <c r="G151" s="56">
        <v>89.59</v>
      </c>
      <c r="H151" s="56">
        <v>38.53</v>
      </c>
      <c r="I151" s="57">
        <v>0.56999999999999995</v>
      </c>
      <c r="J151" s="119"/>
      <c r="K151" s="119"/>
      <c r="L151" s="119"/>
    </row>
    <row r="152" spans="1:12" s="29" customFormat="1" x14ac:dyDescent="0.35">
      <c r="A152" s="68" t="s">
        <v>18</v>
      </c>
      <c r="B152" s="63"/>
      <c r="C152" s="59" t="s">
        <v>255</v>
      </c>
      <c r="D152" s="59" t="s">
        <v>272</v>
      </c>
      <c r="E152" s="58" t="s">
        <v>159</v>
      </c>
      <c r="F152" s="58" t="s">
        <v>12</v>
      </c>
      <c r="G152" s="56">
        <v>58.14</v>
      </c>
      <c r="H152" s="56">
        <v>25</v>
      </c>
      <c r="I152" s="57">
        <v>0.56999999999999995</v>
      </c>
      <c r="J152" s="78"/>
      <c r="K152" s="78"/>
      <c r="L152" s="78"/>
    </row>
    <row r="153" spans="1:12" s="29" customFormat="1" ht="13.9" thickBot="1" x14ac:dyDescent="0.4">
      <c r="A153" s="69" t="s">
        <v>18</v>
      </c>
      <c r="B153" s="70"/>
      <c r="C153" s="100" t="s">
        <v>255</v>
      </c>
      <c r="D153" s="100" t="s">
        <v>273</v>
      </c>
      <c r="E153" s="71" t="s">
        <v>160</v>
      </c>
      <c r="F153" s="71" t="s">
        <v>12</v>
      </c>
      <c r="G153" s="72">
        <v>81.400000000000006</v>
      </c>
      <c r="H153" s="72">
        <v>35</v>
      </c>
      <c r="I153" s="73">
        <v>0.56999999999999995</v>
      </c>
      <c r="J153" s="78"/>
      <c r="K153" s="78"/>
      <c r="L153" s="78"/>
    </row>
    <row r="154" spans="1:12" s="29" customFormat="1" x14ac:dyDescent="0.35">
      <c r="D154"/>
    </row>
    <row r="155" spans="1:12" x14ac:dyDescent="0.35">
      <c r="B155"/>
      <c r="G155"/>
      <c r="H155"/>
      <c r="I155"/>
    </row>
    <row r="156" spans="1:12" x14ac:dyDescent="0.35">
      <c r="B156"/>
      <c r="G156"/>
      <c r="H156"/>
      <c r="I156"/>
    </row>
    <row r="157" spans="1:12" x14ac:dyDescent="0.35">
      <c r="B157"/>
      <c r="G157"/>
      <c r="H157"/>
      <c r="I157"/>
    </row>
    <row r="158" spans="1:12" x14ac:dyDescent="0.35">
      <c r="B158"/>
      <c r="G158"/>
      <c r="H158"/>
      <c r="I158"/>
    </row>
    <row r="159" spans="1:12" x14ac:dyDescent="0.35">
      <c r="B159"/>
      <c r="G159"/>
      <c r="H159"/>
      <c r="I159"/>
    </row>
    <row r="160" spans="1:12" x14ac:dyDescent="0.35">
      <c r="B160"/>
      <c r="G160"/>
      <c r="H160"/>
      <c r="I160"/>
    </row>
  </sheetData>
  <mergeCells count="2">
    <mergeCell ref="A1:I2"/>
    <mergeCell ref="A3:I4"/>
  </mergeCells>
  <phoneticPr fontId="20" type="noConversion"/>
  <pageMargins left="0.7" right="0.7" top="0.75" bottom="0.75" header="0.3" footer="0.3"/>
  <pageSetup scale="52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Awarded Categories</vt:lpstr>
      <vt:lpstr>Market Basket</vt:lpstr>
      <vt:lpstr>Non-Market Basket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Nikki Kalen</dc:creator>
  <cp:lastModifiedBy>Darlene Saltzman</cp:lastModifiedBy>
  <cp:lastPrinted>2022-06-16T15:43:35Z</cp:lastPrinted>
  <dcterms:created xsi:type="dcterms:W3CDTF">2015-07-14T20:27:54Z</dcterms:created>
  <dcterms:modified xsi:type="dcterms:W3CDTF">2025-07-17T14:31:11Z</dcterms:modified>
</cp:coreProperties>
</file>