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764-Body Armor (NASPO)\2020-2025 NVP\07 Awards-Contracts\Armor Express\"/>
    </mc:Choice>
  </mc:AlternateContent>
  <xr:revisionPtr revIDLastSave="0" documentId="8_{C4CF8DE4-F956-4CF2-B9C4-F12BD300E7D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warded Categories" sheetId="2" r:id="rId1"/>
    <sheet name="Market Basket" sheetId="1" r:id="rId2"/>
    <sheet name="Non-Market Basket" sheetId="3" r:id="rId3"/>
  </sheets>
  <definedNames>
    <definedName name="_xlnm._FilterDatabase" localSheetId="1" hidden="1">'Market Basket'!$A$7:$X$708</definedName>
    <definedName name="_xlnm._FilterDatabase" localSheetId="2" hidden="1">'Non-Market Basket'!$A$5:$R$1008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52" i="3" l="1"/>
  <c r="H451" i="3"/>
  <c r="H450" i="3"/>
  <c r="H449" i="3"/>
  <c r="H448" i="3"/>
  <c r="H447" i="3"/>
  <c r="H405" i="3"/>
  <c r="H38" i="3"/>
  <c r="H37" i="3"/>
  <c r="H36" i="3"/>
  <c r="H35" i="3"/>
  <c r="H34" i="3"/>
  <c r="H33" i="3"/>
  <c r="H32" i="3"/>
  <c r="H31" i="3"/>
  <c r="H30" i="3"/>
  <c r="H29" i="3"/>
  <c r="H28" i="3"/>
  <c r="H27" i="3"/>
  <c r="H383" i="3" l="1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404" i="3"/>
  <c r="H406" i="3"/>
  <c r="H407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6" i="3"/>
  <c r="H7" i="3"/>
  <c r="H8" i="3"/>
  <c r="H9" i="3"/>
  <c r="H10" i="3"/>
  <c r="H11" i="3"/>
  <c r="H12" i="3"/>
  <c r="H13" i="3"/>
  <c r="H14" i="3"/>
  <c r="H15" i="3"/>
  <c r="H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17" i="3"/>
  <c r="H18" i="3"/>
  <c r="H19" i="3"/>
  <c r="H20" i="3"/>
  <c r="H21" i="3"/>
  <c r="H22" i="3"/>
  <c r="H23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7" i="3"/>
  <c r="H798" i="3"/>
  <c r="H799" i="3"/>
  <c r="H800" i="3"/>
  <c r="H801" i="3"/>
  <c r="H802" i="3"/>
  <c r="H803" i="3"/>
  <c r="H804" i="3"/>
  <c r="H805" i="3"/>
  <c r="H806" i="3"/>
  <c r="H807" i="3"/>
  <c r="H808" i="3"/>
  <c r="H809" i="3"/>
  <c r="H810" i="3"/>
  <c r="H811" i="3"/>
  <c r="H812" i="3"/>
  <c r="H813" i="3"/>
  <c r="H814" i="3"/>
  <c r="H815" i="3"/>
  <c r="H816" i="3"/>
  <c r="H817" i="3"/>
  <c r="H818" i="3"/>
  <c r="H819" i="3"/>
  <c r="H820" i="3"/>
  <c r="H821" i="3"/>
  <c r="H822" i="3"/>
  <c r="H823" i="3"/>
  <c r="H824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592" i="3"/>
  <c r="H886" i="3"/>
  <c r="H887" i="3"/>
  <c r="H888" i="3"/>
  <c r="H889" i="3"/>
  <c r="H890" i="3"/>
  <c r="H891" i="3"/>
  <c r="H892" i="3"/>
  <c r="H893" i="3"/>
  <c r="H398" i="3"/>
  <c r="H399" i="3"/>
  <c r="H400" i="3"/>
  <c r="H401" i="3"/>
  <c r="H402" i="3"/>
  <c r="H403" i="3"/>
  <c r="H546" i="3"/>
  <c r="H24" i="3"/>
  <c r="H25" i="3"/>
  <c r="H26" i="3"/>
  <c r="H39" i="3"/>
  <c r="H40" i="3"/>
  <c r="H41" i="3"/>
  <c r="H42" i="3"/>
  <c r="H43" i="3"/>
  <c r="H44" i="3"/>
  <c r="H45" i="3"/>
  <c r="H46" i="3"/>
  <c r="H47" i="3"/>
  <c r="H48" i="3"/>
  <c r="H49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894" i="3"/>
  <c r="H895" i="3"/>
  <c r="H896" i="3"/>
  <c r="H897" i="3"/>
  <c r="H898" i="3"/>
  <c r="H899" i="3"/>
  <c r="H900" i="3"/>
  <c r="H901" i="3"/>
  <c r="H902" i="3"/>
  <c r="H903" i="3"/>
  <c r="H904" i="3"/>
  <c r="H905" i="3"/>
  <c r="H906" i="3"/>
  <c r="H560" i="3"/>
  <c r="H561" i="3"/>
  <c r="H562" i="3"/>
  <c r="H563" i="3"/>
  <c r="H564" i="3"/>
  <c r="H565" i="3"/>
  <c r="H566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567" i="3"/>
  <c r="H568" i="3"/>
  <c r="H569" i="3"/>
  <c r="H570" i="3"/>
  <c r="H571" i="3"/>
  <c r="H572" i="3"/>
  <c r="H573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589" i="3"/>
  <c r="H574" i="3"/>
  <c r="H575" i="3"/>
  <c r="H576" i="3"/>
  <c r="H577" i="3"/>
  <c r="H578" i="3"/>
  <c r="H579" i="3"/>
  <c r="H580" i="3"/>
  <c r="H581" i="3"/>
  <c r="H58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907" i="3"/>
  <c r="H908" i="3"/>
  <c r="H909" i="3"/>
  <c r="H910" i="3"/>
  <c r="H911" i="3"/>
  <c r="H912" i="3"/>
  <c r="H913" i="3"/>
  <c r="H914" i="3"/>
  <c r="H915" i="3"/>
  <c r="H916" i="3"/>
  <c r="H917" i="3"/>
  <c r="H918" i="3"/>
  <c r="H924" i="3"/>
  <c r="H925" i="3"/>
  <c r="H926" i="3"/>
  <c r="H927" i="3"/>
  <c r="H928" i="3"/>
  <c r="H929" i="3"/>
  <c r="H930" i="3"/>
  <c r="H931" i="3"/>
  <c r="H932" i="3"/>
  <c r="H933" i="3"/>
  <c r="H934" i="3"/>
  <c r="H935" i="3"/>
  <c r="H936" i="3"/>
  <c r="H937" i="3"/>
  <c r="H938" i="3"/>
  <c r="H939" i="3"/>
  <c r="H547" i="3"/>
  <c r="H940" i="3"/>
  <c r="H941" i="3"/>
  <c r="H942" i="3"/>
  <c r="H943" i="3"/>
  <c r="H944" i="3"/>
  <c r="H945" i="3"/>
  <c r="H946" i="3"/>
  <c r="H947" i="3"/>
  <c r="H948" i="3"/>
  <c r="H949" i="3"/>
  <c r="H950" i="3"/>
  <c r="H951" i="3"/>
  <c r="H952" i="3"/>
  <c r="H953" i="3"/>
  <c r="H954" i="3"/>
  <c r="H955" i="3"/>
  <c r="H956" i="3"/>
  <c r="H957" i="3"/>
  <c r="H958" i="3"/>
  <c r="H959" i="3"/>
  <c r="H960" i="3"/>
  <c r="H961" i="3"/>
  <c r="H962" i="3"/>
  <c r="H963" i="3"/>
  <c r="H964" i="3"/>
  <c r="H965" i="3"/>
  <c r="H966" i="3"/>
  <c r="H967" i="3"/>
  <c r="H968" i="3"/>
  <c r="H969" i="3"/>
  <c r="H970" i="3"/>
  <c r="H971" i="3"/>
  <c r="H972" i="3"/>
  <c r="H973" i="3"/>
  <c r="H974" i="3"/>
  <c r="H975" i="3"/>
  <c r="H976" i="3"/>
  <c r="H977" i="3"/>
  <c r="H978" i="3"/>
  <c r="H979" i="3"/>
  <c r="H980" i="3"/>
  <c r="H981" i="3"/>
  <c r="H982" i="3"/>
  <c r="H983" i="3"/>
  <c r="H984" i="3"/>
  <c r="H985" i="3"/>
  <c r="H986" i="3"/>
  <c r="H987" i="3"/>
  <c r="H988" i="3"/>
  <c r="H989" i="3"/>
  <c r="H990" i="3"/>
  <c r="H991" i="3"/>
  <c r="H992" i="3"/>
  <c r="H993" i="3"/>
  <c r="H994" i="3"/>
  <c r="H995" i="3"/>
  <c r="H996" i="3"/>
  <c r="H997" i="3"/>
  <c r="H998" i="3"/>
  <c r="H999" i="3"/>
  <c r="H1000" i="3"/>
  <c r="H1001" i="3"/>
  <c r="H1002" i="3"/>
  <c r="H1003" i="3"/>
  <c r="H1004" i="3"/>
  <c r="H1005" i="3"/>
  <c r="H1006" i="3"/>
  <c r="H1007" i="3"/>
  <c r="H1008" i="3"/>
  <c r="H408" i="3"/>
  <c r="H409" i="3"/>
  <c r="H410" i="3"/>
  <c r="H411" i="3"/>
  <c r="H412" i="3"/>
  <c r="H413" i="3"/>
  <c r="H41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919" i="3"/>
  <c r="H920" i="3"/>
  <c r="H921" i="3"/>
  <c r="H922" i="3"/>
  <c r="H923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53" i="3"/>
  <c r="H454" i="3"/>
  <c r="H455" i="3"/>
  <c r="H456" i="3"/>
  <c r="H457" i="3"/>
  <c r="H458" i="3"/>
  <c r="H459" i="3"/>
  <c r="H460" i="3"/>
  <c r="H461" i="3"/>
  <c r="H462" i="3"/>
  <c r="H590" i="3"/>
  <c r="H591" i="3"/>
  <c r="H583" i="3"/>
  <c r="H584" i="3"/>
  <c r="H585" i="3"/>
  <c r="H586" i="3"/>
  <c r="H587" i="3"/>
  <c r="H588" i="3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8" i="1" l="1"/>
  <c r="H382" i="3" l="1"/>
</calcChain>
</file>

<file path=xl/sharedStrings.xml><?xml version="1.0" encoding="utf-8"?>
<sst xmlns="http://schemas.openxmlformats.org/spreadsheetml/2006/main" count="11063" uniqueCount="3565">
  <si>
    <t xml:space="preserve"> MARKET BASKET ITEMS</t>
  </si>
  <si>
    <t>Product</t>
  </si>
  <si>
    <t>Type</t>
  </si>
  <si>
    <t>Manufacturer (Brand and Series)</t>
  </si>
  <si>
    <t>Manufacturer Catalog #</t>
  </si>
  <si>
    <t>NIJ - CPL Model Designation</t>
  </si>
  <si>
    <t>Threat Level</t>
  </si>
  <si>
    <t>MSRP</t>
  </si>
  <si>
    <t>BID Price</t>
  </si>
  <si>
    <t>% Discount</t>
  </si>
  <si>
    <t>II</t>
  </si>
  <si>
    <t>IIIA</t>
  </si>
  <si>
    <t>0101.06</t>
  </si>
  <si>
    <t>0115.00</t>
  </si>
  <si>
    <t>Trauma Plate</t>
  </si>
  <si>
    <t>III</t>
  </si>
  <si>
    <t>IV</t>
  </si>
  <si>
    <t>K-9 Vest</t>
  </si>
  <si>
    <t>Pouches</t>
  </si>
  <si>
    <t>Replacement Vest Straps</t>
  </si>
  <si>
    <t>ID Patches</t>
  </si>
  <si>
    <t>Carry Bags</t>
  </si>
  <si>
    <t>Shield Accessories</t>
  </si>
  <si>
    <t>Other Accessories</t>
  </si>
  <si>
    <t>M or N</t>
  </si>
  <si>
    <t>F</t>
  </si>
  <si>
    <t>Ballistic, Stab, or Comb.</t>
  </si>
  <si>
    <t>Handgun Protection</t>
  </si>
  <si>
    <t>Rifle Protection</t>
  </si>
  <si>
    <t>Trauma Pack</t>
  </si>
  <si>
    <t>Ballistic-resistant Vest (including carrier)</t>
  </si>
  <si>
    <t>Stab-resistant Vest (including carrier)</t>
  </si>
  <si>
    <t>1/Spike</t>
  </si>
  <si>
    <t>2/Spike</t>
  </si>
  <si>
    <t>3/Spike</t>
  </si>
  <si>
    <t>II-2/Spike</t>
  </si>
  <si>
    <t>IIIA-3/Spike</t>
  </si>
  <si>
    <t>IIA-3/Spike</t>
  </si>
  <si>
    <t>NIJ Standard(s)</t>
  </si>
  <si>
    <t>Gender
(M=Male, N=Neutral, F=Female)</t>
  </si>
  <si>
    <t>Ballistic-resistant Stand-alone Plate</t>
  </si>
  <si>
    <t>Non-Market Basket - Items that do not have standards</t>
  </si>
  <si>
    <t xml:space="preserve">Exhibit A - PRODUCT AND PRICE </t>
  </si>
  <si>
    <t>Market Basket: Items that are verified to meet standards</t>
  </si>
  <si>
    <t>Vendor Name:</t>
  </si>
  <si>
    <t>Exhibit A Awarded Product Category</t>
  </si>
  <si>
    <t xml:space="preserve"> Non-Market Basket Items</t>
  </si>
  <si>
    <t>Carrier</t>
  </si>
  <si>
    <t>Tactical</t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</si>
  <si>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 xml:space="preserve">Ballistic-resistant Vest (including carrier): 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</si>
  <si>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Handgun protection, Level IIA, male/neutral and female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</si>
  <si>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Handgun protection, Level II, male/neutral and female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</si>
  <si>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Handgun protection, Level IIIA, male/neutral and female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</si>
  <si>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 xml:space="preserve">Ballistic-resistant Rifle Plates (including carrier): 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</si>
  <si>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Rifle protection, Level III, male/neutral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</si>
  <si>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Rifle protection, Level IV, male/neutral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</si>
  <si>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 xml:space="preserve">Ballistic-resistant Stand-alone Plate: 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</si>
  <si>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 xml:space="preserve">Stab-resistant Vest (including carrier): 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</si>
  <si>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Spike protection, 1/Spike, male/neutral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</si>
  <si>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Spike protection, 2/Spike, male/neutral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</si>
  <si>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Spike protection, 3/Spike, male/neutral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</si>
  <si>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 xml:space="preserve">Combination Vest (including carrier): 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</si>
  <si>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Handgun-spike protection, Level II-2/Spike, male/neutral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</si>
  <si>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Handgun-spike protection, Level IIA-3/Spike, male/neutral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</si>
  <si>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Handgun-spike protection, Level IIIA-3/Spike, male/neutral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</si>
  <si>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>K9 Vest: Handgun protection, Level II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</si>
  <si>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>Non-market basket items: Trauma Pack, Trauma Plate, Protector (groin, shoulder, throat, etc.), Carriers, Pouches, Replacement Vest Straps, ID Patches, Carry Bags, Face Shields, Helmet Accessories, Shield LED Lights, Shield Accessories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</si>
  <si>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>Ballistic-resistant Helmet: Handgun protection, Level IIIA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</si>
  <si>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>Ballistic-resistant Shield: Handgun protection, Level IIIA</t>
    </r>
  </si>
  <si>
    <t>Concealable, Under uniform</t>
  </si>
  <si>
    <t>K-9</t>
  </si>
  <si>
    <t>External/Overt, Over uniform</t>
  </si>
  <si>
    <t>Description</t>
  </si>
  <si>
    <t>HIDDEN DEFENDER ULTRA CONCEALABLE CARRIER + HIDDEN DEFENDER ULTRA CONCEALABLE SOFT ARMOR PANELS (SET OF 2) - RAZOR XT LEVEL IIIA - NIJ MODEL#: RZR-XT-IIIA</t>
  </si>
  <si>
    <t>HDDEF* / HDEFRZRXT3A</t>
  </si>
  <si>
    <t>RZR-XT-IIIA</t>
  </si>
  <si>
    <t xml:space="preserve">HIDDEN DEFENDER ULTRA CONCEALABLE CARRIER + HIDDEN DEFENDER ULTRA CONCEALABLE SOFT ARMOR PANELS (SET OF 2) - RAZOR LEVEL II - NIJ MODEL#: RZRG2-A-II </t>
  </si>
  <si>
    <t>HDDEF* / HDEFRZR20G2</t>
  </si>
  <si>
    <t>RZRG2-A-II</t>
  </si>
  <si>
    <t>HIDDEN DEFENDER ULTRA CONCEALABLE CARRIER / HIDDEN DEFENDER ULTRA CONCEALABLE SOFT ARMOR PANELS (SET OF 2) - RAZOR LEVEL IIIA - NIJ MODEL#: RZRG2-A-IIIA</t>
  </si>
  <si>
    <t>HDDEF* / HDEFRZR3AG2</t>
  </si>
  <si>
    <t>RZRG2-A-IIIA</t>
  </si>
  <si>
    <t>BRAVO CONCEALABLE CARRIER - REVOLUTION W/ DBL BACK PLATE POCKETS (GENDER NEUTRAL) + BRAVO CONCEALABLE PANELS (SET OF 2) - RAZOR XT LEVEL IIIA - NIJ MODEL#: RZR-XT-IIIA (GENDER NEUTRAL)</t>
  </si>
  <si>
    <t>REVMBRV-2* / RZRXTM3ABRV</t>
  </si>
  <si>
    <t>BRAVO CONCEALABLE CARRIER - REVOLUTION W/ DBL BACK PLATE POCKETS (GENDER NEUTRAL) + BRAVO CONCEALABLE PANELS (SET OF 2) - RAZOR LEVEL II - NIJ MODEL#: RZRG2-A-II (GENDER NEUTRAL)</t>
  </si>
  <si>
    <t>REVMBRV-2* / RZRM20RG2BRV</t>
  </si>
  <si>
    <t>BRAVO CONCEALABLE CARRIER - REVOLUTION W/ DBL BACK PLATE POCKETS (GENDER NEUTRAL) + BRAVO CONCEALABLE PANELS (SET OF 2) - RAZOR LEVEL IIIA - NIJ MODEL#: RZRG2-A-IIIA (GENDER NEUTRAL)</t>
  </si>
  <si>
    <t>REVMBRV-2* / RZRM3ARG2BRV</t>
  </si>
  <si>
    <t>BRAVO CONCEALABLE CARRIER - REVOLUTION W/ DBL BACK PLATE POCKETS (GENDER NEUTRAL) + BRAVO CONCEALABLE PANELS (SET OF 2) - VORTEX LEVEL II - NIJ MODEL#: AEXPG2-A-II (GENDER NEUTRAL)</t>
  </si>
  <si>
    <t>REVMBRV-2* / VTXM20RG2BRV</t>
  </si>
  <si>
    <t>AEXPG2-A-II</t>
  </si>
  <si>
    <t>BRAVO CONCEALABLE CARRIER - REVOLUTION W/ DBL BACK PLATE POCKETS (GENDER NEUTRAL) + BRAVO CONCEALABLE PANELS (SET OF 2) - VORTEX LEVEL IIIA - NIJ MODEL#: AEXPG2-A-IIIA (GENDER NEUTRAL)</t>
  </si>
  <si>
    <t>REVMBRV-2* / VTXM3ARG2BRV</t>
  </si>
  <si>
    <t>AEXPG2-A-IIIA</t>
  </si>
  <si>
    <t>BRAVO CONCEALABLE CARRIER - REVOLUTION W/ DBL BACK PLATE POCKETS (GENDER NEUTRAL) + BRAVO CONCEALABLE PANELS (SET OF 2) - FMS LEVEL IIIA - NIJ MODEL#: FMS-A-IIIA (GENDER NEUTRAL)</t>
  </si>
  <si>
    <t>REVMBRV-2* / FMSM3ABRV</t>
  </si>
  <si>
    <t>FMS-A-IIIA</t>
  </si>
  <si>
    <t>REVMBRV-2* / TAU-KBS1MBRV</t>
  </si>
  <si>
    <t>KDH-BS1</t>
  </si>
  <si>
    <t>REVMBRV-2* / TAU-KBS2MBRV</t>
  </si>
  <si>
    <t>KDH-BS2</t>
  </si>
  <si>
    <t>REVMBRV-2* / TAU-KBS3-1MBRV</t>
  </si>
  <si>
    <t>KDH-BS3-1</t>
  </si>
  <si>
    <t>REVFBRV-2* / RZRU2BRV</t>
  </si>
  <si>
    <t>REVFBRV-2* / RZRU3ARBRV</t>
  </si>
  <si>
    <t>REVFBRV-2* / VTXU20RG2BRV</t>
  </si>
  <si>
    <t>REVFBRV-2* / VTXU3ARG2BRV</t>
  </si>
  <si>
    <t>REVFBRV-2* / FMSU3AR6BRV</t>
  </si>
  <si>
    <t>REVFBRV-2* / TAU-KBS1FBRV</t>
  </si>
  <si>
    <t>REVFBRV-2* / TAU-KBS2FBRV</t>
  </si>
  <si>
    <t>REVFBRV-2* / TAU-KBS3-1FBRV</t>
  </si>
  <si>
    <t>BRAVO CONCEALABLE CARRIER - REVOLUTION W/ DBL BACK PLATE POCKETS (FEMALE) + BRAVO CONCEALABLE PANELS (SET OF 2) - RAZOR LEVEL II - NIJ MODEL#: RZRG2-A-II-FEMALE (FEMALE STRUCTURED)</t>
  </si>
  <si>
    <t>REVFBRV-2* / RZRF20RG2BRV</t>
  </si>
  <si>
    <t>BRAVO CONCEALABLE CARRIER - REVOLUTION W/ DBL BACK PLATE POCKETS (FEMALE) + BRAVO CONCEALABLE PANELS (SET OF 2) - RAZOR LEVEL IIIA - NIJ MODEL#: RZRG2-A-IIIA-FEMALE (FEMALE STRUCTURED)</t>
  </si>
  <si>
    <t>REVFBRV-2* / RZRF3ARG2BRV</t>
  </si>
  <si>
    <t>BRAVO CONCEALABLE CARRIER - REVOLUTION W/ DBL BACK PLATE POCKETS (FEMALE) + BRAVO CONCEALABLE PANELS (SET OF 2) - VORTEX LEVEL II - NIJ MODEL#: AEXPG2-A-II-FEMALE (FEMALE STRUCTURED))</t>
  </si>
  <si>
    <t>REVFBRV-2* / VTXF20RG2BRV</t>
  </si>
  <si>
    <t>BRAVO CONCEALABLE CARRIER - REVOLUTION W/ DBL BACK PLATE POCKETS (FEMALE) + BRAVO CONCEALABLE PANELS (SET OF 2) - VORTEX LEVEL IIIA - NIJ MODEL#: AEXPG2-A2-IIIA-FEMALE (FEMALE STRUCTURED)</t>
  </si>
  <si>
    <t>REVFBRV-2* / VTXF3ARG2BRV</t>
  </si>
  <si>
    <t>BRAVO CONCEALABLE CARRIER - REVOLUTION W/ DBL BACK PLATE POCKETS (FEMALE) + BRAVO CONCEALABLE PANELS (SET OF 2) - QUANTUM LEVEL II - NIJ MODEL#: QTMF-B-II (FEMALE STRUCTURED)</t>
  </si>
  <si>
    <t>REVFBRV-2* / QUAF20R6BRV</t>
  </si>
  <si>
    <t>BRAVO CONCEALABLE CARRIER - REVOLUTION W/ DBL BACK PLATE POCKETS (FEMALE) + BRAVO CONCEALABLE PANELS (SET OF 2) - QUANTUM LEVEL IIIA - NIJ MODEL#: QTMF-C-IIIA (FEMALE STRUCTURED)</t>
  </si>
  <si>
    <t>REVFBRV-2* / QUAF3AR6BRV</t>
  </si>
  <si>
    <t>BRAVO CONCEALABLE CARRIER - REVOLUTION W/ DBL BACK PLATE POCKETS (FEMALE) + BRAVO CONCEALABLE PANELS (SET OF 2) - FMS LEVEL II - NIJ MODEL#: FMSF-A-II (FEMALE STRUCTURED)</t>
  </si>
  <si>
    <t>REVFBRV-2* / FMSF20BRV</t>
  </si>
  <si>
    <t>BRAVO CONCEALABLE CARRIER - REVOLUTION W/ DBL BACK PLATE POCKETS (FEMALE) + BRAVO CONCEALABLE PANELS (SET OF 2) - FMS LEVEL IIIA - NIJ MODEL#: FMSF-A-IIIA (FEMALE STRUCTURED)</t>
  </si>
  <si>
    <t>REVFBRV-2* / FMSF3ABRV</t>
  </si>
  <si>
    <t>BRAVO CONCEALABLE CARRIER - T-SHIRT ARMOR CARRIER (GENDER NEUTRAL) + BRAVO CONCEALABLE PANELS (SET OF 2) - RAZOR XT LEVEL IIIA - NIJ MODEL#: RZR-XT-IIIA (GENDER NEUTRAL)</t>
  </si>
  <si>
    <t>TSHIRTBRV* / RZRXTM3ABRV</t>
  </si>
  <si>
    <t>BRAVO CONCEALABLE CARRIER - T-SHIRT ARMOR CARRIER (GENDER NEUTRAL) + BRAVO CONCEALABLE PANELS (SET OF 2) - RAZOR LEVEL II - NIJ MODEL#: RZRG2-A-II (GENDER NEUTRAL)</t>
  </si>
  <si>
    <t>TSHIRTBRV* / RZRM20RG2BRV</t>
  </si>
  <si>
    <t>BRAVO CONCEALABLE CARRIER - T-SHIRT ARMOR CARRIER (GENDER NEUTRAL) + BRAVO CONCEALABLE PANELS (SET OF 2) - RAZOR LEVEL IIIA - NIJ MODEL#: RZRG2-A-IIIA (GENDER NEUTRAL)</t>
  </si>
  <si>
    <t>TSHIRTBRV* / RZRM3ARG2BRV</t>
  </si>
  <si>
    <t>BRAVO CONCEALABLE CARRIER - T-SHIRT ARMOR CARRIER (GENDER NEUTRAL) + BRAVO CONCEALABLE PANELS (SET OF 2) - VORTEX LEVEL II - NIJ MODEL#: AEXPG2-A-II (GENDER NEUTRAL)</t>
  </si>
  <si>
    <t>TSHIRTBRV* / VTXM20RG2BRV</t>
  </si>
  <si>
    <t>BRAVO CONCEALABLE CARRIER - T-SHIRT ARMOR CARRIER (GENDER NEUTRAL) + BRAVO CONCEALABLE PANELS (SET OF 2) - VORTEX LEVEL IIIA - NIJ MODEL#: AEXPG2-A-IIIA (GENDER NEUTRAL)</t>
  </si>
  <si>
    <t>TSHIRTBRV* / VTXM3ARG2BRV</t>
  </si>
  <si>
    <t>BRAVO CONCEALABLE CARRIER - T-SHIRT ARMOR CARRIER (GENDER NEUTRAL) + BRAVO CONCEALABLE PANELS (SET OF 2) - FMS LEVEL IIIA - NIJ MODEL#: FMS-A-IIIA (GENDER NEUTRAL)</t>
  </si>
  <si>
    <t>TSHIRTBRV* / FMSM3ABRV</t>
  </si>
  <si>
    <t>TSHIRTBRV* / TAU-KBS1MBRV</t>
  </si>
  <si>
    <t>TSHIRTBRV* / TAU-KBS2MBRV</t>
  </si>
  <si>
    <t>TSHIRTBRV* / TAU-KBS3-1MBRV</t>
  </si>
  <si>
    <t>BRAVO OVERT CARRIER - HARD CORE FE WITH HOOK &amp; LOOP CUMMERBUND + BRAVO CONCEALABLE PANELS (SET OF 2) - RAZOR XT LEVEL IIIA - NIJ MODEL#: RZR-XT-IIIA (GENDER NEUTRAL)</t>
  </si>
  <si>
    <t>HCFEHL* / RZRXTM3ABRV</t>
  </si>
  <si>
    <t>BRAVO OVERT CARRIER - HARD CORE FE WITH HOOK &amp; LOOP CUMMERBUND + BRAVO CONCEALABLE PANELS (SET OF 2) - RAZOR LEVEL II - NIJ MODEL#: RZRG2-A-II (GENDER NEUTRAL)</t>
  </si>
  <si>
    <t>HCFEHL* / RZRM20RG2BRV</t>
  </si>
  <si>
    <t>BRAVO OVERT CARRIER - HARD CORE FE WITH HOOK &amp; LOOP CUMMERBUND + BRAVO CONCEALABLE PANELS (SET OF 2) - RAZOR LEVEL IIIA - NIJ MODEL#: RZRG2-A-IIIA (GENDER NEUTRAL)</t>
  </si>
  <si>
    <t>HCFEHL* / RZRM3ARG2BRV</t>
  </si>
  <si>
    <t>BRAVO OVERT CARRIER - HARD CORE FE WITH HOOK &amp; LOOP CUMMERBUND + BRAVO CONCEALABLE PANELS (SET OF 2) - VORTEX LEVEL II - NIJ MODEL#: AEXPG2-A-II (GENDER NEUTRAL)</t>
  </si>
  <si>
    <t>HCFEHL* / VTXM20RG2BRV</t>
  </si>
  <si>
    <t>BRAVO OVERT CARRIER - HARD CORE FE WITH HOOK &amp; LOOP CUMMERBUND + BRAVO CONCEALABLE PANELS (SET OF 2) - VORTEX LEVEL IIIA - NIJ MODEL#: AEXPG2-A-IIIA (GENDER NEUTRAL)</t>
  </si>
  <si>
    <t>HCFEHL* / VTXM3ARG2BRV</t>
  </si>
  <si>
    <t>BRAVO OVERT CARRIER - HARD CORE FE WITH HOOK &amp; LOOP CUMMERBUND + BRAVO CONCEALABLE PANELS (SET OF 2) - FMS LEVEL IIIA - NIJ MODEL#: FMS-A-IIIA (GENDER NEUTRAL)</t>
  </si>
  <si>
    <t>HCFEHL* / FMSM3ABRV</t>
  </si>
  <si>
    <t>HCFEHL* / TAU-KBS1MBRV</t>
  </si>
  <si>
    <t>HCFEHL* / TAU-KBS2MBRV</t>
  </si>
  <si>
    <t>HCFEHL* / TAU-KBS3-1MBRV</t>
  </si>
  <si>
    <t>BRAVO OVERT CARRIER - HARD CORE FE WITH REFLECTIVE HOOK &amp; LOOP CUMMERBUND + BRAVO CONCEALABLE PANELS (SET OF 2) - RAZOR XT LEVEL IIIA - NIJ MODEL#: RZR-XT-IIIA (GENDER NEUTRAL)</t>
  </si>
  <si>
    <t>HCFERF* / RZRXTM3ABRV</t>
  </si>
  <si>
    <t>BRAVO OVERT CARRIER - HARD CORE FE WITH REFLECTIVE HOOK &amp; LOOP CUMMERBUND + BRAVO CONCEALABLE PANELS (SET OF 2) - RAZOR LEVEL II - NIJ MODEL#: RZRG2-A-II (GENDER NEUTRAL)</t>
  </si>
  <si>
    <t>HCFERF* / RZRM20RG2BRV</t>
  </si>
  <si>
    <t>BRAVO OVERT CARRIER - HARD CORE FE WITH REFLECTIVE HOOK &amp; LOOP CUMMERBUND + BRAVO CONCEALABLE PANELS (SET OF 2) - RAZOR LEVEL IIIA - NIJ MODEL#: RZRG2-A-IIIA (GENDER NEUTRAL)</t>
  </si>
  <si>
    <t>HCFERF* / RZRM3ARG2BRV</t>
  </si>
  <si>
    <t>BRAVO OVERT CARRIER - HARD CORE FE WITH REFLECTIVE HOOK &amp; LOOP CUMMERBUND + BRAVO CONCEALABLE PANELS (SET OF 2) - VORTEX LEVEL II - NIJ MODEL#: AEXPG2-A-II (GENDER NEUTRAL)</t>
  </si>
  <si>
    <t>HCFERF* / VTXM20RG2BRV</t>
  </si>
  <si>
    <t>BRAVO OVERT CARRIER - HARD CORE FE WITH REFLECTIVE HOOK &amp; LOOP CUMMERBUND + BRAVO CONCEALABLE PANELS (SET OF 2) - VORTEX LEVEL IIIA - NIJ MODEL#: AEXPG2-A-IIIA (GENDER NEUTRAL)</t>
  </si>
  <si>
    <t>HCFERF* / VTXM3ARG2BRV</t>
  </si>
  <si>
    <t>BRAVO OVERT CARRIER - HARD CORE FE WITH REFLECTIVE HOOK &amp; LOOP CUMMERBUND + BRAVO CONCEALABLE PANELS (SET OF 2) - FMS LEVEL IIIA - NIJ MODEL#: FMS-A-IIIA (GENDER NEUTRAL)</t>
  </si>
  <si>
    <t>HCFERF* / FMSM3ABRV</t>
  </si>
  <si>
    <t>HCFERF* / TAU-KBS1MBRV</t>
  </si>
  <si>
    <t>HCFERF* / TAU-KBS2MBRV</t>
  </si>
  <si>
    <t>HCFERF* / TAU-KBS3-1MBRV</t>
  </si>
  <si>
    <t>BRAVO OVERT CARRIER - HARD CORE H3 + BRAVO CONCEALABLE PANELS (SET OF 2) - RAZOR XT LEVEL IIIA - NIJ MODEL#: RZR-XT-IIIA (GENDER NEUTRAL)</t>
  </si>
  <si>
    <t>HCH3* / RZRXTM3ABRV</t>
  </si>
  <si>
    <t>BRAVO OVERT CARRIER - HARD CORE H3 + BRAVO CONCEALABLE PANELS (SET OF 2) - RAZOR LEVEL II - NIJ MODEL#: RZRG2-A-II (GENDER NEUTRAL)</t>
  </si>
  <si>
    <t>HCH3* / RZRM20RG2BRV</t>
  </si>
  <si>
    <t>BRAVO OVERT CARRIER - HARD CORE H3 + BRAVO CONCEALABLE PANELS (SET OF 2) - RAZOR LEVEL IIIA - NIJ MODEL#: RZRG2-A-IIIA (GENDER NEUTRAL)</t>
  </si>
  <si>
    <t>HCH3* / RZRM3ARG2BRV</t>
  </si>
  <si>
    <t>BRAVO OVERT CARRIER - HARD CORE H3 + BRAVO CONCEALABLE PANELS (SET OF 2) - VORTEX LEVEL II - NIJ MODEL#: AEXPG2-A-II (GENDER NEUTRAL)</t>
  </si>
  <si>
    <t>HCH3* / VTXM20RG2BRV</t>
  </si>
  <si>
    <t>BRAVO OVERT CARRIER - HARD CORE H3 + BRAVO CONCEALABLE PANELS (SET OF 2) - VORTEX LEVEL IIIA - NIJ MODEL#: AEXPG2-A-IIIA (GENDER NEUTRAL)</t>
  </si>
  <si>
    <t>HCH3* / VTXM3ARG2BRV</t>
  </si>
  <si>
    <t>BRAVO OVERT CARRIER - HARD CORE H3 + BRAVO CONCEALABLE PANELS (SET OF 2) - FMS LEVEL IIIA - NIJ MODEL#: FMS-A-IIIA (GENDER NEUTRAL)</t>
  </si>
  <si>
    <t>HCH3* / FMSM3ABRV</t>
  </si>
  <si>
    <t>HCH3* / TAU-KBS1MBRV</t>
  </si>
  <si>
    <t>HCH3* / TAU-KBS2MBRV</t>
  </si>
  <si>
    <t>HCH3* / TAU-KBS3-1MBRV</t>
  </si>
  <si>
    <t>BRAVO OVERT CARRIER - HARD CORE PT - WITH HOOK &amp; LOOP CUMMERBUND + BRAVO CONCEALABLE PANELS (SET OF 2) - RAZOR XT LEVEL IIIA - NIJ MODEL#: RZR-XT-IIIA (GENDER NEUTRAL)</t>
  </si>
  <si>
    <t>HCPTM* / RZRXTM3ABRV</t>
  </si>
  <si>
    <t>BRAVO OVERT CARRIER - HARD CORE PT - WITH HOOK &amp; LOOP CUMMERBUND + BRAVO CONCEALABLE PANELS (SET OF 2) - RAZOR LEVEL II - NIJ MODEL#: RZRG2-A-II (GENDER NEUTRAL)</t>
  </si>
  <si>
    <t>HCPTM* / RZRM20RG2BRV</t>
  </si>
  <si>
    <t>BRAVO OVERT CARRIER - HARD CORE PT - WITH HOOK &amp; LOOP CUMMERBUND + BRAVO CONCEALABLE PANELS (SET OF 2) - RAZOR LEVEL IIIA - NIJ MODEL#: RZRG2-A-IIIA (GENDER NEUTRAL)</t>
  </si>
  <si>
    <t>HCPTM* / RZRM3ARG2BRV</t>
  </si>
  <si>
    <t>BRAVO OVERT CARRIER - HARD CORE PT - WITH HOOK &amp; LOOP CUMMERBUND + BRAVO CONCEALABLE PANELS (SET OF 2) - VORTEX LEVEL II - NIJ MODEL#: AEXPG2-A-II (GENDER NEUTRAL)</t>
  </si>
  <si>
    <t>HCPTM* / VTXM20RG2BRV</t>
  </si>
  <si>
    <t>BRAVO OVERT CARRIER - HARD CORE PT - WITH HOOK &amp; LOOP CUMMERBUND + BRAVO CONCEALABLE PANELS (SET OF 2) - VORTEX LEVEL IIIA - NIJ MODEL#: AEXPG2-A-IIIA (GENDER NEUTRAL)</t>
  </si>
  <si>
    <t>HCPTM* / VTXM3ARG2BRV</t>
  </si>
  <si>
    <t>BRAVO OVERT CARRIER - HARD CORE PT - WITH HOOK &amp; LOOP CUMMERBUND + BRAVO CONCEALABLE PANELS (SET OF 2) - FMS LEVEL IIIA - NIJ MODEL#: FMS-A-IIIA (GENDER NEUTRAL)</t>
  </si>
  <si>
    <t>HCPTM* / FMSM3ABRV</t>
  </si>
  <si>
    <t>HCPTM* / TAU-KBS1MBRV</t>
  </si>
  <si>
    <t>HCPTM* / TAU-KBS2MBRV</t>
  </si>
  <si>
    <t>HCPTM* / TAU-KBS3-1MBRV</t>
  </si>
  <si>
    <t>BRAVO OVERT CARRIER - OCS (OVERT CARRIER) BRAVO - (GENDER NEUTRAL) + BRAVO CONCEALABLE PANELS (SET OF 2) - RAZOR XT LEVEL IIIA - NIJ MODEL#: RZR-XT-IIIA (GENDER NEUTRAL)</t>
  </si>
  <si>
    <t>OCEMBRV* / RZRXTM3ABRV</t>
  </si>
  <si>
    <t>BRAVO OVERT CARRIER - OCS (OVERT CARRIER) BRAVO - (GENDER NEUTRAL) + BRAVO CONCEALABLE PANELS (SET OF 2) - RAZOR LEVEL II - NIJ MODEL#: RZRG2-A-II (GENDER NEUTRAL)</t>
  </si>
  <si>
    <t>OCEMBRV* / RZRM20RG2BRV</t>
  </si>
  <si>
    <t>BRAVO OVERT CARRIER - OCS (OVERT CARRIER) BRAVO - (GENDER NEUTRAL) + BRAVO CONCEALABLE PANELS (SET OF 2) - RAZOR LEVEL IIIA - NIJ MODEL#: RZRG2-A-IIIA (GENDER NEUTRAL)</t>
  </si>
  <si>
    <t>OCEMBRV* / RZRM3ARG2BRV</t>
  </si>
  <si>
    <t>BRAVO OVERT CARRIER - OCS (OVERT CARRIER) BRAVO - (GENDER NEUTRAL) + BRAVO CONCEALABLE PANELS (SET OF 2) - VORTEX LEVEL II - NIJ MODEL#: AEXPG2-A-II (GENDER NEUTRAL)</t>
  </si>
  <si>
    <t>OCEMBRV* / VTXM20RG2BRV</t>
  </si>
  <si>
    <t>BRAVO OVERT CARRIER - OCS (OVERT CARRIER) BRAVO - (GENDER NEUTRAL) + BRAVO CONCEALABLE PANELS (SET OF 2) - VORTEX LEVEL IIIA - NIJ MODEL#: AEXPG2-A-IIIA (GENDER NEUTRAL)</t>
  </si>
  <si>
    <t>OCEMBRV* / VTXM3ARG2BRV</t>
  </si>
  <si>
    <t>BRAVO OVERT CARRIER - OCS (OVERT CARRIER) BRAVO - (GENDER NEUTRAL) + BRAVO CONCEALABLE PANELS (SET OF 2) - FMS LEVEL IIIA - NIJ MODEL#: FMS-A-IIIA (GENDER NEUTRAL)</t>
  </si>
  <si>
    <t>OCEMBRV* / FMSM3ABRV</t>
  </si>
  <si>
    <t>OCEMBRV* / TAU-KBS1MBRV</t>
  </si>
  <si>
    <t>OCEMBRV* / TAU-KBS2MBRV</t>
  </si>
  <si>
    <t>OCEMBRV* / TAU-KBS3-1MBRV</t>
  </si>
  <si>
    <t>OCEFBRV* / RZRU2BRV</t>
  </si>
  <si>
    <t>OCEFBRV* / RZRU3ARBRV</t>
  </si>
  <si>
    <t>OCEFBRV* / VTXU20RG2BRV</t>
  </si>
  <si>
    <t>OCEFBRV* / VTXU3ARG2BRV</t>
  </si>
  <si>
    <t>OCEFBRV* / FMSU3AR6BRV</t>
  </si>
  <si>
    <t>OCEFBRV* / TAU-KBS1FBRV</t>
  </si>
  <si>
    <t>OCEFBRV* / TAU-KBS2FBRV</t>
  </si>
  <si>
    <t>OCEFBRV* / TAU-KBS3-1FBRV</t>
  </si>
  <si>
    <t>BRAVO OVERT CARRIER - OCS (OVERT CARRIER) BRAVO - (FEMALE) + BRAVO CONCEALABLE PANELS (SET OF 2) - RAZOR LEVEL II - NIJ MODEL#: RZRG2-A-II-FEMALE (FEMALE STRUCTURED)</t>
  </si>
  <si>
    <t>OCEFBRV* / RZRF20RG2BRV</t>
  </si>
  <si>
    <t>BRAVO OVERT CARRIER - OCS (OVERT CARRIER) BRAVO - (FEMALE) + BRAVO CONCEALABLE PANELS (SET OF 2) - RAZOR LEVEL IIIA - NIJ MODEL#: RZRG2-A-IIIA-FEMALE (FEMALE STRUCTURED)</t>
  </si>
  <si>
    <t>OCEFBRV* / RZRF3ARG2BRV</t>
  </si>
  <si>
    <t>BRAVO OVERT CARRIER - OCS (OVERT CARRIER) BRAVO - (FEMALE) + BRAVO CONCEALABLE PANELS (SET OF 2) - VORTEX LEVEL II - NIJ MODEL#: AEXPG2-A-II-FEMALE (FEMALE STRUCTURED))</t>
  </si>
  <si>
    <t>OCEFBRV* / VTXF20RG2BRV</t>
  </si>
  <si>
    <t>BRAVO OVERT CARRIER - OCS (OVERT CARRIER) BRAVO - (FEMALE) + BRAVO CONCEALABLE PANELS (SET OF 2) - VORTEX LEVEL IIIA - NIJ MODEL#: AEXPG2-A2-IIIA-FEMALE (FEMALE STRUCTURED)</t>
  </si>
  <si>
    <t>OCEFBRV* / VTXF3ARG2BRV</t>
  </si>
  <si>
    <t>BRAVO OVERT CARRIER - OCS (OVERT CARRIER) BRAVO - (FEMALE) + BRAVO CONCEALABLE PANELS (SET OF 2) - QUANTUM LEVEL II - NIJ MODEL#: QTMF-B-II (FEMALE STRUCTURED)</t>
  </si>
  <si>
    <t>OCEFBRV* / QUAF20R6BRV</t>
  </si>
  <si>
    <t>BRAVO OVERT CARRIER - OCS (OVERT CARRIER) BRAVO - (FEMALE) + BRAVO CONCEALABLE PANELS (SET OF 2) - QUANTUM LEVEL IIIA - NIJ MODEL#: QTMF-C-IIIA (FEMALE STRUCTURED)</t>
  </si>
  <si>
    <t>OCEFBRV* / QUAF3AR6BRV</t>
  </si>
  <si>
    <t>BRAVO OVERT CARRIER - OCS (OVERT CARRIER) BRAVO - (FEMALE) + BRAVO CONCEALABLE PANELS (SET OF 2) - FMS LEVEL II - NIJ MODEL#: FMSF-A-II (FEMALE STRUCTURED)</t>
  </si>
  <si>
    <t>OCEFBRV* / FMSF20BRV</t>
  </si>
  <si>
    <t>BRAVO OVERT CARRIER - OCS (OVERT CARRIER) BRAVO - (FEMALE) + BRAVO CONCEALABLE PANELS (SET OF 2) - FMS LEVEL IIIA - NIJ MODEL#: FMSF-A-IIIA (FEMALE STRUCTURED)</t>
  </si>
  <si>
    <t>OCEFBRV* / FMSF3ABRV</t>
  </si>
  <si>
    <t>BRAVO OVERT CARRIER - TRAVERSE + BRAVO CONCEALABLE PANELS (SET OF 2) - RAZOR XT LEVEL IIIA - NIJ MODEL#: RZR-XT-IIIA (GENDER NEUTRAL)</t>
  </si>
  <si>
    <t>TRAMBRV* / RZRXTM3ABRV</t>
  </si>
  <si>
    <t>BRAVO OVERT CARRIER - TRAVERSE + BRAVO CONCEALABLE PANELS (SET OF 2) - RAZOR LEVEL II - NIJ MODEL#: RZRG2-A-II (GENDER NEUTRAL)</t>
  </si>
  <si>
    <t>TRAMBRV* / RZRM20RG2BRV</t>
  </si>
  <si>
    <t>BRAVO OVERT CARRIER - TRAVERSE + BRAVO CONCEALABLE PANELS (SET OF 2) - RAZOR LEVEL IIIA - NIJ MODEL#: RZRG2-A-IIIA (GENDER NEUTRAL)</t>
  </si>
  <si>
    <t>TRAMBRV* / RZRM3ARG2BRV</t>
  </si>
  <si>
    <t>BRAVO OVERT CARRIER - TRAVERSE + BRAVO CONCEALABLE PANELS (SET OF 2) - VORTEX LEVEL II - NIJ MODEL#: AEXPG2-A-II (GENDER NEUTRAL)</t>
  </si>
  <si>
    <t>TRAMBRV* / VTXM20RG2BRV</t>
  </si>
  <si>
    <t>BRAVO OVERT CARRIER - TRAVERSE + BRAVO CONCEALABLE PANELS (SET OF 2) - VORTEX LEVEL IIIA - NIJ MODEL#: AEXPG2-A-IIIA (GENDER NEUTRAL)</t>
  </si>
  <si>
    <t>TRAMBRV* / VTXM3ARG2BRV</t>
  </si>
  <si>
    <t>BRAVO OVERT CARRIER - TRAVERSE + BRAVO CONCEALABLE PANELS (SET OF 2) - FMS LEVEL IIIA - NIJ MODEL#: FMS-A-IIIA (GENDER NEUTRAL)</t>
  </si>
  <si>
    <t>TRAMBRV* / FMSM3ABRV</t>
  </si>
  <si>
    <t>TRAMBRV* / TAU-KBS1MBRV</t>
  </si>
  <si>
    <t>TRAMBRV* / TAU-KBS2MBRV</t>
  </si>
  <si>
    <t>TRAMBRV* / TAU-KBS3-1MBRV</t>
  </si>
  <si>
    <t>BRAVO OVERT CARRIER - TRAVERSE DRESS VEST + BRAVO CONCEALABLE PANELS (SET OF 2) - RAZOR XT LEVEL IIIA - NIJ MODEL#: RZR-XT-IIIA (GENDER NEUTRAL)</t>
  </si>
  <si>
    <t>TRAMDVBV* / RZRXTM3ABRV</t>
  </si>
  <si>
    <t>BRAVO OVERT CARRIER - TRAVERSE DRESS VEST + BRAVO CONCEALABLE PANELS (SET OF 2) - RAZOR LEVEL II - NIJ MODEL#: RZRG2-A-II (GENDER NEUTRAL)</t>
  </si>
  <si>
    <t>TRAMDVBV* / RZRM20RG2BRV</t>
  </si>
  <si>
    <t>BRAVO OVERT CARRIER - TRAVERSE DRESS VEST + BRAVO CONCEALABLE PANELS (SET OF 2) - RAZOR LEVEL IIIA - NIJ MODEL#: RZRG2-A-IIIA (GENDER NEUTRAL)</t>
  </si>
  <si>
    <t>TRAMDVBV* / RZRM3ARG2BRV</t>
  </si>
  <si>
    <t>BRAVO OVERT CARRIER - TRAVERSE DRESS VEST + BRAVO CONCEALABLE PANELS (SET OF 2) - VORTEX LEVEL II - NIJ MODEL#: AEXPG2-A-II (GENDER NEUTRAL)</t>
  </si>
  <si>
    <t>TRAMDVBV* / VTXM20RG2BRV</t>
  </si>
  <si>
    <t>BRAVO OVERT CARRIER - TRAVERSE DRESS VEST + BRAVO CONCEALABLE PANELS (SET OF 2) - VORTEX LEVEL IIIA - NIJ MODEL#: AEXPG2-A-IIIA (GENDER NEUTRAL)</t>
  </si>
  <si>
    <t>TRAMDVBV* / VTXM3ARG2BRV</t>
  </si>
  <si>
    <t>BRAVO OVERT CARRIER - TRAVERSE DRESS VEST + BRAVO CONCEALABLE PANELS (SET OF 2) - FMS LEVEL IIIA - NIJ MODEL#: FMS-A-IIIA (GENDER NEUTRAL)</t>
  </si>
  <si>
    <t>TRAMDVBV* / FMSM3ABRV</t>
  </si>
  <si>
    <t>TRAMDVBV* / TAU-KBS1MBRV</t>
  </si>
  <si>
    <t>TRAMDVBV* / TAU-KBS2MBRV</t>
  </si>
  <si>
    <t>TRAMDVBV* / TAU-KBS3-1MBRV</t>
  </si>
  <si>
    <t>AETOS PC WITH BODY ARMOR VENT ICE PANELS + PC PLATE BACKERS - 10X12 SAPI CUT SOFT ARMOR - BALLISTIC INSERTS (SET OF 2) - RAZOR XT LEVEL IIIA - NIJ MODEL#: RZR-XT-IIIA</t>
  </si>
  <si>
    <t>AETPCLC* / PLTRZRXT3A10X12</t>
  </si>
  <si>
    <t>AETOS PC WITH BODY ARMOR VENT ICE PANELS + PC PLATE BACKERS - 10X12 SAPI CUT SOFT ARMOR - BALLISTIC INSERTS (SET OF 2) - RAZOR LEVEL II - NIJ MODEL#: RZRG2-A-II</t>
  </si>
  <si>
    <t>AETPCLC* / PLTRZR20G210X12</t>
  </si>
  <si>
    <t>AETOS PC WITH BODY ARMOR VENT ICE PANELS + PC PLATE BACKERS - 10X12 SAPI CUT SOFT ARMOR - BALLISTIC INSERTS (SET OF 2) - RAZOR LEVEL IIIA - NIJ MODEL#: RZRG2-A-IIIA</t>
  </si>
  <si>
    <t>AETPCLC* / PLTRZR3AG210X12</t>
  </si>
  <si>
    <t>AETOS PC WITH BODY ARMOR VENT ICE PANELS + PC PLATE BACKERS - 10X12 SAPI CUT SOFT ARMOR - BALLISTIC INSERTS (SET OF 2) - VORTEX LEVEL II - NIJ MODEL#: AEXPG2-A-II</t>
  </si>
  <si>
    <t>AETPCLC* / PLTVTX20G210X12</t>
  </si>
  <si>
    <t>AETOS PC WITH BODY ARMOR VENT ICE PANELS + PC PLATE BACKERS - 10X12 SAPI CUT SOFT ARMOR - BALLISTIC INSERTS (SET OF 2) - VORTEX LEVEL IIIA - NIJ MODEL#: AEXPG2-A-IIIA</t>
  </si>
  <si>
    <t>AETPCLC* / PLTVTX3AG210X12</t>
  </si>
  <si>
    <t>AETOS PC WITH BODY ARMOR VENT ICE PANELS + PC PLATE BACKERS - 10X12 SAPI CUT SOFT ARMOR - BALLISTIC INSERTS (SET OF 2) - FMS LEVEL IIIA - NIJ MODEL#: FMS-A-IIIA</t>
  </si>
  <si>
    <t>AETPCLC* / PLTFMS3A610X12</t>
  </si>
  <si>
    <t>AETPCLC* / PLT1012TAUKBS-1</t>
  </si>
  <si>
    <t>AETPCLC* / PLT1012TAUKBS-2</t>
  </si>
  <si>
    <t>AETPCLC* / PLT1012TAUKBS31</t>
  </si>
  <si>
    <t>ASR FACTION PC (PLATE CARRIER) - MOLLE + PC PLT BCKR SH CUT RZR XT 8X10 - 8X10 SHOOTER CUT SOFT ARMOR - BALLISTIC INSERTS (SET OF 2) - RAZOR XT LEVEL IIIA - NIJ MODEL#: RZR-XT-IIIA</t>
  </si>
  <si>
    <t>ASRFCM* / PBSCRZRXT3A810</t>
  </si>
  <si>
    <t>ASR FACTION PC (PLATE CARRIER) - MOLLE + PC PLT BCKR SH CUT RZR 2 G2 - 8X10 PLATE BACKERS - SHOOTER CUT SOFT ARMOR - BALLISTIC INSERTS (SET OF 2) - RAZOR LEVEL II - NIJ MODEL#: RZRG2-A-II</t>
  </si>
  <si>
    <t>ASRFCM* / PBSCRZR20G2810</t>
  </si>
  <si>
    <t>ASR FACTION PC (PLATE CARRIER) - MOLLE + PC PLT BCKR SH CUT RZR 3A G2 8X10 - 8X10 PLATE BACKERS - SHOOTER CUT SOFT ARMOR - BALLISTIC INSERTS (SET OF 2) - RAZOR LEVEL IIIA - NIJ MODEL#: RZRG2-A-IIIA</t>
  </si>
  <si>
    <t>ASRFCM* / PBSCRZR3AG2810</t>
  </si>
  <si>
    <t>ASR FACTION PC (PLATE CARRIER) - MOLLE + PC PLT BCKR SH CUT VTX 2 G2 8X10 - 8X10 SHOOTER CUT SOFT ARMOR - BALLISTIC INSERTS (SET OF 2) - VORTEX LEVEL II - NIJ MODEL#: AEXPG2-A-II</t>
  </si>
  <si>
    <t>ASRFCM* / PBSCVTX20G2810</t>
  </si>
  <si>
    <t>ASR FACTION PC (PLATE CARRIER) - MOLLE + PC PLT BCKR SH CUT VTX 3A G2 8X10 - 8X10 SHOOTER CUT SOFT ARMOR - BALLISTIC INSERTS (SET OF 2) - VORTEX LEVEL IIIA - NIJ MODEL#: AEXPG2-A-IIIA</t>
  </si>
  <si>
    <t>ASRFCM* / PBSCVTX3AG2810</t>
  </si>
  <si>
    <t>ASR FACTION PC (PLATE CARRIER) - MOLLE + PC PLT BCKR SH CUT FMS 3A 06 8X10 - 8X10 SHOOTER CUT SOFT ARMOR - BALLISTIC INSERTS (SET OF 2) - FMS LEVEL IIIA - NIJ MODEL#: FMS-A-IIIA</t>
  </si>
  <si>
    <t>ASRFCM* / PBSCFMS3A6810</t>
  </si>
  <si>
    <t>ASRFCM* / PBSC810TAUKBS1</t>
  </si>
  <si>
    <t>ASRFCM* / PBSC810TAUKBS2</t>
  </si>
  <si>
    <t>ASRFCM* / PBSC810TAUKBS31</t>
  </si>
  <si>
    <t>ASR FACTION PC (PLATE CARRIER) - MOLLE + PC PLT BCKR SH CUT RZR XT 10X12 - 10X12 SHOOTER CUT SOFT ARMOR - BALLISTIC INSERTS (SET OF 2) - RAZOR XT LEVEL IIIA - NIJ MODEL#: RZR-XT-IIIA</t>
  </si>
  <si>
    <t>ASRFCM* / PBSCRZRXT3A1012</t>
  </si>
  <si>
    <t>ASR FACTION PC (PLATE CARRIER) - MOLLE + PC PLT BCKR SH CUT RZR 2 G2 10X12 - 10X12 PLATE BACKERS - SHOOTER CUT SOFT ARMOR - BALLISTIC INSERTS (SET OF 2) - RAZOR LEVEL II - NIJ MODEL#: RZRG2-A-II</t>
  </si>
  <si>
    <t>ASRFCM* / PBSCRZR20G21012</t>
  </si>
  <si>
    <t>ASR FACTION PC (PLATE CARRIER) - MOLLE + PC PLT BCKR SH CUT RZR 3AG2 10X12 - 10X12 PLATE BACKERS - SHOOTER CUT SOFT ARMOR - BALLISTIC INSERTS (SET OF 2) - RAZOR LEVEL IIIA - NIJ MODEL#: RZRG2-A-IIIA</t>
  </si>
  <si>
    <t>ASRFCM* / PBSCRZR3AG21012</t>
  </si>
  <si>
    <t>ASR FACTION PC (PLATE CARRIER) - MOLLE + PC PLT BCKR SH CUT VTX 2 G2 10X12 - 10X12 SHOOTER CUT SOFT ARMOR - BALLISTIC INSERTS (SET OF 2) - VORTEX LEVEL II - NIJ MODEL#: AEXPG2-A-II</t>
  </si>
  <si>
    <t>ASRFCM* / PBSCVTX20G21012</t>
  </si>
  <si>
    <t>ASR FACTION PC (PLATE CARRIER) - MOLLE + PC PLT BCKR SH CUT VTX 3AG2 10X12 - 10X12 SHOOTER CUT SOFT ARMOR - BALLISTIC INSERTS (SET OF 2) - VORTEX LEVEL IIIA - NIJ MODEL#: AEXPG2-A-IIIA</t>
  </si>
  <si>
    <t>ASRFCM* / PBSCVTX3AG21012</t>
  </si>
  <si>
    <t>ASR FACTION PC (PLATE CARRIER) - MOLLE + PC PLT BCKR SH CUT FMS 3A06 10X12 - 10X12 SHOOTER CUT SOFT ARMOR - BALLISTIC INSERTS (SET OF 2) - FMS LEVEL IIIA - NIJ MODEL#: FMS-A-IIIA</t>
  </si>
  <si>
    <t>ASRFCM* / PBSCFMS3A61012</t>
  </si>
  <si>
    <t>ASRFCM* / PBSC1012TAUKBS1</t>
  </si>
  <si>
    <t>ASRFCM* / PBSC1012TAUKBS2</t>
  </si>
  <si>
    <t>ASRFCM* / PBSC1012TAUKBS3</t>
  </si>
  <si>
    <t>RESPONDER 2.0 PC  + PC PLT BCKR SH CUT RZR XT 10X12 - 10X12 SHOOTER CUT SOFT ARMOR - BALLISTIC INSERTS (SET OF 2) - RAZOR XT LEVEL IIIA - NIJ MODEL#: RZR-XT-IIIA</t>
  </si>
  <si>
    <t>RESP2* / PBSCRZRXT3A1012</t>
  </si>
  <si>
    <t>RESPONDER 2.0 PC + PC PLT BCKR SH CUT RZR 2 G2 10X12 - 10X12 PLATE BACKERS - SHOOTER CUT SOFT ARMOR - BALLISTIC INSERTS (SET OF 2) - RAZOR LEVEL II - NIJ MODEL#: RZRG2-A-II</t>
  </si>
  <si>
    <t>RESP2* / PBSCRZR20G21012</t>
  </si>
  <si>
    <t>RESPONDER 2.0 PC + PC PLT BCKR SH CUT RZR 3AG2 10X12 - 10X12 PLATE BACKERS - SHOOTER CUT SOFT ARMOR - BALLISTIC INSERTS (SET OF 2) - RAZOR LEVEL IIIA - NIJ MODEL#: RZRG2-A-IIIA</t>
  </si>
  <si>
    <t>RESP2* / PBSCRZR3AG21012</t>
  </si>
  <si>
    <t>RESPONDER 2.0 PC + PC PLT BCKR SH CUT VTX 2 G2 10X12 - 10X12 SHOOTER CUT SOFT ARMOR - BALLISTIC INSERTS (SET OF 2) - VORTEX LEVEL II - NIJ MODEL#: AEXPG2-A-II</t>
  </si>
  <si>
    <t>RESP2* / PBSCVTX20G21012</t>
  </si>
  <si>
    <t>RESPONDER 2.0 PC + PC PLT BCKR SH CUT VTX 3AG2 10X12 - 10X12 SHOOTER CUT SOFT ARMOR - BALLISTIC INSERTS (SET OF 2) - VORTEX LEVEL IIIA - NIJ MODEL#: AEXPG2-A-IIIA</t>
  </si>
  <si>
    <t>RESP2* / PBSCVTX3AG21012</t>
  </si>
  <si>
    <t>RESPONDER 2.0 PC + PC PLT BCKR SH CUT FMS 3A06 10X12 - 10X12 SHOOTER CUT SOFT ARMOR - BALLISTIC INSERTS (SET OF 2) - FMS LEVEL IIIA - NIJ MODEL#: FMS-A-IIIA</t>
  </si>
  <si>
    <t>RESP2* / PBSCFMS3A61012</t>
  </si>
  <si>
    <t>RESP2* / PBSC1012TAUKBS1</t>
  </si>
  <si>
    <t>RESP2* / PBSC1012TAUKBS2</t>
  </si>
  <si>
    <t>RESP2* / PBSC1012TAUKBS3</t>
  </si>
  <si>
    <t>LIGHTHAWK XT 3.0 TACTICAL CARRIER  + LIGHTHAWK XT 3.0 (BALCS/SPEAR) BALLISTICS - RAZOR XT LEVEL IIIA - NIJ MODEL#: RZR-XT-IIIA</t>
  </si>
  <si>
    <t>LTKXT30* / BALCSRZRXT3A</t>
  </si>
  <si>
    <t>LIGHTHAWK XT 3.0 TACTICAL CARRIER  + LIGHTHAWK XT 3.0 (BALCS/SPEAR) BALLISTICS - RAZOR LEVEL II - NIJ MODEL#: RZRG2-A-II</t>
  </si>
  <si>
    <t>LTKXT30* / BALCSRZR20G2</t>
  </si>
  <si>
    <t>LIGHTHAWK XT 3.0 TACTICAL CARRIER  + LIGHTHAWK XT 3.0 (BALCS/SPEAR) BALLISTICS - RAZOR LEVEL IIIA - NIJ MODEL#: RZRG2-A-IIIA</t>
  </si>
  <si>
    <t>LTKXT30* / BALCSRZR3AG2</t>
  </si>
  <si>
    <t>LIGHTHAWK XT 3.0 TACTICAL CARRIER  + LIGHTHAWK XT 3.0 (BALCS/SPEAR) BALLISTICS - VORTEX LEVEL II - NIJ MODEL#: AEXPG2-A-II</t>
  </si>
  <si>
    <t>LTKXT30* / BALCSVTX20G2</t>
  </si>
  <si>
    <t>LIGHTHAWK XT 3.0 TACTICAL CARRIER  + LIGHTHAWK XT 3.0 (BALCS/SPEAR) BALLISTICS - VORTEX LEVEL IIIA - NIJ MODEL#: AEXPG2-A-IIIA</t>
  </si>
  <si>
    <t>LTKXT30* / BALCSVTX3AG2</t>
  </si>
  <si>
    <t>LIGHTHAWK XT 3.0 TACTICAL CARRIER  + LIGHTHAWK XT 3.0 (BALCS/SPEAR) BALLISTICS - FMS LEVEL IIIA - NIJ MODEL#: FMS-A-IIIA</t>
  </si>
  <si>
    <t>LTKXT30* / BALCSFMS3AR6</t>
  </si>
  <si>
    <t>LTKXT30* / BALCSTAU-KBS1</t>
  </si>
  <si>
    <t>LTKXT30* / BALCSTAU-KBS2</t>
  </si>
  <si>
    <t>LTKXT30* / BALCSTAU-KBS3-1</t>
  </si>
  <si>
    <t>LIGHTHAWK XT 3.0 CARRIER WITH QUICK RELEASE + LIGHTHAWK XT 3.0 (BALCS/SPEAR) BALLISTICS - RAZOR XT LEVEL IIIA - NIJ MODEL#: RZR-XT-IIIA</t>
  </si>
  <si>
    <t>LTKXT30QR* / BALCSRZRXT3A</t>
  </si>
  <si>
    <t>LIGHTHAWK XT 3.0 CARRIER WITH QUICK RELEASE + LIGHTHAWK XT 3.0 (BALCS/SPEAR) BALLISTICS - RAZOR LEVEL II - NIJ MODEL#: RZRG2-A-II</t>
  </si>
  <si>
    <t>LTKXT30QR* / BALCSRZR20G2</t>
  </si>
  <si>
    <t>LIGHTHAWK XT 3.0 CARRIER WITH QUICK RELEASE + LIGHTHAWK XT 3.0 (BALCS/SPEAR) BALLISTICS - RAZOR LEVEL IIIA - NIJ MODEL#: RZRG2-A-IIIA</t>
  </si>
  <si>
    <t>LTKXT30QR* / BALCSRZR3AG2</t>
  </si>
  <si>
    <t>LIGHTHAWK XT 3.0 CARRIER WITH QUICK RELEASE + LIGHTHAWK XT 3.0 (BALCS/SPEAR) BALLISTICS - VORTEX LEVEL II - NIJ MODEL#: AEXPG2-A-II</t>
  </si>
  <si>
    <t>LTKXT30QR* / BALCSVTX20G2</t>
  </si>
  <si>
    <t>LIGHTHAWK XT 3.0 CARRIER WITH QUICK RELEASE + LIGHTHAWK XT 3.0 (BALCS/SPEAR) BALLISTICS - VORTEX LEVEL IIIA - NIJ MODEL#: AEXPG2-A-IIIA</t>
  </si>
  <si>
    <t>LTKXT30QR* / BALCSVTX3AG2</t>
  </si>
  <si>
    <t>LIGHTHAWK XT 3.0 CARRIER WITH QUICK RELEASE + LIGHTHAWK XT 3.0 (BALCS/SPEAR) BALLISTICS - FMS LEVEL IIIA - NIJ MODEL#: FMS-A-IIIA</t>
  </si>
  <si>
    <t>LTKXT30QR* / BALCSFMS3AR6</t>
  </si>
  <si>
    <t>LTKXT30QR* / BALCSTAU-KBS1</t>
  </si>
  <si>
    <t>LTKXT30QR* / BALCSTAU-KBS2</t>
  </si>
  <si>
    <t>LTKXT30QR* / BALCSTAU-KBS3-1</t>
  </si>
  <si>
    <t>RAVEN 2.0 TACTICAL CARRIER WITH BODY ARMOR VENT ICE PANELS + RAVEN 2.0 (MBAV) BALLISTICS - RAZOR XT LEVEL IIIA - NIJ MODEL#: RZR-XT-IIIA</t>
  </si>
  <si>
    <t>RAVEN 2.0 TACTICAL CARRIER WITH BODY ARMOR VENT ICE PANELS + RAVEN 2.0 (MBAV) BALLISTICS - RAZOR LEVEL II - NIJ MODEL#: RZRG2-A-II</t>
  </si>
  <si>
    <t>RAVEN 2.0 TACTICAL CARRIER WITH BODY ARMOR VENT ICE PANELS + RAVEN 2.0 (MBAV) BALLISTICS - RAZOR LEVEL IIIA - NIJ MODEL#: RZRG2-A-IIIA</t>
  </si>
  <si>
    <t>RAVEN 2.0 TACTICAL CARRIER WITH BODY ARMOR VENT ICE PANELS + RAVEN 2.0 (MBAV) BALLISTICS - VORTEX LEVEL II - NIJ MODEL#: AEXPG2-A-II</t>
  </si>
  <si>
    <t>RAVEN 2.0 TACTICAL CARRIER WITH BODY ARMOR VENT ICE PANELS + RAVEN 2.0 (MBAV) BALLISTICS - VORTEX LEVEL IIIA - NIJ MODEL#: AEXPG2-A-IIIA</t>
  </si>
  <si>
    <t>RAVEN 2.0 TACTICAL CARRIER WITH BODY ARMOR VENT ICE PANELS + RAVEN 2.0 (MBAV) BALLISTICS - FMS LEVEL IIIA - NIJ MODEL#: FMS-A-IIIA</t>
  </si>
  <si>
    <t>ACVLHTK9* / ACVK9RZRXT3A</t>
  </si>
  <si>
    <t>ACVLHTK9* / ACVK9RZR2G2</t>
  </si>
  <si>
    <t>ACVLHTK9* / ACVK9RZR3AG2</t>
  </si>
  <si>
    <t>ACVLHTK9* / ACVK9VTX2G2</t>
  </si>
  <si>
    <t>ACVLHTK9* / ACVK9VTX3AG2</t>
  </si>
  <si>
    <t>ACVLHTK9* / ACVK9QUA206</t>
  </si>
  <si>
    <t>ACVLHTK9* / ACVK9QUA3AG2</t>
  </si>
  <si>
    <t>ACVLHTK9* / ACVK9FMS2</t>
  </si>
  <si>
    <t>ACVLHTK9* / ACVK9FMS3A</t>
  </si>
  <si>
    <t>ACVLHTK9* / ACVK9GEM22G2</t>
  </si>
  <si>
    <t>ACVLHTK9* / ACVK9GEM2A3G2</t>
  </si>
  <si>
    <t>ACVLHTK9* / ACVK9GEM3A3G2</t>
  </si>
  <si>
    <t>ACVLHTK9* / ACVK9TAU-KBS1</t>
  </si>
  <si>
    <t>ACVLHTK9* / ACVK9TAU-KBS2</t>
  </si>
  <si>
    <t>ACVLHTK9* / ACVK9TAU-KBS3-1</t>
  </si>
  <si>
    <t>ACVLHTBOA* / ACVK9RZRXT3A</t>
  </si>
  <si>
    <t>ACVLHTBOA* / ACVK9RZR2G2</t>
  </si>
  <si>
    <t>ACVLHTBOA* / ACVK9RZR3AG2</t>
  </si>
  <si>
    <t>ACVLHTBOA* / ACVK9VTX2G2</t>
  </si>
  <si>
    <t>ACVLHTBOA* / ACVK9VTX3AG2</t>
  </si>
  <si>
    <t>ACVLHTBOA* / ACVK9QUA206</t>
  </si>
  <si>
    <t>ACVLHTBOA* / ACVK9QUA3AG2</t>
  </si>
  <si>
    <t>ACVLHTBOA* / ACVK9FMS2</t>
  </si>
  <si>
    <t>ACVLHTBOA* / ACVK9FMS3A</t>
  </si>
  <si>
    <t>ACVLHTBOA* / ACVK9GEM22G2</t>
  </si>
  <si>
    <t>ACVLHTBOA* / ACVK9GEM2A3G2</t>
  </si>
  <si>
    <t>ACVLHTBOA* / ACVK9GEM3A3G2</t>
  </si>
  <si>
    <t>ACVLHTBOA* / ACVK9TAU-KBS1</t>
  </si>
  <si>
    <t>ACVLHTBOA* / ACVK9TAU-KBS2</t>
  </si>
  <si>
    <t>ACVLHTBOA* / ACVK9TAU-KBS3-1</t>
  </si>
  <si>
    <t>K10* / K10RZRXT3A</t>
  </si>
  <si>
    <t>K10* / K10RZR20G2</t>
  </si>
  <si>
    <t>K10* / K10RZR3AG2</t>
  </si>
  <si>
    <t>K10* / K10VTX2G2</t>
  </si>
  <si>
    <t>K10* / K10VTX3AG2</t>
  </si>
  <si>
    <t>K10* / K10QUA206</t>
  </si>
  <si>
    <t>K10* / K10QUA3AG2</t>
  </si>
  <si>
    <t>K10* / K10FMS206</t>
  </si>
  <si>
    <t>K10* / K10FMS3A6</t>
  </si>
  <si>
    <t>K10* / K10GEM22G2</t>
  </si>
  <si>
    <t>K10* / K10GEM2A3G2</t>
  </si>
  <si>
    <t>K10* / K10GEM3A3G2</t>
  </si>
  <si>
    <t>K10* / K10TAU-KBS1</t>
  </si>
  <si>
    <t>K10* / K10TAU-KBS2</t>
  </si>
  <si>
    <t>K10* / K10TAU-KBS3-1</t>
  </si>
  <si>
    <t>HIDDEN DEFENDER ULTRA CONCEALABLE SOFT ARMOR PANELS (SET OF 2) - RAZOR XT LEVEL IIIA - NIJ MODEL#: RZR-XT-IIIA</t>
  </si>
  <si>
    <t>HDEFRZRXT3A</t>
  </si>
  <si>
    <t xml:space="preserve">HIDDEN DEFENDER ULTRA CONCEALABLE SOFT ARMOR PANELS (SET OF 2) - RAZOR LEVEL II - NIJ MODEL#: RZRG2-A-II </t>
  </si>
  <si>
    <t>HDEFRZR20G2</t>
  </si>
  <si>
    <t>HIDDEN DEFENDER ULTRA CONCEALABLE SOFT ARMOR PANELS (SET OF 2) - RAZOR LEVEL IIIA - NIJ MODEL#: RZRG2-A-IIIA</t>
  </si>
  <si>
    <t>HDEFRZR3AG2</t>
  </si>
  <si>
    <t>BRAVO CONCEALABLE PANELS (SET OF 2) - RAZOR XT LEVEL IIIA - NIJ MODEL#: RZR-XT-IIIA (GENDER NEUTRAL)</t>
  </si>
  <si>
    <t>RZRXTM3ABRV</t>
  </si>
  <si>
    <t>RZRU2BRV</t>
  </si>
  <si>
    <t>RZRF20RG2BRV</t>
  </si>
  <si>
    <t>RZRU3ARBRV</t>
  </si>
  <si>
    <t>RZRF3ARG2BRV</t>
  </si>
  <si>
    <t>BRAVO CONCEALABLE PANELS (SET OF 2) - RAZOR LEVEL II - NIJ MODEL#: RZRG2-A-II (GENDER NEUTRAL)</t>
  </si>
  <si>
    <t>RZRM20RG2BRV</t>
  </si>
  <si>
    <t>BRAVO CONCEALABLE PANELS (SET OF 2) - RAZOR LEVEL IIIA - NIJ MODEL#: RZRG2-A-IIIA (GENDER NEUTRAL)</t>
  </si>
  <si>
    <t>RZRM3ARG2BRV</t>
  </si>
  <si>
    <t>VTXU20RG2BRV</t>
  </si>
  <si>
    <t>VTXF20RG2BRV</t>
  </si>
  <si>
    <t>VTXU3ARG2BRV</t>
  </si>
  <si>
    <t>VTXF3ARG2BRV</t>
  </si>
  <si>
    <t>BRAVO CONCEALABLE PANELS (SET OF 2) - VORTEX LEVEL II - NIJ MODEL#: AEXPG2-A-II (GENDER NEUTRAL)</t>
  </si>
  <si>
    <t>VTXM20RG2BRV</t>
  </si>
  <si>
    <t>BRAVO CONCEALABLE PANELS (SET OF 2) - VORTEX LEVEL IIIA - NIJ MODEL#: AEXPG2-A-IIIA (GENDER NEUTRAL)</t>
  </si>
  <si>
    <t>VTXM3ARG2BRV</t>
  </si>
  <si>
    <t>QTMF-B-II</t>
  </si>
  <si>
    <t>BRAVO CONCEALABLE PANELS (SET OF 2) - QUANTUM LEVEL II - NIJ MODEL#: QTMF-B-II (FEMALE STRUCTURED)</t>
  </si>
  <si>
    <t>QUAF20R6BRV</t>
  </si>
  <si>
    <t>QTMF-C-IIIA</t>
  </si>
  <si>
    <t>BRAVO CONCEALABLE PANELS (SET OF 2) - QUANTUM LEVEL IIIA - NIJ MODEL#: QTMF-C-IIIA (FEMALE STRUCTURED)</t>
  </si>
  <si>
    <t>QUAF3AR6BRV</t>
  </si>
  <si>
    <t>FMSF-A-II</t>
  </si>
  <si>
    <t>FMSF-A-IIIA</t>
  </si>
  <si>
    <t>TEX 10 K-9 - BALLISTICS - FMS LEVEL IIIA - NIJ MODEL#: FMS-A-IIIA</t>
  </si>
  <si>
    <t>K10FMS3A6</t>
  </si>
  <si>
    <t>K10TAU-KBS1</t>
  </si>
  <si>
    <t>K10TAU-KBS2</t>
  </si>
  <si>
    <t>K10TAU-KBS3-1</t>
  </si>
  <si>
    <t>PLTAEICW5X7</t>
  </si>
  <si>
    <t>PLTAEICW5X8</t>
  </si>
  <si>
    <t>PLTAEICW7X9</t>
  </si>
  <si>
    <t>PLTAEICW7X10</t>
  </si>
  <si>
    <t>PLTAEICW8X10</t>
  </si>
  <si>
    <t>PLTAEICW10X12</t>
  </si>
  <si>
    <t>PLTCR6010FC7X9</t>
  </si>
  <si>
    <t>PLTCR6010SC8X10</t>
  </si>
  <si>
    <t>PLTCR6010SC1012</t>
  </si>
  <si>
    <t>TENCATE PLATE - CR-3100 III SA - 6X6 - LEVEL III SA - SINGLE CURVE - SIDE PLATE - FULL SIZE</t>
  </si>
  <si>
    <t>PLTCR310066FS</t>
  </si>
  <si>
    <t>TENCATE PLATE - CR-3100 III SA - 6X8 - LEVEL III SA -  SINGLE CURVE - SIDE PLATE - FULL SIZE</t>
  </si>
  <si>
    <t>PLTCR310068FS</t>
  </si>
  <si>
    <t>TENCATE PLATE - CR-3100 III SA - 7X8 - LEVEL III SA - SINGLE CURVE - SIDE PLATE - FULL SIZE</t>
  </si>
  <si>
    <t>PLTCR310078FS</t>
  </si>
  <si>
    <t>TENCATE PLATE - CR-3100 III SA - 8X10 - LEVEL III SA - MULTI CURVE - SAPI CUT</t>
  </si>
  <si>
    <t>PLTCR3100810SE</t>
  </si>
  <si>
    <t>TENCATE PLATE - CR-3100 III SA - 10X12 - LEVEL III SA -  MULTI CURVE - SAPI  CUT</t>
  </si>
  <si>
    <t>PLTCR31001012SE</t>
  </si>
  <si>
    <t>TENCATE PLATE - CR-3100 III SA - XS - LEVEL III SA - MULTI CURVE - SAPI/ESAPI</t>
  </si>
  <si>
    <t>PLTCR3100XSSE</t>
  </si>
  <si>
    <t>TENCATE PLATE - CR-3100 III SA - SM - LEVEL III SA - MULTI CURVE - SAPI/ESAPI</t>
  </si>
  <si>
    <t>PLTCR3100SMSE</t>
  </si>
  <si>
    <t>TENCATE PLATE - CR-3100 III SA - MD - LEVEL III SA - MULTI CURVE - SAPI/ESAPI</t>
  </si>
  <si>
    <t>PLTCR3100MDSE</t>
  </si>
  <si>
    <t>TENCATE PLATE - CR-3100 III SA - LG - LEVEL III SA - MULTI CURVE - SAPI/ESAPI</t>
  </si>
  <si>
    <t>PLTCR3100LGSE</t>
  </si>
  <si>
    <t>TENCATE PLATE - CR-3100 III SA - XL - LEVEL III SA - MULTI CURVE - SAPI/ESAPI</t>
  </si>
  <si>
    <t>PLTCR3100XLSE</t>
  </si>
  <si>
    <t>TENCATE PLATE - CR-3200 III+ SA - 8X10 - LEVEL III+ SA - MULTI CURVE - FULL SIZE</t>
  </si>
  <si>
    <t>PLTCR3200810FS</t>
  </si>
  <si>
    <t>TENCATE PLATE - CR-3200 III+ SA - 10X12 - LEVEL III+ SA - MULTI CURVE - FULL SIZE</t>
  </si>
  <si>
    <t>PLTCR32001012FS</t>
  </si>
  <si>
    <t>TENCATE PLATE - CR-3200 III+ SA - 8X10 - LEVEL III+ SA - MULTI CURVE - SAPI CUT</t>
  </si>
  <si>
    <t>PLTCR3200810SE</t>
  </si>
  <si>
    <t>TENCATE PLATE - CR-3200 III+ SA - 10X12 - LEVEL III+ SA - MULTI CURVE - SAPI CUT</t>
  </si>
  <si>
    <t>PLTCR32001012SE</t>
  </si>
  <si>
    <t>TENCATE PLATE - CR-3200 III+ SA - 8X10 - LEVEL III+ SA - MULTI CURVE - SHOOTERS CUT</t>
  </si>
  <si>
    <t>PLTCR3200810SH</t>
  </si>
  <si>
    <t>TENCATE PLATE - CR-3200 III+ SA - 10X12 - LEVEL III+ SA - MULTI CURVE - SHOOTERS CUT</t>
  </si>
  <si>
    <t>PLTCR32001012SH</t>
  </si>
  <si>
    <t>TENCATE PLATE - CR-3200 III+ SA - SM - LEVEL III+ SA - MULTI CURVE - SAPI/ESAPI</t>
  </si>
  <si>
    <t>PLTCR3200SMSE</t>
  </si>
  <si>
    <t>TENCATE PLATE - CR-3200 III+ SA - MD - LEVEL III+ SA - MULTI CURVE - SAPI/ESAPI</t>
  </si>
  <si>
    <t>PLTCR3200MDSE</t>
  </si>
  <si>
    <t>TENCATE PLATE - CR-3200 III+ SA - LG - LEVEL III+ SA - MULTI CURVE - SAPI/ESAPI</t>
  </si>
  <si>
    <t>PLTCR3200LGSE</t>
  </si>
  <si>
    <t>TENCATE PLATE - CR-3200 III+ SA - XL - LEVEL III+ SA - MULTI CURVE - SAPI/ESAPI</t>
  </si>
  <si>
    <t>PLTCR3200XLSE</t>
  </si>
  <si>
    <t>TENCATE PLATE - CR-3600 III SA - 8X10 - NIJ 0101.06 LEVEL III SA - MULTI CURVE - FULL SIZE</t>
  </si>
  <si>
    <t>PLTCR3600810FS</t>
  </si>
  <si>
    <t>TENCATE PLATE - CR-3600 III SA - 10X12 - NIJ 0101.06 LEVEL III SA - MULTI CURVE - FULL SIZE</t>
  </si>
  <si>
    <t>PLTCR36001012FS</t>
  </si>
  <si>
    <t>TENCATE PLATE - CR-3600 III SA - 8X10 - NIJ 0101.06 LEVEL III SA - MULTI CURVE - SAPI CUT</t>
  </si>
  <si>
    <t>PLTCR3600810SE</t>
  </si>
  <si>
    <t>TENCATE PLATE - CR-3600 III SA - 10X12 - NIJ 0101.06 LEVEL III SA - MULTI CURVE - SAPI CUT</t>
  </si>
  <si>
    <t>PLTCR36001012SE</t>
  </si>
  <si>
    <t>TENCATE PLATE - CR-3600 III SA - 8X10 - NIJ 0101.06 LEVEL III SA - MULTI CURVE - SHOOTERS CUT</t>
  </si>
  <si>
    <t>PLTCR3600810SH</t>
  </si>
  <si>
    <t>TENCATE PLATE - CR-3600 III SA - 10X12 - NIJ 0101.06 LEVEL III SA - MULTI CURVE - SHOOTERS CUT</t>
  </si>
  <si>
    <t>PLTCR36001012SH</t>
  </si>
  <si>
    <t>TENCATE PLATE - CR-3600 III SA - SM - NIJ 0101.06 LEVEL III SA - MULTI CURVE - SAPI/ESAPI</t>
  </si>
  <si>
    <t>PLTCR3600SMSE</t>
  </si>
  <si>
    <t>TENCATE PLATE - CR-3600 III SA - MD - NIJ 0101.06 LEVEL III SA - MULTI CURVE - SAPI/ESAPI</t>
  </si>
  <si>
    <t>PLTCR3600MDSE</t>
  </si>
  <si>
    <t>TENCATE PLATE - CR-3600 III SA - LG - NIJ 0101.06 LEVEL III SA - MULTI CURVE - SAPI/ESAPI</t>
  </si>
  <si>
    <t>PLTCR3600LGSE</t>
  </si>
  <si>
    <t>TENCATE PLATE - CR-3600 III SA - XL - NIJ 0101.06 LEVEL III SA - MULTI CURVE - SAPI/ESAPI</t>
  </si>
  <si>
    <t>PLTCR3600XLSE</t>
  </si>
  <si>
    <t>TENCATE PLATE - CR-3650 III SA - 6X6 - LEVEL III SA - SINGLE CURVE - SIDE PLATE - FULL SIZE</t>
  </si>
  <si>
    <t>PLTCR365066FS</t>
  </si>
  <si>
    <t>TENCATE PLATE - CR-3650 III SA - 6X8 - LEVEL III SA -  SINGLE CURVE - SIDE PLATE - FULL SIZE</t>
  </si>
  <si>
    <t>PLTCR365068FS</t>
  </si>
  <si>
    <t>TENCATE PLATE - CR-3650 III SA - 7X8 - LEVEL III SA - SINGLE CURVE - SIDE PLATE - FULL SIZE</t>
  </si>
  <si>
    <t>PLTCR365078FS</t>
  </si>
  <si>
    <t>TENCATE PLATE - CR-3650 III SA - 8X10 - LEVEL III SA - MULTI CURVE - SAPI CUT</t>
  </si>
  <si>
    <t>PLTCR3650810SE</t>
  </si>
  <si>
    <t>TENCATE PLATE - CR-3650 III SA - 10X12 -LEVEL III SA - MULTI CURVE - SAPI/ESAPI</t>
  </si>
  <si>
    <t>PLTCR36501012SE</t>
  </si>
  <si>
    <t>TENCATE PLATE - CR-3650 III SA - XS - LEVEL III SA - MULTI CURVE - SAPI/ESAPI</t>
  </si>
  <si>
    <t>PLTCR3650XSSE</t>
  </si>
  <si>
    <t>TENCATE PLATE - CR-3650 III SA - SM - LEVEL III SA - MULTI CURVE - SAPI/ESAPI</t>
  </si>
  <si>
    <t>PLTCR3650SMSE</t>
  </si>
  <si>
    <t>TENCATE PLATE - CR-3650 III SA - MD - LEVEL III SA - MULTI CURVE - SAPI/ESAPI</t>
  </si>
  <si>
    <t>PLTCR3650MDSE</t>
  </si>
  <si>
    <t>TENCATE PLATE - CR-3650 III SA - LG - LEVEL III SA - MULTI CURVE - SAPI/ESAPI</t>
  </si>
  <si>
    <t>PLTCR3650LGSE</t>
  </si>
  <si>
    <t>TENCATE PLATE - CR-3650 III SA - XL - LEVEL III SA - MULTI CURVE - SAPI/ESAPI</t>
  </si>
  <si>
    <t>PLTCR3650XLSE</t>
  </si>
  <si>
    <t>HESCO 800 SERIES 3800C - NIJ 0101.06 CERTIFIED LEVEL III STAND ALONE PLATE - MULTI-CURVE - SMALL (8X10) - SHOOTER CUT</t>
  </si>
  <si>
    <t>PLTH3800CSHMCS</t>
  </si>
  <si>
    <t>HESCO 800 SERIES 3800C - NIJ 0101.06 CERTIFIED LEVEL III STAND ALONE PLATE - MULTI-CURVE - LARGE (10X12) - SHOOTER CUT</t>
  </si>
  <si>
    <t>PLTH3800CSHMCL</t>
  </si>
  <si>
    <t>HESCO 800 SERIES 3800C - NIJ 0101.06 CERTIFIED LEVEL III STAND ALONE PLATE - MULTI-CURVE - SMALL - SAPI CUT</t>
  </si>
  <si>
    <t>PLTH3800CSAMCS</t>
  </si>
  <si>
    <t>HESCO 800 SERIES 3800C - NIJ 0101.06 CERTIFIED LEVEL III STAND ALONE PLATE - MULTI-CURVE - MEDIUM - SAPI CUT</t>
  </si>
  <si>
    <t>PLTH3800CSAMCM</t>
  </si>
  <si>
    <t>HESCO 800 SERIES 3800C - NIJ 0101.06 CERTIFIED LEVEL III STAND ALONE PLATE - MULTI-CURVE - LARGE - SAPI CUT</t>
  </si>
  <si>
    <t>PLTH3800CSAMCL</t>
  </si>
  <si>
    <t>HESCO 800 SERIES 3800C - NIJ 0101.06 CERTIFIED LEVEL III STAND ALONE PLATE - MULTI-CURVE - EXTRA LARGE - SAPI CUT</t>
  </si>
  <si>
    <t>PLTH3800CSAMCXL</t>
  </si>
  <si>
    <t>HESCO 600 SERIES 3611C - NIJ 0101.06 CERTIFIED STANDALONE LEVEL III PLATE - SPECIAL THREAT TESTED - MULTI-CURVE - SMALL (8X10) - LE CUT</t>
  </si>
  <si>
    <t>PLTH3611CLEMCS</t>
  </si>
  <si>
    <t>HESCO 600 SERIES 3611C - NIJ 0101.06 CERTIFIED STANDALONE LEVEL III PLATE - SPECIAL THREAT TESTED - MULTI-CURVE - LARGE (10X12) - LE CUT</t>
  </si>
  <si>
    <t>PLTH3611CLEMCL</t>
  </si>
  <si>
    <t>HESCO 600 SERIES 3611C - NIJ 0101.06 CERTIFIED STANDALONE LEVEL III PLATE - SPECIAL THREAT TESTED - MULTI-CURVE - SMALL - SAPI CUT</t>
  </si>
  <si>
    <t>PLTH3611CSAMCS</t>
  </si>
  <si>
    <t>HESCO 600 SERIES 3611C - NIJ 0101.06 CERTIFIED STANDALONE LEVEL III PLATE - SPECIAL THREAT TESTED - MULTI-CURVE - MEDIUM - SAPI CUT</t>
  </si>
  <si>
    <t>PLTH3611CSAMCM</t>
  </si>
  <si>
    <t>HESCO 600 SERIES 3611C - NIJ 0101.06 CERTIFIED STANDALONE LEVEL III PLATE - SPECIAL THREAT TESTED - MULTI-CURVE - LARGE - SAPI CUT</t>
  </si>
  <si>
    <t>PLTH3611CSAMCL</t>
  </si>
  <si>
    <t>HESCO 600 SERIES 3611C - NIJ 0101.06 CERTIFIED STANDALONE LEVEL III PLATE - SPECIAL THREAT TESTED - MULTI-CURVE - EXTRA LARGE - SAPI CUT</t>
  </si>
  <si>
    <t>PLTH3611CSAMCXL</t>
  </si>
  <si>
    <t>HESCO 800 SERIES 3810 - LEVEL III+ - NIJ 0101.06 CERTIFIED STANDALONE LEVEL III PLATE - SPECIAL THREAT TESTED - MULTI-CURVE - SMALL (8X10) - SHOOTER CUT</t>
  </si>
  <si>
    <t>PLTH3810SHMCS</t>
  </si>
  <si>
    <t>HESCO 800 SERIES 3810 - LEVEL III+ - NIJ 0101.06 CERTIFIED STANDALONE LEVEL III PLATE - SPECIAL THREAT TESTED - MULTI-CURVE - LARGE (10X12) - SHOOTER CUT</t>
  </si>
  <si>
    <t>PLTH3810SHMCL</t>
  </si>
  <si>
    <t>HESCO 800 SERIES 3810 - LEVEL III+ NIJ 0101.06 CERTIFIED STANDALONE LEVEL III PLATE  - SPECIAL THREAT TESTED - MULTI-CURVE - SMALL - SAPI CUT</t>
  </si>
  <si>
    <t>PLTH3810SAMCS</t>
  </si>
  <si>
    <t>HESCO 800 SERIES 3810 - LEVEL III+ NIJ 0101.06 CERTIFIED STANDALONE LEVEL III PLATE  - SPECIAL THREAT TESTED - MULTI-CURVE - MEDIUM - SAPI CUT</t>
  </si>
  <si>
    <t>PLTH3810SAMCM</t>
  </si>
  <si>
    <t>HESCO 800 SERIES 3810 - LEVEL III+ NIJ 0101.06 CERTIFIED STANDALONE LEVEL III PLATE  - SPECIAL THREAT TESTED - MULTI-CURVE - LARGE - SAPI CUT</t>
  </si>
  <si>
    <t>PLTH3810SAMCL</t>
  </si>
  <si>
    <t>HESCO 800 SERIES 3810 - LEVEL III+ - NIJ 0101.06 CERTIFIED STANDALONE LEVEL III PLATE - SPECIAL THREAT TESTED - MULTI-CURVE - EXTRA LARGE - SAPI CUT</t>
  </si>
  <si>
    <t>PLTH3810SAMCXL</t>
  </si>
  <si>
    <t>HESCO 600 SERIES 4601 PLATE - NIJ 0101.06 CERTIFIED LEVEL IV STAND ALONE - MULTI-CURVE - SMALL (8X10) - SHOOTER CUT</t>
  </si>
  <si>
    <t>PLTH4601SHMCS</t>
  </si>
  <si>
    <t>HESCO 600 SERIES 4601 PLATE - NIJ 0101.06 CERTIFIED LEVEL IV STAND ALONE - MULTI-CURVE - LARGE (10X12) - SHOOTER CUT</t>
  </si>
  <si>
    <t>PLTH4601SHMCL</t>
  </si>
  <si>
    <t>HESCO 600 SERIES 4601 PLATE - NIJ 0101.06 CERTIFIED LEVEL IV STAND ALONE - MULTI-CURVE - SMALL - SAPI CUT</t>
  </si>
  <si>
    <t>PLTH4601SAMCS</t>
  </si>
  <si>
    <t>HESCO 600 SERIES 4601 PLATE - NIJ 0101.06 CERTIFIED LEVEL IV STAND ALONE - MULTI-CURVE - MEDIUM - SAPI CUT</t>
  </si>
  <si>
    <t>PLTH4601SAMCM</t>
  </si>
  <si>
    <t>HESCO 600 SERIES 4601 PLATE - NIJ 0101.06 CERTIFIED LEVEL IV STAND ALONE - MULTI-CURVE - LARGE - SAPI CUT</t>
  </si>
  <si>
    <t>PLTH4601SAMCL</t>
  </si>
  <si>
    <t>HESCO 600 SERIES 4601 PLATE - NIJ 0101.06 CERTIFIED LEVEL IV STAND ALONE - MULTI-CURVE - EXTRA LARGE - SAPI CUT</t>
  </si>
  <si>
    <t>PLTH4601SAMCXL</t>
  </si>
  <si>
    <t>TRITON (STEEL) PLATE - 5X8 - NIJ 0101.06 LEVEL III STAND ALONE - SINGLE CURVE - FULL CUT</t>
  </si>
  <si>
    <t>PLTB013S58FC</t>
  </si>
  <si>
    <t>TRITON (STEEL) PLATE - 6X6 - NIJ 0101.06 LEVEL III STAND ALONE - SINGLE CURVE - FULL CUT</t>
  </si>
  <si>
    <t>PLTB013S66FC</t>
  </si>
  <si>
    <t>TRITON (STEEL) PLATE - 8X10 - NIJ 0101.06 LEVEL III STAND ALONE - SINGLE CURVE - FULL CUT</t>
  </si>
  <si>
    <t>PLTB013S810FC</t>
  </si>
  <si>
    <t>TRITON (STEEL) PLATE - 10X12 - NIJ 0101.06 LEVEL III STAND ALONE - SINGLE CURVE - FULL CUT</t>
  </si>
  <si>
    <t>PLTB013S1012FC</t>
  </si>
  <si>
    <t>TRITON (STEEL) PLATE - 11X14 - NIJ 0101.06 LEVEL III STAND ALONE - SINGLE CURVE - FULL CUT</t>
  </si>
  <si>
    <t>PLTB013S1114FC</t>
  </si>
  <si>
    <t>TRITON (STEEL) PLATE - 8X10 - NIJ 0101.06 LEVEL III STAND ALONE - SINGLE CURVE - SHOOTERS CUT</t>
  </si>
  <si>
    <t>PLTB013S810SH</t>
  </si>
  <si>
    <t>TRITON (STEEL) PLATE - 10X12 - NIJ 0101.06 LEVEL III STAND ALONE - SINGLE CURVE - SHOOTERS CUT</t>
  </si>
  <si>
    <t>PLTB013S1012SH</t>
  </si>
  <si>
    <t>TRITON (STEEL) PLATE - 11X14 - NIJ 0101.06 LEVEL III STAND ALONE - SINGLE CURVE - SHOOTERS CUT</t>
  </si>
  <si>
    <t>PLTB013S1114SH</t>
  </si>
  <si>
    <t>GAME CHANGER (STEEL AND POLYETHYLENE) PLATE - 5X8 - NIJ 0101.06 LEVEL III STAND ALONE - SINGLE CURVE - FULL CUT</t>
  </si>
  <si>
    <t>PLTBAGC58FS</t>
  </si>
  <si>
    <t>GAME CHANGER (STEEL AND POLYETHYLENE) PLATE - 6X6 - NIJ 0101.06 LEVEL III STAND ALONE - SINGLE CURVE - FULL CUT</t>
  </si>
  <si>
    <t>PLTBAGC66FS</t>
  </si>
  <si>
    <t>GAME CHANGER (STEEL AND POLYETHYLENE) PLATE - 8X10 - NIJ 0101.06 LEVEL III STAND ALONE - SINGLE CURVE - FULL CUT</t>
  </si>
  <si>
    <t>PLTBAGC810FS</t>
  </si>
  <si>
    <t>GAME CHANGER (STEEL AND POLYETHYLENE) PLATE - 10X12 - NIJ 0101.06 LEVEL III STAND ALONE - SINGLE CURVE - FULL CUT</t>
  </si>
  <si>
    <t>PLTBAGC1012FS</t>
  </si>
  <si>
    <t>GAME CHANGER (STEEL AND POLYETHYLENE) PLATE - 11X14 - NIJ 0101.06 LEVEL III STAND ALONE - SINGLE CURVE - FULL CUT</t>
  </si>
  <si>
    <t>PLTBAGC1114FS</t>
  </si>
  <si>
    <t>GAME CHANGER (STEEL AND POLYETHYLENE) PLATE - 8X10 - NIJ 0101.06 LEVEL III STAND ALONE - SINGLE CURVE - SHOOTERS CUT</t>
  </si>
  <si>
    <t>PLTBAGC810SC</t>
  </si>
  <si>
    <t>GAME CHANGER (STEEL AND POLYETHYLENE) PLATE - 10X12 - NIJ 0101.06 LEVEL III STAND ALONE - SINGLE CURVE - SHOOTERS CUT</t>
  </si>
  <si>
    <t>PLTBAGC1012SC</t>
  </si>
  <si>
    <t>GAME CHANGER (STEEL AND POLYETHYLENE) PLATE - 11X14 - NIJ 0101.06 LEVEL III STAND ALONE - SINGLE CURVE - SHOOTERS CUT</t>
  </si>
  <si>
    <t>PLTBAGC1114SC</t>
  </si>
  <si>
    <t>BALBKT3A2X6</t>
  </si>
  <si>
    <t>BALBKT3A3X6</t>
  </si>
  <si>
    <t>BALBKT3A4X4</t>
  </si>
  <si>
    <t>BALBKT3A4X6</t>
  </si>
  <si>
    <t>BALBKT3A4X8</t>
  </si>
  <si>
    <t>PLTVDTBPSFMS20R</t>
  </si>
  <si>
    <t>PLTVDTBPLFMS20R</t>
  </si>
  <si>
    <t>PLTVDTBPSFMS3AR</t>
  </si>
  <si>
    <t>PLTVDTBPLFMS3AR</t>
  </si>
  <si>
    <t xml:space="preserve">CENTRAL LAKE ARMOR EXPRESS - ACV K9 BOA </t>
  </si>
  <si>
    <t>ACV BOA CARRIER - BLACK</t>
  </si>
  <si>
    <t>ACVLHTBOABLK</t>
  </si>
  <si>
    <t>N</t>
  </si>
  <si>
    <t>CENTRAL LAKE ARMOR EXPRESS - ACV K9 BOA</t>
  </si>
  <si>
    <t>ACV BOA CARRIER - COYOTE</t>
  </si>
  <si>
    <t>ACVLHTBOACOY</t>
  </si>
  <si>
    <t>ACV BOA CARRIER - LAPD</t>
  </si>
  <si>
    <t>ACVLHTBOALAPD</t>
  </si>
  <si>
    <t>ACV BOA CARRIER - MULTICAM</t>
  </si>
  <si>
    <t>ACVLHTBOAMUL</t>
  </si>
  <si>
    <t>ACV BOA CARRIER - OD GREEN</t>
  </si>
  <si>
    <t>ACVLHTBOAODG</t>
  </si>
  <si>
    <t>ACV BOA CARRIER - RANGER GREEN</t>
  </si>
  <si>
    <t>ACVLHTBOARG</t>
  </si>
  <si>
    <t>ACV BOA CARRIER - TAN 499</t>
  </si>
  <si>
    <t>ACVLHTBOATAN499</t>
  </si>
  <si>
    <t>ACV BOA CARRIER - TACTICAL GREY</t>
  </si>
  <si>
    <t>ACVLHTBOATGY</t>
  </si>
  <si>
    <t>CENTRAL LAKE ARMOR EXPRESS - ACV K9</t>
  </si>
  <si>
    <t>ACV (AGILE CANINE VEST) CARRIER - BLACK</t>
  </si>
  <si>
    <t>ACVLHTK9BLK</t>
  </si>
  <si>
    <t>ACV (AGILE CANINE VEST) CARRIER - COYOTE</t>
  </si>
  <si>
    <t>ACVLHTK9COY</t>
  </si>
  <si>
    <t>ACV (AGILE CANINE VEST) CARRIER - LAPD</t>
  </si>
  <si>
    <t>ACVLHTK9LAPD</t>
  </si>
  <si>
    <t>ACV (AGILE CANINE VEST) CARRIER - MULTICAM</t>
  </si>
  <si>
    <t>ACVLHTK9MUL</t>
  </si>
  <si>
    <t>ACV (AGILE CANINE VEST) CARRIER - OD GREEN</t>
  </si>
  <si>
    <t>ACVLHTK9ODG</t>
  </si>
  <si>
    <t>ACV (AGILE CANINE VEST) CARRIER - RANGER GREEN</t>
  </si>
  <si>
    <t>ACVLHTK9RG</t>
  </si>
  <si>
    <t>ACV (AGILE CANINE VEST) CARRIER - TAN 499</t>
  </si>
  <si>
    <t>ACVLHTK9T499</t>
  </si>
  <si>
    <t>ACV (AGILE CANINE VEST) CARRIER - TACTICAL GREY</t>
  </si>
  <si>
    <t>ACVLHTK9TGY</t>
  </si>
  <si>
    <t>CENTRAL LAKE ARMOR EXPRESS - CARRY BAGS</t>
  </si>
  <si>
    <t>AE CONCEALABLE CARRY BAG - BLACK</t>
  </si>
  <si>
    <t>AECONCARBAGBLK</t>
  </si>
  <si>
    <t>AE FIRST RESPONDER CARRY BAG - BLACK</t>
  </si>
  <si>
    <t>AEFRCARBAGBLK</t>
  </si>
  <si>
    <t>HELMET CARRY BAG - ZIPPERED WITH PADDING - BLACK</t>
  </si>
  <si>
    <t>AEHELCARBAGBLK</t>
  </si>
  <si>
    <t>AE TACTICAL CARRY BAG - BLACK</t>
  </si>
  <si>
    <t>AETACCARBAGBLK</t>
  </si>
  <si>
    <t>CENTRAL LAKE ARMOR EXPRESS - AETOS ACCESSORIES</t>
  </si>
  <si>
    <t>AETOS PC KANGAROO FLAP PERAFLEX CHEST RACK - SIZES:XS-SM OR MD-4XL - BLACK</t>
  </si>
  <si>
    <t>AETLCKGFLBLK515</t>
  </si>
  <si>
    <t>AETOS PC KANGAROO FLAP PERAFLEX CHEST RACK - SIZES:XS-SM OR MD-4XL - COYOTE</t>
  </si>
  <si>
    <t>AETLCKGFLCOY515</t>
  </si>
  <si>
    <t>AETOS PC KANGAROO FLAP PERAFLEX CHEST RACK - SIZES:XS-SM OR MD-4XL - OCP</t>
  </si>
  <si>
    <t>AETLCKGFLOCP515</t>
  </si>
  <si>
    <t>AETOS PC KANGAROO FLAP PERAFLEX CHEST RACK - SIZES:XS-SM OR MD-4XL - OD GREEN</t>
  </si>
  <si>
    <t>AETLCKGFLODG515</t>
  </si>
  <si>
    <t>AETOS PC KANGAROO FLAP PERAFLEX CHEST RACK - SIZES:XS-SM OR MD-4XL - RANGER GREEN</t>
  </si>
  <si>
    <t>AETLCKGFLRG515</t>
  </si>
  <si>
    <t>AETOS PC KANGAROO FLAP PERAFLEX CHEST RACK - SIZES:XS-SM OR MD-4XL - TACTICAL GREY</t>
  </si>
  <si>
    <t>AETLCKGFLTGY515</t>
  </si>
  <si>
    <t>AETOS PC M4 CHEST RACK - SIZES:XS-SM OR MD-4XL - BLACK</t>
  </si>
  <si>
    <t>AETLCM4BLK515</t>
  </si>
  <si>
    <t>AETOS PC M4 CHEST RACK - SIZES:XS-SM OR MD-4XL - COYOTE</t>
  </si>
  <si>
    <t>AETLCM4COY515</t>
  </si>
  <si>
    <t>AETOS PC M4 CHEST RACK - SIZES:XS-SM OR MD-4XL - OCP</t>
  </si>
  <si>
    <t>AETLCM4OCP515</t>
  </si>
  <si>
    <t>AETOS PC M4 CHEST RACK - SIZES:XS-SM OR MD-4XL - OD GREEN</t>
  </si>
  <si>
    <t>AETLCM4ODG515</t>
  </si>
  <si>
    <t>AETOS PC M4 CHEST RACK - SIZES:XS-SM OR MD-4XL - RANGER GREEN</t>
  </si>
  <si>
    <t>AETLCM4RG515</t>
  </si>
  <si>
    <t>AETOS PC M4 CHEST RACK - SIZES:XS-SM OR MD-4XL - TACTICAL GREY</t>
  </si>
  <si>
    <t>AETLCM4TGY515</t>
  </si>
  <si>
    <t>CENTRAL LAKE ARMOR EXPRESS - AETOS PC</t>
  </si>
  <si>
    <t>AETOS PC WITH BODY ARMOR VENT ICE PANELS- LASER CUT - PLATE CARRIER - SIZES:XS-4XL - BLACK</t>
  </si>
  <si>
    <t>AETPCLCBLK515</t>
  </si>
  <si>
    <t>AETOS PC WITH BODY ARMOR VENT ICE PANELS- LASER CUT - PLATE CARRIER - SIZES:XS-4XL - COYOTE</t>
  </si>
  <si>
    <t>AETPCLCCOY515</t>
  </si>
  <si>
    <t>AETOS PC WITH BODY ARMOR VENT ICE PANELS- LASER CUT - PLATE CARRIER - SIZES:XS-4XL - OCP</t>
  </si>
  <si>
    <t>AETPCLCOCP515</t>
  </si>
  <si>
    <t>AETOS PC WITH BODY ARMOR VENT ICE PANELS- LASER CUT - PLATE CARRIER - SIZES:XS-4XL - OD GREEN</t>
  </si>
  <si>
    <t>AETPCLCODG515</t>
  </si>
  <si>
    <t>AETOS PC WITH BODY ARMOR VENT ICE PANELS- LASER CUT - PLATE CARRIER - SIZES:XS-4XL - RANGER GREEN</t>
  </si>
  <si>
    <t>AETPCLCRG515</t>
  </si>
  <si>
    <t>AETOS PC WITH BODY ARMOR VENT ICE PANELS- LASER CUT - PLATE CARRIER - SIZES:XS-4XL - TACTICAL GREY</t>
  </si>
  <si>
    <t>AETPCLCTGY515</t>
  </si>
  <si>
    <t>CENTRAL LAKE ARMOR EXPRESS - ASR FACTION PC</t>
  </si>
  <si>
    <t>ASR FACTION PC (PLATE CARRIER) - MOLLE - SIZES: ONE SIZE FITS MOST - BLACK</t>
  </si>
  <si>
    <t>ASRFCMBLK310-2</t>
  </si>
  <si>
    <t>ASR FACTION PC (PLATE CARRIER) - MOLLE - SIZES: ONE SIZE FITS MOST - COYOTE</t>
  </si>
  <si>
    <t>ASRFCMCOY310-2</t>
  </si>
  <si>
    <t>ASR FACTION PC (PLATE CARRIER) - MOLLE - SIZES: ONE SIZE FITS MOST - LAPD</t>
  </si>
  <si>
    <t>ASRFCMLAPD310-2</t>
  </si>
  <si>
    <t>ASR FACTION PC (PLATE CARRIER) - MOLLE - SIZES: ONE SIZE FITS MOST - RANGE RED</t>
  </si>
  <si>
    <t>ASRFCMRED310-2</t>
  </si>
  <si>
    <t>ASR FACTION PC (PLATE CARRIER) - MOLLE - SIZES: ONE SIZE FITS MOST - RANGER GREEN</t>
  </si>
  <si>
    <t>ASRFCMRG310-2</t>
  </si>
  <si>
    <t>BLOOD TYPE ID TAG</t>
  </si>
  <si>
    <t>CENTRAL LAKE ARMOR EXPRESS - TACTICAL ACCESSORIES</t>
  </si>
  <si>
    <t>CENTRAL LAKE ARMOR EXPRESS - CONCEALABLE CARRIER ACCESSORIES</t>
  </si>
  <si>
    <t>CONCEALABLE CARRIER CUMMERBUND - BLACK</t>
  </si>
  <si>
    <t>CONCARCMBBLK</t>
  </si>
  <si>
    <t>CENTRAL LAKE ARMOR EXPRESS - HARD CORE FE</t>
  </si>
  <si>
    <t>BRAVO OVERT CARRIER - HARD CORE FE - MOLLE - WITH HOOK &amp; LOOP CUMMERBUND (#1201-M1) - BLACK</t>
  </si>
  <si>
    <t>HCFEMHLCBLKB-M1</t>
  </si>
  <si>
    <t>BRAVO OVERT CARRIER - HARD CORE FE - MOLLE - WITH HOOK &amp; LOOP CUMMERBUND (#1201-M1) - COYOTE</t>
  </si>
  <si>
    <t>HCFEMHLCCOYB-M1</t>
  </si>
  <si>
    <t>BRAVO OVERT CARRIER - HARD CORE FE - MOLLE - WITH HOOK &amp; LOOP CUMMERBUND (#1201-M1) - LAPD</t>
  </si>
  <si>
    <t>HCFEMHLCLAPD-M1</t>
  </si>
  <si>
    <t>BRAVO OVERT CARRIER - HARD CORE FE - MOLLE - WITH HOOK &amp; LOOP CUMMERBUND (#1201-M1) - OD GREEN</t>
  </si>
  <si>
    <t>HCFEMHLCODGB-M1</t>
  </si>
  <si>
    <t>BRAVO OVERT CARRIER - HARD CORE FE - MOLLE - WITH HOOK &amp; LOOP CUMMERBUND (#1201-M1) - RANGE RED</t>
  </si>
  <si>
    <t>HCFEMHLCREDB-M1</t>
  </si>
  <si>
    <t>BRAVO OVERT CARRIER - HARD CORE FE - MOLLE - WITH HOOK &amp; LOOP CUMMERBUND (#1201-M1) - RANGER GREEN</t>
  </si>
  <si>
    <t>HCFEMHLCRGB-M1</t>
  </si>
  <si>
    <t>BRAVO OVERT CARRIER - HARD CORE FE - MOLLE - REFLECTIVE WITH HOOK &amp; LOOP CUMMERBUND (#1201-M2) - BLACK</t>
  </si>
  <si>
    <t>HCFEMRHLCBLKM2</t>
  </si>
  <si>
    <t>BRAVO OVERT CARRIER - HARD CORE FE - MOLLE - REFLECTIVE WITH HOOK &amp; LOOP CUMMERBUND (#1201-M2) - COYOTE</t>
  </si>
  <si>
    <t>HCFEMRHLCCOYBM2</t>
  </si>
  <si>
    <t>BRAVO OVERT CARRIER - HARD CORE FE - MOLLE - REFLECTIVE WITH HOOK &amp; LOOP CUMMERBUND (#1201-M2) - LAPD</t>
  </si>
  <si>
    <t>HCFEMRHLCLAPDM2</t>
  </si>
  <si>
    <t>BRAVO OVERT CARRIER - HARD CORE FE - MOLLE - REFLECTIVE WITH HOOK &amp; LOOP CUMMERBUND (#1201-M2) - RANGE RED</t>
  </si>
  <si>
    <t>HCFEMRHLCREDM2</t>
  </si>
  <si>
    <t>BRAVO OVERT CARRIER - HARD CORE FE - SLICK - WITH HOOK &amp; LOOP CUMMERBUND (#1201-S1) - BLACK</t>
  </si>
  <si>
    <t>HCFESHLCBLKB-S1</t>
  </si>
  <si>
    <t>BRAVO OVERT CARRIER - HARD CORE FE - SLICK - WITH HOOK &amp; LOOP CUMMERBUND (#1201-S1) - COYOTE</t>
  </si>
  <si>
    <t>HCFESHLCCOYB-S1</t>
  </si>
  <si>
    <t>BRAVO OVERT CARRIER - HARD CORE FE - SLICK - WITH HOOK &amp; LOOP CUMMERBUND (#1201-S1) - LAPD</t>
  </si>
  <si>
    <t>HCFESHLCLAPD-S1</t>
  </si>
  <si>
    <t>BRAVO OVERT CARRIER - HARD CORE FE - SLICK - WITH HOOK &amp; LOOP CUMMERBUND (#1201-S1) - OD GREEN</t>
  </si>
  <si>
    <t>HCFESHLCODGB-S1</t>
  </si>
  <si>
    <t>BRAVO OVERT CARRIER - HARD CORE FE - SLICK - WITH HOOK &amp; LOOP CUMMERBUND (#1201-S1) - RANGE RED</t>
  </si>
  <si>
    <t>HCFESHLCREDB-S1</t>
  </si>
  <si>
    <t>BRAVO OVERT CARRIER - HARD CORE FE - SLICK - WITH HOOK &amp; LOOP CUMMERBUND (#1201-S1) - RANGER GREEN</t>
  </si>
  <si>
    <t>HCFESHLCRGB-S1</t>
  </si>
  <si>
    <t>BRAVO OVERT CARRIER - HARD CORE FE - SLICK - REFLECTIVE WITH HOOK &amp; LOOP CUMMERBUND (#1201-S2) - BLACK</t>
  </si>
  <si>
    <t>HCFESLRFBLK-S2</t>
  </si>
  <si>
    <t>BRAVO OVERT CARRIER - HARD CORE FE - SLICK - REFLECTIVE WITH HOOK &amp; LOOP CUMMERBUND (#1201-S2) - COYOTE</t>
  </si>
  <si>
    <t>HCFESLRFCOY-S2</t>
  </si>
  <si>
    <t>BRAVO OVERT CARRIER - HARD CORE FE - SLICK - REFLECTIVE WITH HOOK &amp; LOOP CUMMERBUND (#1201-S2) - LAPD</t>
  </si>
  <si>
    <t>HCFESLRFLAPD-S2</t>
  </si>
  <si>
    <t>BRAVO OVERT CARRIER - HARD CORE FE - SLICK - REFLECTIVE WITH HOOK &amp; LOOP CUMMERBUND (#1201-S2) - RANGE RED</t>
  </si>
  <si>
    <t>HCFESLRFRED-S2</t>
  </si>
  <si>
    <t>CENTRAL LAKE ARMOR EXPRESS - HARD CORE H3</t>
  </si>
  <si>
    <t>BRAVO OVERT CARRIER - HARD CORE H3 - LASER CUT - WITH HOOK &amp; LOOP CUMMERBUND (#1200-LC) - BLACK</t>
  </si>
  <si>
    <t>HCH3BLKBLC</t>
  </si>
  <si>
    <t>BRAVO OVERT CARRIER - HARD CORE H3 - LASER CUT - WITH HOOK &amp; LOOP CUMMERBUND &amp; NO EYELETS (#1200-LC-2)  - BLACK</t>
  </si>
  <si>
    <t>HCH3BLKBLC-2</t>
  </si>
  <si>
    <t>BRAVO OVERT CARRIER - HARD CORE H3 - LASER CUT - WITH HOOK &amp; LOOP CUMMERBUND (#1200-LC) - COYOTE</t>
  </si>
  <si>
    <t>HCH3COYBLC</t>
  </si>
  <si>
    <t>BRAVO OVERT CARRIER - HARD CORE H3 - LASER CUT - WITH HOOK &amp; LOOP CUMMERBUND &amp; NO EYELETS (#1200-LC-2)  - COYOTE</t>
  </si>
  <si>
    <t>HCH3COYBLC-2</t>
  </si>
  <si>
    <t>BRAVO OVERT CARRIER - HARD CORE H3 - MOLLE - WITH HOOK &amp; LOOP CUMMERBUND (#1200-M1) - BLACK</t>
  </si>
  <si>
    <t>HCH3MHLCBLKBM1</t>
  </si>
  <si>
    <t>BRAVO OVERT CARRIER - HARD CORE H3 - MOLLE - WITH HOOK &amp; LOOP CUMMERBUND &amp; NO EYELETS (#1200-M2)  - BLACK</t>
  </si>
  <si>
    <t>HCH3MHLCBLKBM2</t>
  </si>
  <si>
    <t>BRAVO OVERT CARRIER - HARD CORE H3 - MOLLE - WITH HOOK &amp; LOOP CUMMERBUND (#1200-M1) - BROWN</t>
  </si>
  <si>
    <t>HCH3MHLCBRNBM1</t>
  </si>
  <si>
    <t>BRAVO OVERT CARRIER - HARD CORE H3 - MOLLE - WITH HOOK &amp; LOOP CUMMERBUND &amp; NO EYELETS (#1200-M2)  - BROWN</t>
  </si>
  <si>
    <t>HCH3MHLCBRNBM2</t>
  </si>
  <si>
    <t>BRAVO OVERT CARRIER - HARD CORE H3 - MOLLE - WITH HOOK &amp; LOOP CUMMERBUND (#1200-M1) - COYOTE</t>
  </si>
  <si>
    <t>HCH3MHLCCOYBM1</t>
  </si>
  <si>
    <t>BRAVO OVERT CARRIER - HARD CORE H3 - MOLLE - WITH HOOK &amp; LOOP CUMMERBUND &amp; NO EYELETS (#1200-M2)  - COYOTE</t>
  </si>
  <si>
    <t>HCH3MHLCCOYBM2</t>
  </si>
  <si>
    <t>BRAVO OVERT CARRIER - HARD CORE H3 - MOLLE - WITH HOOK &amp; LOOP CUMMERBUND (#1200-M1) - LAPD</t>
  </si>
  <si>
    <t>HCH3MHLCLAPDBM1</t>
  </si>
  <si>
    <t>BRAVO OVERT CARRIER - HARD CORE H3 - MOLLE - WITH HOOK &amp; LOOP CUMMERBUND &amp; NO EYELETS (#1200-M2)  - LAPD</t>
  </si>
  <si>
    <t>HCH3MHLCLAPDBM2</t>
  </si>
  <si>
    <t>BRAVO OVERT CARRIER - HARD CORE H3 - MOLLE - WITH HOOK &amp; LOOP CUMMERBUND (#1200-M1) - MULTICAM</t>
  </si>
  <si>
    <t>HCH3MHLCMULBM1</t>
  </si>
  <si>
    <t>BRAVO OVERT CARRIER - HARD CORE H3 - MOLLE - WITH HOOK &amp; LOOP CUMMERBUND &amp; NO EYELETS (#1200-M2)  - MULTICAM</t>
  </si>
  <si>
    <t>HCH3MHLCMULBM2</t>
  </si>
  <si>
    <t>BRAVO OVERT CARRIER - HARD CORE H3 - MOLLE - WITH HOOK &amp; LOOP CUMMERBUND (#1200-M1) - OD GREEN</t>
  </si>
  <si>
    <t>HCH3MHLCODGBM1</t>
  </si>
  <si>
    <t>BRAVO OVERT CARRIER - HARD CORE H3 - MOLLE - WITH HOOK &amp; LOOP CUMMERBUND &amp; NO EYELETS (#1200-M2)  - OD GREEN</t>
  </si>
  <si>
    <t>HCH3MHLCODGBM2</t>
  </si>
  <si>
    <t>BRAVO OVERT CARRIER - HARD CORE H3 - MOLLE - WITH HOOK &amp; LOOP CUMMERBUND (#1200-M1) - RANGER GREEN</t>
  </si>
  <si>
    <t>HCH3MHLCRGBM1</t>
  </si>
  <si>
    <t>BRAVO OVERT CARRIER - HARD CORE H3 - MOLLE - WITH HOOK &amp; LOOP CUMMERBUND &amp; NO EYELETS (#1200-M2)  - RANGER GREEN</t>
  </si>
  <si>
    <t>HCH3MHLCRGBM2</t>
  </si>
  <si>
    <t>BRAVO OVERT CARRIER - HARD CORE H3 - MOLLE - WITH HOOK &amp; LOOP CUMMERBUND (#1200-M1) - TAN 499</t>
  </si>
  <si>
    <t>HCH3MHLCT499BM1</t>
  </si>
  <si>
    <t>BRAVO OVERT CARRIER - HARD CORE H3 - MOLLE - WITH HOOK &amp; LOOP CUMMERBUND &amp; NO EYELETS (#1200-M2)  - TAN 499</t>
  </si>
  <si>
    <t>HCH3MHLCT499BM2</t>
  </si>
  <si>
    <t>BRAVO OVERT CARRIER - HARD CORE H3 - MOLLE - WITH HOOK &amp; LOOP CUMMERBUND (#1200-M1) - TACTICAL GREY</t>
  </si>
  <si>
    <t>HCH3MHLCTGYBM1</t>
  </si>
  <si>
    <t>BRAVO OVERT CARRIER - HARD CORE H3 - MOLLE - WITH HOOK &amp; LOOP CUMMERBUND &amp; NO EYELETS (#1200-M2)  - TACTICAL GREY</t>
  </si>
  <si>
    <t>HCH3MHLCTGYBM2</t>
  </si>
  <si>
    <t>BRAVO OVERT CARRIER - HARD CORE H3 - LASER CUT - WITH HOOK &amp; LOOP CUMMERBUND (#1200-LC) - OCP</t>
  </si>
  <si>
    <t>HCH3OCPBLC</t>
  </si>
  <si>
    <t>BRAVO OVERT CARRIER - HARD CORE H3 - LASER CUT - WITH HOOK &amp; LOOP CUMMERBUND &amp; NO EYELETS (#1200-LC-2)  - OCP</t>
  </si>
  <si>
    <t>HCH3OCPBLC-2</t>
  </si>
  <si>
    <t>BRAVO OVERT CARRIER - HARD CORE H3 - LASER CUT - WITH HOOK &amp; LOOP CUMMERBUND (#1200-LC) - OD GREEN</t>
  </si>
  <si>
    <t>HCH3ODGBLC</t>
  </si>
  <si>
    <t>BRAVO OVERT CARRIER - HARD CORE H3 - LASER CUT - WITH HOOK &amp; LOOP CUMMERBUND &amp; NO EYELETS (#1200-LC-2)  - OD GREEN</t>
  </si>
  <si>
    <t>HCH3ODGBLC-2</t>
  </si>
  <si>
    <t>BRAVO OVERT CARRIER - HARD CORE H3 - LASER CUT - WITH HOOK &amp; LOOP CUMMERBUND (#1200-LC) - RANGER GREEN</t>
  </si>
  <si>
    <t>HCH3RGBLC</t>
  </si>
  <si>
    <t>BRAVO OVERT CARRIER - HARD CORE H3 - LASER CUT - WITH HOOK &amp; LOOP CUMMERBUND &amp; NO EYELETS (#1200-LC-2)  - RANGER GREEN</t>
  </si>
  <si>
    <t>HCH3RGBLC-2</t>
  </si>
  <si>
    <t>BRAVO OVERT CARRIER - HARD CORE H3 - LASER CUT - WITH HOOK &amp; LOOP CUMMERBUND (#1200-LC) - TACTICAL GREY</t>
  </si>
  <si>
    <t>HCH3TGYBLC</t>
  </si>
  <si>
    <t>BRAVO OVERT CARRIER - HARD CORE H3 - LASER CUT - WITH HOOK &amp; LOOP CUMMERBUND &amp; NO EYELETS (#1200-LC-2)  - TACTICAL GREY</t>
  </si>
  <si>
    <t>HCH3TGYBLC-2</t>
  </si>
  <si>
    <t>CENTRAL LAKE ARMOR EXPRESS - HARD CORE PT</t>
  </si>
  <si>
    <t>BRAVO OVERT CARRIER - HARD CORE PT - WITH HOOK &amp; LOOP CUMMERBUND (#1202-M1) - BLACK</t>
  </si>
  <si>
    <t>HCPTMBLKBV02M1</t>
  </si>
  <si>
    <t>BRAVO OVERT CARRIER - HARD CORE PT - WITH HOOK &amp; LOOP CUMMERBUND (#1202-M1) - BROWN</t>
  </si>
  <si>
    <t>HCPTMBRNBV02M1</t>
  </si>
  <si>
    <t>BRAVO OVERT CARRIER - HARD CORE PT - WITH HOOK &amp; LOOP CUMMERBUND (#1202-M1) - COYOTE</t>
  </si>
  <si>
    <t>HCPTMCOYBV02M1</t>
  </si>
  <si>
    <t>BRAVO OVERT CARRIER - HARD CORE PT - WITH HOOK &amp; LOOP CUMMERBUND (#1202-M1) - LAPD</t>
  </si>
  <si>
    <t>HCPTMLAPDBV02M1</t>
  </si>
  <si>
    <t>BRAVO OVERT CARRIER - HARD CORE PT - WITH HOOK &amp; LOOP CUMMERBUND (#1202-M1) - MULTICAM</t>
  </si>
  <si>
    <t>HCPTMMULBV02M1</t>
  </si>
  <si>
    <t>BRAVO OVERT CARRIER - HARD CORE PT - WITH HOOK &amp; LOOP CUMMERBUND (#1202-M1) - OD GREEN</t>
  </si>
  <si>
    <t>HCPTMODGBV02M1</t>
  </si>
  <si>
    <t>BRAVO OVERT CARRIER - HARD CORE PT - WITH HOOK &amp; LOOP CUMMERBUND (#1202-M1) - RANGER GREEN</t>
  </si>
  <si>
    <t>HCPTMRGBV02M1</t>
  </si>
  <si>
    <t>BRAVO OVERT CARRIER - HARD CORE PT - WITH HOOK &amp; LOOP CUMMERBUND (#1202-M1) - TAN 499</t>
  </si>
  <si>
    <t>HCPTMT499BV02M1</t>
  </si>
  <si>
    <t>BRAVO OVERT CARRIER - HARD CORE PT - WITH HOOK &amp; LOOP CUMMERBUND (#1202-M1) - TACTICAL GREY</t>
  </si>
  <si>
    <t>HCPTMTGYBV02M1</t>
  </si>
  <si>
    <t>CENTRAL LAKE ARMOR EXPRESS - HIDDEN DEFENDER</t>
  </si>
  <si>
    <t>HIDDEN DEFENDER ULTRA CONCEALABLE CARRIER - BLACK - BERRY</t>
  </si>
  <si>
    <t>HDDEFBLK</t>
  </si>
  <si>
    <t>HIDDEN DEFENDER ULTRA CONCEALABLE CARRIER - WHITE - BERRY</t>
  </si>
  <si>
    <t>HDDEFWHT</t>
  </si>
  <si>
    <t>CENTRAL LAKE ARMOR EXPRESS - HARDCORE H3 ACCESSORIES</t>
  </si>
  <si>
    <t>ZIPPERED ENCLOSURE (SET OF 2: ADMIN &amp; KANGAROO POUCH) - FOR HARD CORE H3 - BLACK</t>
  </si>
  <si>
    <t>HDR3ZIPBLK</t>
  </si>
  <si>
    <t>ZIPPERED ENCLOSURE (SET OF 2: ADMIN &amp; KANGAROO POUCH) - FOR HARD CORE H3 - COYOTE</t>
  </si>
  <si>
    <t>HDR3ZIPCOY</t>
  </si>
  <si>
    <t>ZIPPERED ENCLOSURE (SET OF 2: ADMIN &amp; KANGAROO POUCH) - FOR HARD CORE H3 - LAPD</t>
  </si>
  <si>
    <t>HDR3ZIPLAPD</t>
  </si>
  <si>
    <t>ZIPPERED ENCLOSURE (SET OF 2: ADMIN &amp; KANGAROO POUCH) - FOR HARD CORE H3 - MULTICAM</t>
  </si>
  <si>
    <t>HDR3ZIPMUL</t>
  </si>
  <si>
    <t>ZIPPERED ENCLOSURE (SET OF 2: ADMIN &amp; KANGAROO POUCH) - FOR HARD CORE H3 - RANGER GREEN</t>
  </si>
  <si>
    <t>HDR3ZIPRG</t>
  </si>
  <si>
    <t>ZIPPERED ENCLOSURE (SET OF 2: ADMIN &amp; KANGAROO POUCH) - FOR HARD CORE H3 - TACTICAL GREY</t>
  </si>
  <si>
    <t>HDR3ZIPTGY</t>
  </si>
  <si>
    <t>CENTRAL LAKE ARMOR EXPRESS - HARDCORE PT ACCESSORIES</t>
  </si>
  <si>
    <t>ZIPPERED ENCLOSURE (ADMIN POUCH ONLY) - FOR HARD CORE PT - BLACK</t>
  </si>
  <si>
    <t>HDRPTZIPBLK</t>
  </si>
  <si>
    <t>ZIPPERED ENCLOSURE (ADMIN POUCH ONLY) - FOR HARD CORE PT - COYOTE</t>
  </si>
  <si>
    <t>HDRPTZIPCOY</t>
  </si>
  <si>
    <t>ZIPPERED ENCLOSURE (ADMIN POUCH ONLY) - FOR HARD CORE PT - LAPD</t>
  </si>
  <si>
    <t>HDRPTZIPLAPD</t>
  </si>
  <si>
    <t>ZIPPERED ENCLOSURE (ADMIN POUCH ONLY) - FOR HARD CORE PT - MULTICAM</t>
  </si>
  <si>
    <t>HDRPTZIPMUL</t>
  </si>
  <si>
    <t>ZIPPERED ENCLOSURE (ADMIN POUCH ONLY) - FOR HARD CORE PT - RANGER GREEN</t>
  </si>
  <si>
    <t>HDRPTZIPRG</t>
  </si>
  <si>
    <t>ZIPPERED ENCLOSURE (ADMIN POUCH ONLY) - FOR HARD CORE PT - TACTICAL GREY</t>
  </si>
  <si>
    <t>HDRPTZIPTGY</t>
  </si>
  <si>
    <t>CENTRAL LAKE ARMOR EXPRESS - INDIVIDUAL ID PLACARD</t>
  </si>
  <si>
    <t>ID PLACARD - 1X5 - BLACK</t>
  </si>
  <si>
    <t>IDPLCBLK-1X5</t>
  </si>
  <si>
    <t>ID PLACARD - 2X4 - BLACK</t>
  </si>
  <si>
    <t>IDPLCBLK-2X4</t>
  </si>
  <si>
    <t>ID PLACARD - 3X3 BADGE ATTACHMENT COVER - BLACK</t>
  </si>
  <si>
    <t>IDPLCBLK-3X3</t>
  </si>
  <si>
    <t>ID PLACARD - 3X5 - BLACK</t>
  </si>
  <si>
    <t>IDPLCBLK-3X5</t>
  </si>
  <si>
    <t>ID PLACARD - 3X10 - BLACK</t>
  </si>
  <si>
    <t>IDPLCBLK-3X10</t>
  </si>
  <si>
    <t>ID PLACARD - 4X10 - BLACK</t>
  </si>
  <si>
    <t>IDPLCBLK-4X10</t>
  </si>
  <si>
    <t>ID PLACARD - 4X12 - BLACK</t>
  </si>
  <si>
    <t>IDPLCBLK-4X12</t>
  </si>
  <si>
    <t>CENTRAL LAKE ARMOR EXPRESS - ID PLACARD KITS</t>
  </si>
  <si>
    <t>ID PLACARD - ACV CARRIER - SET OF 3 - BLACK</t>
  </si>
  <si>
    <t>IDPLCBLK-ACV</t>
  </si>
  <si>
    <t>ID PLACARD - AETOS CARRIER - SET OF 2 - BLACK - SIZE XS-SM</t>
  </si>
  <si>
    <t>IDPLCBLK-AET</t>
  </si>
  <si>
    <t>ID PLACARD - AETOS CARRIER - SET OF 2 - BLACK - SIZE MD-4X</t>
  </si>
  <si>
    <t>ID PLACARD - ASR FACTION - SET OF 2 - BLACK</t>
  </si>
  <si>
    <t>IDPLCBLK-ASRF</t>
  </si>
  <si>
    <t>ID PLACARD - CONCEALABLE CARRIER - SET OF 2 - BLACK</t>
  </si>
  <si>
    <t>IDPLCBLK-CONC</t>
  </si>
  <si>
    <t>ID PLACARD - HARD CORE FE CARRIER - SET OF 2 - BLACK</t>
  </si>
  <si>
    <t>IDPLCBLK-HCFE</t>
  </si>
  <si>
    <t>ID PLACARD - HARD CORE H3 CARRIER - MOLLE - SET OF 2 - BLACK - FRONT WIDTH 16"-19"</t>
  </si>
  <si>
    <t>IDPLCBLK-HCH3</t>
  </si>
  <si>
    <t>ID PLACARD - HARD CORE PT CARRIER - SET OF 2 - BLACK - FRONT WIDTH 16"-19"</t>
  </si>
  <si>
    <t>IDPLCBLK-HCPT</t>
  </si>
  <si>
    <t>ID PLACARD - LIGHTHAWK XT 3.0 MOLLE CARRIER - SET OF 2 - BLACK - SIZE XS-SM</t>
  </si>
  <si>
    <t>IDPLCBLK-LTHWK</t>
  </si>
  <si>
    <t>ID PLACARD - OCS CARRIER - SET OF 2 - BLACK</t>
  </si>
  <si>
    <t>IDPLCBLK-OCS</t>
  </si>
  <si>
    <t>ID PLACARD - RAVEN 2.0 CARRIER - SET OF 2 - BLACK - SIZE XS-SM</t>
  </si>
  <si>
    <t>IDPLCBLK-RAV2.0</t>
  </si>
  <si>
    <t>ID PLACARD - RAW MATERIAL (ONE 4X12 PIECE OF MATERIAL AND ONE 4X12 PIECE OF HOOK) - BLACK</t>
  </si>
  <si>
    <t>IDPLCBLK-RAW</t>
  </si>
  <si>
    <t>ID PLACARD - RESPONDER 2.0 - SET OF 2 - BLACK - SIZE LG (MD, LG, XL)</t>
  </si>
  <si>
    <t>IDPLCBLK-RSP2L</t>
  </si>
  <si>
    <t>ID PLACARD - RESPONDER 2.0 - SET OF 2 - BLACK - SIZE 3X (2X, 3X, 4X)</t>
  </si>
  <si>
    <t>IDPLCBLK-RSP23</t>
  </si>
  <si>
    <t>ID PLACARD - TEX10 K9 CARRIER - SET OF 2 - BLACK - SIZE XS</t>
  </si>
  <si>
    <t>IDPLCBLK-TEX10</t>
  </si>
  <si>
    <t>ID PLACARD - TRAVERSE CARRIER - SET OF 3 - BLACK - FRONT WIDTH 16"-19"</t>
  </si>
  <si>
    <t>IDPLCBLK-TRV</t>
  </si>
  <si>
    <t>ID PLACARD - TRAVERSE DRESS VEST CARRIER - SET OF 2 - BLACK - FRONT WIDTH 16"-19"</t>
  </si>
  <si>
    <t>IDPLCBLK-TRVDV</t>
  </si>
  <si>
    <t>ID PLACARD - HARD CORE H3 CARRIER - LC - SET OF 2 - BLACK - FRONT WIDTH 16"-19"</t>
  </si>
  <si>
    <t>IDPLCBLKHC3LC1</t>
  </si>
  <si>
    <t>ID PLACARD - HARD CORE H3 CARRIER - LC - SET OF 2 - BLACK - FRONT WIDTH 20"-35"</t>
  </si>
  <si>
    <t>IDPLCBLKHC3LC2</t>
  </si>
  <si>
    <t>ID PLACARD - HARD CORE H3 CARRIER - MOLLE -  SET OF 2 - BLACK - FRONT WIDTH 20"-35"</t>
  </si>
  <si>
    <t>IDPLCBLKHCH320</t>
  </si>
  <si>
    <t>ID PLACARD - HARD CORE PT CARRIER - SET OF 2 - BLACK - FRONT WIDTH 20"-35"</t>
  </si>
  <si>
    <t>IDPLCBLKHCPT20</t>
  </si>
  <si>
    <t>ID PLACARD - LIGHTHAWK XT 3.0 LC CARRIER - SET OF 2 - BLACK - SIZE XS-SM</t>
  </si>
  <si>
    <t>IDPLCBLKLTHLC</t>
  </si>
  <si>
    <t>ID PLACARD - LIGHTHAWK XT 3.0 LC CARRIER - SET OF 2 - BLACK - SIZE MD-4X</t>
  </si>
  <si>
    <t>IDPLCBLKLTHLCM</t>
  </si>
  <si>
    <t>ID PLACARD - LIGHTHAWK XT 3.0 MOLLE CARRIER - SET OF 2 - BLACK - SIZE MD-4X</t>
  </si>
  <si>
    <t>IDPLCBLKLTHWKM</t>
  </si>
  <si>
    <t>ID PLACARD - RAVEN 2.0 CARRIER - SET OF 2 - BLACK - SIZE MD-4X</t>
  </si>
  <si>
    <t>IDPLCBLKRAV20M</t>
  </si>
  <si>
    <t>ID PLACARD - TEX10 K9 CARRIER - SET OF 3 - BLACK - SIZE LG-4X</t>
  </si>
  <si>
    <t>IDPLCBLKTEX10L</t>
  </si>
  <si>
    <t>ID PLACARD - TEX10 K9 CARRIER - SET OF 3- BLACK - SIZE MD</t>
  </si>
  <si>
    <t>IDPLCBLKTEX10M</t>
  </si>
  <si>
    <t>ID PLACARD - TEX10 K9 CARRIER - SET OF 3 - BLACK - SIZE SM</t>
  </si>
  <si>
    <t>IDPLCBLKTEX10S</t>
  </si>
  <si>
    <t>ID PLACARD - TRAVERSE DRESS VEST CARRIER - SET OF 2 - BLACK - FRONT WIDTH 20"-35"</t>
  </si>
  <si>
    <t>IDPLCBLKTRDV20</t>
  </si>
  <si>
    <t>ID PLACARD - TRAVERSE CARRIER - SET OF 3 - BLACK - FRONT WIDTH 20"-35"</t>
  </si>
  <si>
    <t>IDPLCBLKTRV20</t>
  </si>
  <si>
    <t>ID PLACARD - 1X5 - BROWN</t>
  </si>
  <si>
    <t>IDPLCBRN-1X5</t>
  </si>
  <si>
    <t>ID PLACARD - 2X4 - BROWN</t>
  </si>
  <si>
    <t>IDPLCBRN-2X4</t>
  </si>
  <si>
    <t>ID PLACARD - 3X3 BADGE ATTACHMENT COVER - BROWN</t>
  </si>
  <si>
    <t>IDPLCBRN-3X3</t>
  </si>
  <si>
    <t>ID PLACARD - 3X5 - BROWN</t>
  </si>
  <si>
    <t>IDPLCBRN-3X5</t>
  </si>
  <si>
    <t>ID PLACARD - 3X10 - BROWN</t>
  </si>
  <si>
    <t>IDPLCBRN-3X10</t>
  </si>
  <si>
    <t>ID PLACARD - 4X10 - BROWN</t>
  </si>
  <si>
    <t>IDPLCBRN-4X10</t>
  </si>
  <si>
    <t>ID PLACARD - 4X12 - BROWN</t>
  </si>
  <si>
    <t>IDPLCBRN-4X12</t>
  </si>
  <si>
    <t>ID PLACARD - RAW MATERIAL (ONE 4X12 PIECE OF MATERIAL AND ONE 4X12 PIECE OF HOOK) - BROWN</t>
  </si>
  <si>
    <t>IDPLCBRN-RAW</t>
  </si>
  <si>
    <t>ID PLACARD - TRAVERSE CARRIER - SET OF 3 - BROWN - FRONT WIDTH 16"-19"</t>
  </si>
  <si>
    <t>IDPLCBRN-TRV</t>
  </si>
  <si>
    <t>ID PLACARD - TRAVERSE DRESS VEST CARRIER - SET OF 2 - BROWN - FRONT WIDTH 16"-19"</t>
  </si>
  <si>
    <t>IDPLCBRN-TRVDV</t>
  </si>
  <si>
    <t>ID PLACARD - TRAVERSE DRESS VEST CARRIER - SET OF 2 - BROWN - FRONT WIDTH 20"-35"</t>
  </si>
  <si>
    <t>IDPLCBRNTRDV20</t>
  </si>
  <si>
    <t>ID PLACARD - TRAVERSE CARRIER - SET OF 3 - BROWN - FRONT WIDTH 20"-35"</t>
  </si>
  <si>
    <t>IDPLCBRNTRV20</t>
  </si>
  <si>
    <t>ID PLACARD - 1X5 - COYOTE</t>
  </si>
  <si>
    <t>IDPLCCOY-1X5</t>
  </si>
  <si>
    <t>ID PLACARD - 2X4 - COYOTE</t>
  </si>
  <si>
    <t>IDPLCCOY-2X4</t>
  </si>
  <si>
    <t>ID PLACARD - 3X3 BADGE ATTACHMENT COVER - COYOTE</t>
  </si>
  <si>
    <t>IDPLCCOY-3X3</t>
  </si>
  <si>
    <t>ID PLACARD - 3X5 - COYOTE</t>
  </si>
  <si>
    <t>IDPLCCOY-3X5</t>
  </si>
  <si>
    <t>ID PLACARD - 3X10 - COYOTE</t>
  </si>
  <si>
    <t>IDPLCCOY-3X10</t>
  </si>
  <si>
    <t>ID PLACARD - 4X10 - COYOTE</t>
  </si>
  <si>
    <t>IDPLCCOY-4X10</t>
  </si>
  <si>
    <t>ID PLACARD - 4X12 - COYOTE</t>
  </si>
  <si>
    <t>IDPLCCOY-4X12</t>
  </si>
  <si>
    <t>ID PLACARD - ACV CARRIER - SET OF 3 - COYOTE</t>
  </si>
  <si>
    <t>IDPLCCOY-ACV</t>
  </si>
  <si>
    <t>IDPLCCOY-AET</t>
  </si>
  <si>
    <t>ID PLACARD - ASR FACTION - SET OF 2 - COYOTE</t>
  </si>
  <si>
    <t>IDPLCCOY-ASRF</t>
  </si>
  <si>
    <t>ID PLACARD - HARD CORE FE CARRIER - SET OF 2 - COYOTE</t>
  </si>
  <si>
    <t>IDPLCCOY-HCFE</t>
  </si>
  <si>
    <t>ID PLACARD - HARD CORE H3 CARRIER - MOLLE - SET OF 2 - COYOTE - FRONT WIDTH 16"-19"</t>
  </si>
  <si>
    <t>IDPLCCOY-HCH3</t>
  </si>
  <si>
    <t>ID PLACARD - HARD CORE PT CARRIER - SET OF 2 - COYOTE - FRONT WIDTH 16"-19"</t>
  </si>
  <si>
    <t>IDPLCCOY-HCPT</t>
  </si>
  <si>
    <t>ID PLACARD - LIGHTHAWK XT 3.0 MOLLE CARRIER - SET OF 2 - COYOTE - SIZE XS-SM</t>
  </si>
  <si>
    <t>IDPLCCOY-LTHWK</t>
  </si>
  <si>
    <t>ID PLACARD - OCS CARRIER - SET OF 2 - COYOTE</t>
  </si>
  <si>
    <t>IDPLCCOY-OCS</t>
  </si>
  <si>
    <t>ID PLACARD - RAVEN 2.0 CARRIER - SET OF 2 - COYOTE - SIZE XS-SM</t>
  </si>
  <si>
    <t>IDPLCCOY-RAV2.0</t>
  </si>
  <si>
    <t>ID PLACARD - RAW MATERIAL (ONE 4X12 PIECE OF MATERIAL AND ONE 4X12 PIECE OF HOOK) - COYOTE</t>
  </si>
  <si>
    <t>IDPLCCOY-RAW</t>
  </si>
  <si>
    <t>ID PLACARD - RESPONDER 2.0 - SET OF 2 - COYOTE - SIZE LG (MD, LG, XL)</t>
  </si>
  <si>
    <t>IDPLCCOY-RSP2L</t>
  </si>
  <si>
    <t>ID PLACARD - RESPONDER 2.0 - SET OF 2 - COYOTE - SIZE 3X (2X, 3X, 4X)</t>
  </si>
  <si>
    <t>IDPLCCOY-RSP23</t>
  </si>
  <si>
    <t>ID PLACARD - TEX10 K9 CARRIER - SET OF 2 - COYOTE - SIZE XS</t>
  </si>
  <si>
    <t>IDPLCCOY-TEX10</t>
  </si>
  <si>
    <t>ID PLACARD - TRAVERSE CARRIER - SET OF 3 - COYOTE - FRONT WIDTH 16"-19"</t>
  </si>
  <si>
    <t>IDPLCCOY-TRV</t>
  </si>
  <si>
    <t>ID PLACARD - HARD CORE H3 CARRIER - LC - SET OF 2 - COYOTE - FRONT WIDTH 16"-19"</t>
  </si>
  <si>
    <t>IDPLCCOYHC3LC1</t>
  </si>
  <si>
    <t>ID PLACARD - HARD CORE H3 CARRIER - LC - SET OF 2 - COYOTE - FRONT WIDTH 20"-35"</t>
  </si>
  <si>
    <t>IDPLCCOYHC3LC2</t>
  </si>
  <si>
    <t>ID PLACARD - HARD CORE H3 CARRIER - MOLLE -  SET OF 2 - COYOTE - FRONT WIDTH 20"-35"</t>
  </si>
  <si>
    <t>IDPLCCOYHCH320</t>
  </si>
  <si>
    <t>ID PLACARD - HARD CORE PT CARRIER - SET OF 2 - COYOTE - FRONT WIDTH 20"-35"</t>
  </si>
  <si>
    <t>IDPLCCOYHCPT20</t>
  </si>
  <si>
    <t>ID PLACARD - LIGHTHAWK XT 3.0 LC CARRIER - SET OF 2 - COYOTE - SIZE XS-SM</t>
  </si>
  <si>
    <t>IDPLCCOYLTHLC</t>
  </si>
  <si>
    <t>ID PLACARD - LIGHTHAWK XT 3.0 LC CARRIER - SET OF 2 - COYOTE - SIZE MD-4X</t>
  </si>
  <si>
    <t>IDPLCCOYLTHLCM</t>
  </si>
  <si>
    <t>ID PLACARD - LIGHTHAWK XT 3.0 MOLLE CARRIER - SET OF 2 - COYOTE - SIZE MD-4X</t>
  </si>
  <si>
    <t>IDPLCCOYLTHWKM</t>
  </si>
  <si>
    <t>ID PLACARD - RAVEN 2.0 CARRIER - SET OF 2 - COYOTE - SIZE MD-4X</t>
  </si>
  <si>
    <t>IDPLCCOYRAV20M</t>
  </si>
  <si>
    <t>ID PLACARD - TEX10 K9 CARRIER - SET OF 3 - COYOTE - SIZE LG-4X</t>
  </si>
  <si>
    <t>IDPLCCOYTEX10L</t>
  </si>
  <si>
    <t>ID PLACARD - TEX10 K9 CARRIER - SET OF 3 - COYOTE - SIZE MD</t>
  </si>
  <si>
    <t>IDPLCCOYTEX10M</t>
  </si>
  <si>
    <t>ID PLACARD - TEX10 K9 CARRIER - SET OF 3 - COYOTE - SIZE SM</t>
  </si>
  <si>
    <t>IDPLCCOYTEX10S</t>
  </si>
  <si>
    <t>ID PLACARD - TRAVERSE CARRIER - SET OF 3 - COYOTE - FRONT WIDTH 20"-35"</t>
  </si>
  <si>
    <t>IDPLCCOYTRV20</t>
  </si>
  <si>
    <t>ID PLACARD - 1X5 - LAPD</t>
  </si>
  <si>
    <t>IDPLCLAPD-1X5</t>
  </si>
  <si>
    <t>ID PLACARD - 2X4 - LAPD</t>
  </si>
  <si>
    <t>IDPLCLAPD-2X4</t>
  </si>
  <si>
    <t>ID PLACARD - 3X3 BADGE ATTACHMENT COVER - LAPD</t>
  </si>
  <si>
    <t>IDPLCLAPD-3X3</t>
  </si>
  <si>
    <t>ID PLACARD - 3X5 - LAPD</t>
  </si>
  <si>
    <t>IDPLCLAPD-3X5</t>
  </si>
  <si>
    <t>ID PLACARD - 3X10 - LAPD</t>
  </si>
  <si>
    <t>IDPLCLAPD-3X10</t>
  </si>
  <si>
    <t>ID PLACARD - 4X10 - LAPD</t>
  </si>
  <si>
    <t>IDPLCLAPD-4X10</t>
  </si>
  <si>
    <t>ID PLACARD - 4X12 - LAPD</t>
  </si>
  <si>
    <t>IDPLCLAPD-4X12</t>
  </si>
  <si>
    <t>ID PLACARD - ACV CARRIER - SET OF 3 - LAPD</t>
  </si>
  <si>
    <t>IDPLCLAPD-ACV</t>
  </si>
  <si>
    <t>ID PLACARD - ASR FACTION - SET OF 2 - LAPD</t>
  </si>
  <si>
    <t>IDPLCLAPD-ASRF</t>
  </si>
  <si>
    <t>ID PLACARD - HARD CORE FE CARRIER - SET OF 2 - LAPD</t>
  </si>
  <si>
    <t>IDPLCLAPD-HCFE</t>
  </si>
  <si>
    <t>ID PLACARD - HARD CORE H3 CARRIER - MOLLE - SET OF 2 - LAPD - FRONT WIDTH 16"-19"</t>
  </si>
  <si>
    <t>IDPLCLAPD-HCH3</t>
  </si>
  <si>
    <t>ID PLACARD - HARD CORE PT CARRIER - SET OF 2 - LAPD - FRONT WIDTH 16"-19"</t>
  </si>
  <si>
    <t>IDPLCLAPD-HCPT</t>
  </si>
  <si>
    <t>ID PLACARD - LIGHTHAWK XT 3.0 MOLLE CARRIER - SET OF 2 - LAPD - SIZE XS-SM</t>
  </si>
  <si>
    <t>IDPLCLAPD-LTHWK</t>
  </si>
  <si>
    <t>ID PLACARD - OCS CARRIER - SET OF 2 - LAPD</t>
  </si>
  <si>
    <t>IDPLCLAPD-OCS</t>
  </si>
  <si>
    <t>ID PLACARD - RAW MATERIAL (ONE 4X12 PIECE OF MATERIAL AND ONE 4X12 PIECE OF HOOK) - LAPD</t>
  </si>
  <si>
    <t>IDPLCLAPD-RAW</t>
  </si>
  <si>
    <t>ID PLACARD - TEX10 K9 CARRIER - SET OF 2 - LAPD - SIZE XS</t>
  </si>
  <si>
    <t>IDPLCLAPD-TEX10</t>
  </si>
  <si>
    <t>ID PLACARD - TRAVERSE CARRIER - SET OF 3 - LAPD - FRONT WIDTH 16"-19"</t>
  </si>
  <si>
    <t>IDPLCLAPD-TRV</t>
  </si>
  <si>
    <t>ID PLACARD - TRAVERSE DRESS VEST CARRIER - SET OF 2 - LAPD - FRONT WIDTH 16"-19"</t>
  </si>
  <si>
    <t>IDPLCLAPD-TRVDV</t>
  </si>
  <si>
    <t>ID PLACARD - RAVEN 2.0 CARRIER - SET OF 2 - LAPD NAVY - SIZE XS-SM</t>
  </si>
  <si>
    <t>IDPLCLPD-RAV2.0</t>
  </si>
  <si>
    <t>ID PLACARD - RESPONDER 2.0 - SET OF 2 - LAPD - SIZE LG (MD, LG, XL)</t>
  </si>
  <si>
    <t>IDPLCLPD-RSP2L</t>
  </si>
  <si>
    <t>ID PLACARD - RESPONDER 2.0 - SET OF 2 - LAPD - SIZE 3X (2X, 3X, 4X)</t>
  </si>
  <si>
    <t>IDPLCLPD-RSP23</t>
  </si>
  <si>
    <t>ID PLACARD - HARD CORE H3 CARRIER - MOLLE -  SET OF 2 - LAPD - FRONT WIDTH 20"-35"</t>
  </si>
  <si>
    <t>IDPLCLPDHCH320</t>
  </si>
  <si>
    <t>ID PLACARD - HARD CORE PT CARRIER - SET OF 2 - LAPD - FRONT WIDTH 20"-35"</t>
  </si>
  <si>
    <t>IDPLCLPDHCPT20</t>
  </si>
  <si>
    <t>ID PLACARD - LIGHTHAWK XT 3.0 MOLLE CARRIER - SET OF 2 - LAPD - SIZE MD-4X</t>
  </si>
  <si>
    <t>IDPLCLPDLTHWKM</t>
  </si>
  <si>
    <t>ID PLACARD - RAVEN 2.0 CARRIER - SET OF 2 - LAPD NAVY - SIZE MD-4X</t>
  </si>
  <si>
    <t>IDPLCLPDRAV20M</t>
  </si>
  <si>
    <t>ID PLACARD - TEX10 K9 CARRIER - SET OF 3 - LAPD - SIZE LG-4X</t>
  </si>
  <si>
    <t>IDPLCLPDTEX10L</t>
  </si>
  <si>
    <t>ID PLACARD - TEX10 K9 CARRIER - SET OF 3 - LAPD - SIZE MD</t>
  </si>
  <si>
    <t>IDPLCLPDTEX10M</t>
  </si>
  <si>
    <t>ID PLACARD - TEX10 K9 CARRIER - SET OF 3 - LAPD - SIZE SM</t>
  </si>
  <si>
    <t>IDPLCLPDTEX10S</t>
  </si>
  <si>
    <t>ID PLACARD - TRAVERSE DRESS VEST CARRIER - SET OF 2 - LAPD - FRONT WIDTH 20"-35"</t>
  </si>
  <si>
    <t>IDPLCLPDTRDV20</t>
  </si>
  <si>
    <t>ID PLACARD - TRAVERSE CARRIER - SET OF 3 - LAPD - FRONT WIDTH 20"-35"</t>
  </si>
  <si>
    <t>IDPLCLPDTRV20</t>
  </si>
  <si>
    <t>ID PLACARD - 1X5 - MULTICAM</t>
  </si>
  <si>
    <t>IDPLCMUL-1X5</t>
  </si>
  <si>
    <t>ID PLACARD - 2X4 - MULTICAM</t>
  </si>
  <si>
    <t>IDPLCMUL-2X4</t>
  </si>
  <si>
    <t>ID PLACARD - 3X3 BADGE ATTACHMENT COVER - MULTICAM</t>
  </si>
  <si>
    <t>IDPLCMUL-3X3</t>
  </si>
  <si>
    <t>ID PLACARD - 3X5 - MULTICAM</t>
  </si>
  <si>
    <t>IDPLCMUL-3X5</t>
  </si>
  <si>
    <t>ID PLACARD - 3X10 - MULTICAM</t>
  </si>
  <si>
    <t>IDPLCMUL-3X10</t>
  </si>
  <si>
    <t>ID PLACARD - 4X10 - MULTICAM</t>
  </si>
  <si>
    <t>IDPLCMUL-4X10</t>
  </si>
  <si>
    <t>ID PLACARD - 4X12 - MULTICAM</t>
  </si>
  <si>
    <t>IDPLCMUL-4X12</t>
  </si>
  <si>
    <t>ID PLACARD - ACV CARRIER - SET OF 3 - MULTICAM</t>
  </si>
  <si>
    <t>IDPLCMUL-ACV</t>
  </si>
  <si>
    <t>IDPLCMUL-AET</t>
  </si>
  <si>
    <t>ID PLACARD - HARD CORE H3 CARRIER - MOLLE - SET OF 2 - MULTICAM - FRONT WIDTH 16"-19"</t>
  </si>
  <si>
    <t>IDPLCMUL-HCH3</t>
  </si>
  <si>
    <t>ID PLACARD - HARD CORE PT CARRIER - SET OF 2 - MULTICAM - FRONT WIDTH 16"-19"</t>
  </si>
  <si>
    <t>IDPLCMUL-HCPT</t>
  </si>
  <si>
    <t>ID PLACARD - LIGHTHAWK XT 3.0 MOLLE CARRIER - SET OF 2 - MULTICAM - SIZE XS-SM</t>
  </si>
  <si>
    <t>IDPLCMUL-LTHWK</t>
  </si>
  <si>
    <t>ID PLACARD - RAVEN 2.0 CARRIER - SET OF 2 - MULTICAM - SIZE XS-SM</t>
  </si>
  <si>
    <t>IDPLCMUL-RAV2.0</t>
  </si>
  <si>
    <t>ID PLACARD - RAW MATERIAL (ONE 4X12 PIECE OF MATERIAL AND ONE 4X12 PIECE OF HOOK) - MULTICAM</t>
  </si>
  <si>
    <t>IDPLCMUL-RAW</t>
  </si>
  <si>
    <t>ID PLACARD - TEX10 K9 CARRIER - SET OF 2 - MULTICAM - SIZE XS</t>
  </si>
  <si>
    <t>IDPLCMUL-TEX10</t>
  </si>
  <si>
    <t>ID PLACARD - HARD CORE H3 CARRIER - LC - SET OF 2 - MULTICAM - FRONT WIDTH 16"-19"</t>
  </si>
  <si>
    <t>IDPLCMULHC3LC1</t>
  </si>
  <si>
    <t>ID PLACARD - HARD CORE H3 CARRIER - LC - SET OF 2 - MULTICAM - FRONT WIDTH 20"-35"</t>
  </si>
  <si>
    <t>IDPLCMULHC3LC2</t>
  </si>
  <si>
    <t>ID PLACARD - HARD CORE H3 CARRIER - MOLLE -  SET OF 2 - MULTICAM - FRONT WIDTH 20"-35"</t>
  </si>
  <si>
    <t>IDPLCMULHCH320</t>
  </si>
  <si>
    <t>ID PLACARD - HARD CORE PT CARRIER - SET OF 2 - MULTICAM - FRONT WIDTH 20"-35"</t>
  </si>
  <si>
    <t>IDPLCMULHCPT20</t>
  </si>
  <si>
    <t>ID PLACARD - LIGHTHAWK XT 3.0 LC CARRIER - SET OF 2 - MULTICAM - SIZE XS-SM</t>
  </si>
  <si>
    <t>IDPLCMULLTHLC</t>
  </si>
  <si>
    <t>ID PLACARD - LIGHTHAWK XT 3.0 LC CARRIER - SET OF 2 - MULTICAM - SIZE MD-4X</t>
  </si>
  <si>
    <t>IDPLCMULLTHLCM</t>
  </si>
  <si>
    <t>ID PLACARD - LIGHTHAWK XT 3.0 MOLLE CARRIER - SET OF 2 - MULTICAM - SIZE MD-4X</t>
  </si>
  <si>
    <t>IDPLCMULLTHWKM</t>
  </si>
  <si>
    <t>ID PLACARD - RAVEN 2.0 CARRIER - SET OF 2 - MULTICAM - SIZE MD-4X</t>
  </si>
  <si>
    <t>IDPLCMULRAV20M</t>
  </si>
  <si>
    <t>ID PLACARD - TEX10 K9 CARRIER - SET OF 3 - MULTICAM - SIZE LG-4X</t>
  </si>
  <si>
    <t>IDPLCMULTEX10L</t>
  </si>
  <si>
    <t>ID PLACARD - TEX10 K9 CARRIER - SET OF 3 - MULTICAM - SIZE MD</t>
  </si>
  <si>
    <t>IDPLCMULTEX10M</t>
  </si>
  <si>
    <t>ID PLACARD - TEX10 K9 CARRIER - SET OF 3 - MULTICAM - SIZE SM</t>
  </si>
  <si>
    <t>IDPLCMULTEX10S</t>
  </si>
  <si>
    <t>ID PLACARD - CONCEALABLE CARRIER - SET OF 2 - NAVY</t>
  </si>
  <si>
    <t>IDPLCNAV-CONC</t>
  </si>
  <si>
    <t>ID PLACARD - 1X5 - OD GREEN</t>
  </si>
  <si>
    <t>IDPLCODG-1X5</t>
  </si>
  <si>
    <t>ID PLACARD - 2X4 - OD GREEN</t>
  </si>
  <si>
    <t>IDPLCODG-2X4</t>
  </si>
  <si>
    <t>ID PLACARD - 3X3 BADGE ATTACHMENT COVER - OD GREEN</t>
  </si>
  <si>
    <t>IDPLCODG-3X3</t>
  </si>
  <si>
    <t>ID PLACARD - 3X5 - OD GREEN</t>
  </si>
  <si>
    <t>IDPLCODG-3X5</t>
  </si>
  <si>
    <t>ID PLACARD - 3X10 - OD GREEN</t>
  </si>
  <si>
    <t>IDPLCODG-3X10</t>
  </si>
  <si>
    <t>ID PLACARD - 4X10 - OD GREEN</t>
  </si>
  <si>
    <t>IDPLCODG-4X10</t>
  </si>
  <si>
    <t>ID PLACARD - 4X12 - OD GREEN</t>
  </si>
  <si>
    <t>IDPLCODG-4X12</t>
  </si>
  <si>
    <t>ID PLACARD - ACV CARRIER - SET OF 3 - OD GREEN</t>
  </si>
  <si>
    <t>IDPLCODG-ACV</t>
  </si>
  <si>
    <t>IDPLCODG-AET</t>
  </si>
  <si>
    <t>ID PLACARD - HARD CORE FE CARRIER - SET OF 2 - OD GREEN</t>
  </si>
  <si>
    <t>IDPLCODG-HCFE</t>
  </si>
  <si>
    <t>ID PLACARD - HARD CORE H3 CARRIER - MOLLE - SET OF 2 - OD GREEN - FRONT WIDTH 16"-19"</t>
  </si>
  <si>
    <t>IDPLCODG-HCH3</t>
  </si>
  <si>
    <t>ID PLACARD - HARD CORE PT CARRIER - SET OF 2 - OD GREEN - FRONT WIDTH 16"-19"</t>
  </si>
  <si>
    <t>IDPLCODG-HCPT</t>
  </si>
  <si>
    <t>ID PLACARD - LIGHTHAWK XT 3.0 MOLLE CARRIER - SET OF 2 - OD GREEN - SIZE XS-SM</t>
  </si>
  <si>
    <t>IDPLCODG-LTHWK</t>
  </si>
  <si>
    <t>ID PLACARD - OCS CARRIER - SET OF 2 - OD GREEN</t>
  </si>
  <si>
    <t>IDPLCODG-OCS</t>
  </si>
  <si>
    <t>ID PLACARD - RAVEN 2.0 CARRIER - SET OF 2 - OD GREEN - SIZE XS-SM</t>
  </si>
  <si>
    <t>IDPLCODG-RAV2.0</t>
  </si>
  <si>
    <t>ID PLACARD - RAW MATERIAL (ONE 4X12 PIECE OF MATERIAL AND ONE 4X12 PIECE OF HOOK) - OD GREEN</t>
  </si>
  <si>
    <t>IDPLCODG-RAW</t>
  </si>
  <si>
    <t>ID PLACARD - TRAVERSE CARRIER - SET OF 3 - OD GREEN - FRONT WIDTH 16"-19"</t>
  </si>
  <si>
    <t>IDPLCODG-TRV</t>
  </si>
  <si>
    <t>ID PLACARD - TRAVERSE DRESS VEST CARRIER - SET OF 2 - OD GREEN - FRONT WIDTH 16"-19"</t>
  </si>
  <si>
    <t>IDPLCODG-TRVDV</t>
  </si>
  <si>
    <t>ID PLACARD - HARD CORE H3 CARRIER - LC - SET OF 2 - OD GREEN - FRONT WIDTH 16"-19"</t>
  </si>
  <si>
    <t>IDPLCODGHC3LC1</t>
  </si>
  <si>
    <t>ID PLACARD - HARD CORE H3 CARRIER - LC - SET OF 2 - OD GREEN - FRONT WIDTH 20"-35"</t>
  </si>
  <si>
    <t>IDPLCODGHC3LC2</t>
  </si>
  <si>
    <t>ID PLACARD - HARD CORE H3 CARRIER - MOLLE -  SET OF 2 - OD GREEN - FRONT WIDTH 20"-35"</t>
  </si>
  <si>
    <t>IDPLCODGHCH320</t>
  </si>
  <si>
    <t>ID PLACARD - HARD CORE PT CARRIER - SET OF 2 - OD GREEN - FRONT WIDTH 20"-35"</t>
  </si>
  <si>
    <t>IDPLCODGHCPT20</t>
  </si>
  <si>
    <t>ID PLACARD - LIGHTHAWK XT 3.0 LC CARRIER - SET OF 2 - OD GREEN - SIZE XS-SM</t>
  </si>
  <si>
    <t>IDPLCODGLTHLC</t>
  </si>
  <si>
    <t>ID PLACARD - LIGHTHAWK XT 3.0 LC CARRIER - SET OF 2 - OD GREEN - SIZE MD-4X</t>
  </si>
  <si>
    <t>IDPLCODGLTHLCM</t>
  </si>
  <si>
    <t>ID PLACARD - LIGHTHAWK XT 3.0 MOLLE CARRIER - SET OF 2 - OD GREEN - SIZE MD-4X</t>
  </si>
  <si>
    <t>IDPLCODGLTHWKM</t>
  </si>
  <si>
    <t>ID PLACARD - RAVEN 2.0 CARRIER - SET OF 2 - OD GREEN - SIZE MD-4X</t>
  </si>
  <si>
    <t>IDPLCODGRAV20M</t>
  </si>
  <si>
    <t>ID PLACARD - TRAVERSE DRESS VEST CARRIER - SET OF 2 - OD GREEN - FRONT WIDTH 20"-35"</t>
  </si>
  <si>
    <t>IDPLCODGTRDV20</t>
  </si>
  <si>
    <t>ID PLACARD - TRAVERSE CARRIER - SET OF 3 - OD GREEN - FRONT WIDTH 20"-35"</t>
  </si>
  <si>
    <t>IDPLCODGTRV20</t>
  </si>
  <si>
    <t>ID PLACARD - 1X5 - RANGE RED</t>
  </si>
  <si>
    <t>IDPLCRED-1X5</t>
  </si>
  <si>
    <t>ID PLACARD - 2X4 - RANGE RED</t>
  </si>
  <si>
    <t>IDPLCRED-2X4</t>
  </si>
  <si>
    <t>ID PLACARD - 3X5 - RANGE RED</t>
  </si>
  <si>
    <t>IDPLCRED-3X5</t>
  </si>
  <si>
    <t>ID PLACARD - 3X10 - RANGE RED</t>
  </si>
  <si>
    <t>IDPLCRED-3X10</t>
  </si>
  <si>
    <t>ID PLACARD - 4X10 - RANGE RED</t>
  </si>
  <si>
    <t>IDPLCRED-4X10</t>
  </si>
  <si>
    <t>ID PLACARD - 4X12 - RANGE RED</t>
  </si>
  <si>
    <t>IDPLCRED-4X12</t>
  </si>
  <si>
    <t>ID PLACARD - ASR FACTION - SET OF 2 - RED</t>
  </si>
  <si>
    <t>IDPLCRED-ASRF</t>
  </si>
  <si>
    <t>ID PLACARD - HARD CORE FE CARRIER - SET OF 2 - RANGE RED</t>
  </si>
  <si>
    <t>IDPLCRED-HCFE</t>
  </si>
  <si>
    <t>ID PLACARD - OCS CARRIER - SET OF 2 - RANGE RED</t>
  </si>
  <si>
    <t>IDPLCRED-OCS</t>
  </si>
  <si>
    <t>ID PLACARD - RESPONDER 2.0 - SET OF 2 - RED - SIZE LG (MD, LG, XL)</t>
  </si>
  <si>
    <t>IDPLCRED-RSP2L</t>
  </si>
  <si>
    <t>ID PLACARD - RESPONDER 2.0 - SET OF 2 - RED - SIZE 3X (2X, 3X, 4X)</t>
  </si>
  <si>
    <t>IDPLCRED-RSP23</t>
  </si>
  <si>
    <t>ID PLACARD - TRAVERSE CARRIER - SET OF 3 - RANGE RED - FRONT WIDTH 16"-19"</t>
  </si>
  <si>
    <t>IDPLCRED-TRV</t>
  </si>
  <si>
    <t>ID PLACARD - TRAVERSE CARRIER - SET OF 3 - RANGE RED - FRONT WIDTH 20"-35"</t>
  </si>
  <si>
    <t>IDPLCREDTRV20</t>
  </si>
  <si>
    <t>ID PLACARD - 1X5 - RANGER GREEN</t>
  </si>
  <si>
    <t>IDPLCRG-1X5</t>
  </si>
  <si>
    <t>ID PLACARD - 2X4 - RANGER GREEN</t>
  </si>
  <si>
    <t>IDPLCRG-2X4</t>
  </si>
  <si>
    <t>ID PLACARD - 3X3 BADGE ATTACHMENT COVER - RANGER GREEN</t>
  </si>
  <si>
    <t>IDPLCRG-3X3</t>
  </si>
  <si>
    <t>ID PLACARD - 3X5 - RANGER GREEN</t>
  </si>
  <si>
    <t>IDPLCRG-3X5</t>
  </si>
  <si>
    <t>ID PLACARD - 3X10 - RANGER GREEN</t>
  </si>
  <si>
    <t>IDPLCRG-3X10</t>
  </si>
  <si>
    <t>ID PLACARD - 4X10 - RANGER GREEN</t>
  </si>
  <si>
    <t>IDPLCRG-4X10</t>
  </si>
  <si>
    <t>ID PLACARD - 4X12 - RANGER GREEN</t>
  </si>
  <si>
    <t>IDPLCRG-4X12</t>
  </si>
  <si>
    <t>ID PLACARD - ACV CARRIER - SET OF 3 - RANGER GREEN</t>
  </si>
  <si>
    <t>IDPLCRG-ACV</t>
  </si>
  <si>
    <t>IDPLCRG-AET</t>
  </si>
  <si>
    <t>ID PLACARD - ASR FACTION - SET OF 2 - RANGER GREEN</t>
  </si>
  <si>
    <t>IDPLCRG-ASRF</t>
  </si>
  <si>
    <t>ID PLACARD - HARD CORE FE CARRIER - SET OF 2 - RANGER GREEN</t>
  </si>
  <si>
    <t>IDPLCRG-HCFE</t>
  </si>
  <si>
    <t>ID PLACARD - HARD CORE H3 CARRIER - MOLLE - SET OF 2 - RANGER GREEN - FRONT WIDTH 16"-19"</t>
  </si>
  <si>
    <t>IDPLCRG-HCH3</t>
  </si>
  <si>
    <t>ID PLACARD - HARD CORE PT CARRIER - SET OF 2 - RANGER GREEN - FRONT WIDTH 16"-19"</t>
  </si>
  <si>
    <t>IDPLCRG-HCPT</t>
  </si>
  <si>
    <t>ID PLACARD - LIGHTHAWK XT 3.0 MOLLE CARRIER - SET OF 2 - RANGER GREEN - SIZE XS-SM</t>
  </si>
  <si>
    <t>IDPLCRG-LTHWK</t>
  </si>
  <si>
    <t>ID PLACARD - OCS CARRIER - SET OF 2 - RANGER GREEN</t>
  </si>
  <si>
    <t>IDPLCRG-OCS</t>
  </si>
  <si>
    <t>ID PLACARD - RAVEN 2.0 CARRIER - SET OF 2 - RANGER GREEN - SIZE XS-SM</t>
  </si>
  <si>
    <t>IDPLCRG-RAV2.0</t>
  </si>
  <si>
    <t>ID PLACARD - RAW MATERIAL (ONE 4X12 PIECE OF MATERIAL AND ONE 4X12 PIECE OF HOOK) - RANGER GREEN</t>
  </si>
  <si>
    <t>IDPLCRG-RAW</t>
  </si>
  <si>
    <t>ID PLACARD - TEX10 K9 CARRIER - SET OF 2 - RANGER GREEN - SIZE XS</t>
  </si>
  <si>
    <t>IDPLCRG-TEX10</t>
  </si>
  <si>
    <t>ID PLACARD - TRAVERSE CARRIER - SET OF 3 - RANGER GREEN - FRONT WIDTH 16"-19"</t>
  </si>
  <si>
    <t>IDPLCRG-TRV</t>
  </si>
  <si>
    <t>ID PLACARD - HARD CORE H3 CARRIER - LC - SET OF 2 - RANGER GREEN - FRONT WIDTH 16"-19"</t>
  </si>
  <si>
    <t>IDPLCRGHC3LC1</t>
  </si>
  <si>
    <t>ID PLACARD - HARD CORE H3 CARRIER - LC - SET OF 2 - RANGER GREEN - FRONT WIDTH 20"-35"</t>
  </si>
  <si>
    <t>IDPLCRGHC3LC2</t>
  </si>
  <si>
    <t>ID PLACARD - HARD CORE H3 CARRIER - MOLLE -  SET OF 2 - RANGER GREEN - FRONT WIDTH 20"-35"</t>
  </si>
  <si>
    <t>IDPLCRGHCH320</t>
  </si>
  <si>
    <t>ID PLACARD - HARD CORE PT CARRIER - SET OF 2 - RANGER GREEN - FRONT WIDTH 20"-35"</t>
  </si>
  <si>
    <t>IDPLCRGHCPT20</t>
  </si>
  <si>
    <t>ID PLACARD - LIGHTHAWK XT 3.0 LC CARRIER - SET OF 2 - RANGER GREEN - SIZE XS-SM</t>
  </si>
  <si>
    <t>IDPLCRGLTHLC</t>
  </si>
  <si>
    <t>ID PLACARD - LIGHTHAWK XT 3.0 LC CARRIER - SET OF 2 - RANGER GREEN - SIZE MD-4X</t>
  </si>
  <si>
    <t>IDPLCRGLTHLCM</t>
  </si>
  <si>
    <t>ID PLACARD - LIGHTHAWK XT 3.0 MOLLE CARRIER - SET OF 2 - RANGER GREEN - SIZE MD-4X</t>
  </si>
  <si>
    <t>IDPLCRGLTHWKM</t>
  </si>
  <si>
    <t>ID PLACARD - RAVEN 2.0 CARRIER - SET OF 2 - RANGER GREEN - SIZE MD-4X</t>
  </si>
  <si>
    <t>IDPLCRGRAV20M</t>
  </si>
  <si>
    <t>ID PLACARD - TEX10 K9 CARRIER - SET OF 3 - RANGER GREEN - SIZE LG-4X</t>
  </si>
  <si>
    <t>IDPLCRGTEX10L</t>
  </si>
  <si>
    <t>ID PLACARD - TEX10 K9 CARRIER - SET OF 3 - RANGER GREEN - SIZE MD</t>
  </si>
  <si>
    <t>IDPLCRGTEX10M</t>
  </si>
  <si>
    <t>ID PLACARD - TEX10 K9 CARRIER - SET OF 3 - RANGER GREEN - SIZE SM</t>
  </si>
  <si>
    <t>IDPLCRGTEX10S</t>
  </si>
  <si>
    <t>ID PLACARD - TRAVERSE CARRIER - SET OF 3 - RANGER GREEN - FRONT WIDTH 20"-35"</t>
  </si>
  <si>
    <t>IDPLCRGTRV20</t>
  </si>
  <si>
    <t>ID PLACARD - HARD CORE H3 CARRIER - MOLLE -  SET OF 2 - TAN 499 - FRONT WIDTH 20"-35"</t>
  </si>
  <si>
    <t>IDPLCT49HCH320</t>
  </si>
  <si>
    <t>ID PLACARD - HARD CORE PT CARRIER - SET OF 2 - TAN 499 - FRONT WIDTH 20"-35"</t>
  </si>
  <si>
    <t>IDPLCT49HCPT20</t>
  </si>
  <si>
    <t>ID PLACARD - TEX10 K9 CARRIER - SET OF 3 - TAN 499 - SIZE LG-4X</t>
  </si>
  <si>
    <t>IDPLCT49TEX10L</t>
  </si>
  <si>
    <t>ID PLACARD - TEX10 K9 CARRIER - SET OF 3 - TAN 499 - SIZE MD</t>
  </si>
  <si>
    <t>IDPLCT49TEX10M</t>
  </si>
  <si>
    <t>ID PLACARD - TEX10 K9 CARRIER - SET OF 3 - TAN 499 - SIZE SM</t>
  </si>
  <si>
    <t>IDPLCT49TEX10S</t>
  </si>
  <si>
    <t>ID PLACARD - TRAVERSE DRESS VEST CARRIER - SET OF 2 - TAN 499 - FRONT WIDTH 20"-35"</t>
  </si>
  <si>
    <t>IDPLCT49TRDV20</t>
  </si>
  <si>
    <t>ID PLACARD - TRAVERSE CARRIER - SET OF 3 - TAN 499 - FRONT WIDTH 20"-35"</t>
  </si>
  <si>
    <t>IDPLCT49TRV20</t>
  </si>
  <si>
    <t>ID PLACARD - ACV CARRIER - SET OF 3 - TAN 499</t>
  </si>
  <si>
    <t>IDPLCT499-ACV</t>
  </si>
  <si>
    <t>ID PLACARD - HARD CORE H3 CARRIER - MOLLE - SET OF 2 - TAN 499 - FRONT WIDTH 16"-19"</t>
  </si>
  <si>
    <t>IDPLCT499-HCH3</t>
  </si>
  <si>
    <t>ID PLACARD - HARD CORE PT CARRIER - SET OF 2 - TAN 499 - FRONT WIDTH 16"-19"</t>
  </si>
  <si>
    <t>IDPLCT499-HCPT</t>
  </si>
  <si>
    <t>ID PLACARD - OCS CARRIER - SET OF 2 - TAN 499</t>
  </si>
  <si>
    <t>IDPLCT499-OCS</t>
  </si>
  <si>
    <t>ID PLACARD - RAW MATERIAL (ONE 4X12 PIECE OF MATERIAL AND ONE 4X12 PIECE OF HOOK) - TAN 499</t>
  </si>
  <si>
    <t>IDPLCT499-RAW</t>
  </si>
  <si>
    <t>ID PLACARD - TEX10 K9 CARRIER - SET OF 2 - TAN 499 - SIZE XS</t>
  </si>
  <si>
    <t>IDPLCT499-TEX10</t>
  </si>
  <si>
    <t>ID PLACARD - TRAVERSE CARRIER - SET OF 3 - TAN 499 - FRONT WIDTH 16"-19"</t>
  </si>
  <si>
    <t>IDPLCT499-TRV</t>
  </si>
  <si>
    <t>ID PLACARD - TRAVERSE DRESS VEST CARRIER - SET OF 2 - TAN 499 - FRONT WIDTH 16"-19"</t>
  </si>
  <si>
    <t>IDPLCT499-TRVDV</t>
  </si>
  <si>
    <t>ID PLACARD - 1X5 - TAN 499</t>
  </si>
  <si>
    <t>IDPLCT499-1X5</t>
  </si>
  <si>
    <t>ID PLACARD - 2X4 - TAN 499</t>
  </si>
  <si>
    <t>IDPLCT499-2X4</t>
  </si>
  <si>
    <t>ID PLACARD - 3X3 BADGE ATTACHMENT COVER - TAN 499</t>
  </si>
  <si>
    <t>IDPLCT499-3X3</t>
  </si>
  <si>
    <t>ID PLACARD - 3X5 - TAN 499</t>
  </si>
  <si>
    <t>IDPLCT499-3X5</t>
  </si>
  <si>
    <t>ID PLACARD - 3X10 - TAN 499</t>
  </si>
  <si>
    <t>IDPLCT499-3X10</t>
  </si>
  <si>
    <t>ID PLACARD - 4X10 - TAN 499</t>
  </si>
  <si>
    <t>IDPLCT499-4X10</t>
  </si>
  <si>
    <t>ID PLACARD - 4X12 - TAN 499</t>
  </si>
  <si>
    <t>IDPLCT499-4X12</t>
  </si>
  <si>
    <t>ID PLACARD - CONCEALABLE CARRIER - SET OF 2 - TAN</t>
  </si>
  <si>
    <t>IDPLCTAN-CONC</t>
  </si>
  <si>
    <t>ID PLACARD - 1X5 - TACTICAL GREY</t>
  </si>
  <si>
    <t>IDPLCTGY-1X5</t>
  </si>
  <si>
    <t>ID PLACARD - 2X4 - TACTICAL GREY</t>
  </si>
  <si>
    <t>IDPLCTGY-2X4</t>
  </si>
  <si>
    <t>ID PLACARD - 3X3 BADGE ATTACHMENT COVER - TACTICAL GREY</t>
  </si>
  <si>
    <t>IDPLCTGY-3X3</t>
  </si>
  <si>
    <t>ID PLACARD - 3X5 - TACTICAL GREY</t>
  </si>
  <si>
    <t>IDPLCTGY-3X5</t>
  </si>
  <si>
    <t>ID PLACARD - 3X10 - TACTICAL GREY</t>
  </si>
  <si>
    <t>IDPLCTGY-3X10</t>
  </si>
  <si>
    <t>ID PLACARD - 4X10 - TACTICAL GREY</t>
  </si>
  <si>
    <t>IDPLCTGY-4X10</t>
  </si>
  <si>
    <t>ID PLACARD - 4X12 - TACTICAL GREY</t>
  </si>
  <si>
    <t>IDPLCTGY-4X12</t>
  </si>
  <si>
    <t>ID PLACARD - ACV CARRIER - SET OF 3 - TACTICAL GREY</t>
  </si>
  <si>
    <t>IDPLCTGY-ACV</t>
  </si>
  <si>
    <t>IDPLCTGY-AET</t>
  </si>
  <si>
    <t>ID PLACARD - HARD CORE H3 CARRIER - MOLLE - SET OF 2 - TACTICAL GREY - FRONT WIDTH 16"-19"</t>
  </si>
  <si>
    <t>IDPLCTGY-HCH3</t>
  </si>
  <si>
    <t>ID PLACARD - HARD CORE PT CARRIER - SET OF 2 - TACTICAL GREY - FRONT WIDTH 16"-19"</t>
  </si>
  <si>
    <t>IDPLCTGY-HCPT</t>
  </si>
  <si>
    <t>ID PLACARD - LIGHTHAWK XT 3.0 MOLLE CARRIER - SET OF 2 - TACTICAL GREY - SIZE XS-SM</t>
  </si>
  <si>
    <t>IDPLCTGY-LTHWK</t>
  </si>
  <si>
    <t>ID PLACARD - OCS CARRIER - SET OF 2 - TACTICAL GREY</t>
  </si>
  <si>
    <t>IDPLCTGY-OCS</t>
  </si>
  <si>
    <t>ID PLACARD - RAVEN 2.0 CARRIER - SET OF 2 - TACTICAL GREY - SIZE XS-SM</t>
  </si>
  <si>
    <t>IDPLCTGY-RAV2.0</t>
  </si>
  <si>
    <t>ID PLACARD - RAW MATERIAL (ONE 4X12 PIECE OF MATERIAL AND ONE 4X12 PIECE OF HOOK) - TACTICAL GREY</t>
  </si>
  <si>
    <t>IDPLCTGY-RAW</t>
  </si>
  <si>
    <t>ID PLACARD - TEX10 K9 CARRIER - SET OF 2 - TACTICAL GREY - SIZE XS</t>
  </si>
  <si>
    <t>IDPLCTGY-TEX10</t>
  </si>
  <si>
    <t>ID PLACARD - TRAVERSE CARRIER - SET OF 3 - TACTICAL GREY - FRONT WIDTH 16"-19"</t>
  </si>
  <si>
    <t>IDPLCTGY-TRV</t>
  </si>
  <si>
    <t>ID PLACARD - TRAVERSE DRESS VEST CARRIER - SET OF 2 - TACTICAL GREY - FRONT WIDTH 16"-19"</t>
  </si>
  <si>
    <t>IDPLCTGY-TRVDV</t>
  </si>
  <si>
    <t>ID PLACARD - HARD CORE H3 CARRIER - LC - SET OF 2 - TACTICAL GREY - FRONT WIDTH 16"-19"</t>
  </si>
  <si>
    <t>IDPLCTGYHC3LC1</t>
  </si>
  <si>
    <t>ID PLACARD - HARD CORE H3 CARRIER - LC - SET OF 2 - TACTICAL GREY - FRONT WIDTH 20"-35"</t>
  </si>
  <si>
    <t>IDPLCTGYHC3LC2</t>
  </si>
  <si>
    <t>ID PLACARD - HARD CORE H3 CARRIER - MOLLE - SET OF 2 - TACTICAL GREY - FRONT WIDTH 20"-35"</t>
  </si>
  <si>
    <t>IDPLCTGYHCH320</t>
  </si>
  <si>
    <t>ID PLACARD - HARD CORE PT CARRIER - SET OF 2 - TACTICAL GREY - FRONT WIDTH 20"-35"</t>
  </si>
  <si>
    <t>IDPLCTGYHCPT20</t>
  </si>
  <si>
    <t>ID PLACARD - LIGHTHAWK XT 3.0 LC CARRIER - SET OF 2 - TACTICAL GREY - SIZE XS-SM</t>
  </si>
  <si>
    <t>IDPLCTGYLTHLC</t>
  </si>
  <si>
    <t>ID PLACARD - LIGHTHAWK XT 3.0 LC CARRIER - SET OF 2 - TACTICAL GREY - SIZE MD-4X</t>
  </si>
  <si>
    <t>IDPLCTGYLTHLCM</t>
  </si>
  <si>
    <t>ID PLACARD - LIGHTHAWK XT 3.0 MOLLE CARRIER - SET OF 2 - TACTICAL GREY - SIZE MD-4X</t>
  </si>
  <si>
    <t>IDPLCTGYLTHWKM</t>
  </si>
  <si>
    <t>ID PLACARD - RAVEN 2.0 CARRIER - SET OF 2 - TACTICAL GREY - SIZE MD-4X</t>
  </si>
  <si>
    <t>IDPLCTGYRAV20M</t>
  </si>
  <si>
    <t>ID PLACARD - TEX10 K9 CARRIER - SET OF 3 - TACTICAL GREY - SIZE LG-4X</t>
  </si>
  <si>
    <t>IDPLCTGYTEX10L</t>
  </si>
  <si>
    <t>ID PLACARD - TEX10 K9 CARRIER - SET OF 3 - TACTICAL GREY - SIZE MD</t>
  </si>
  <si>
    <t>IDPLCTGYTEX10M</t>
  </si>
  <si>
    <t>ID PLACARD - TEX10 K9 CARRIER - SET OF 3- TACTICAL GREY - SIZE SM</t>
  </si>
  <si>
    <t>IDPLCTGYTEX10S</t>
  </si>
  <si>
    <t>ID PLACARD - TRAVERSE DRESS VEST CARRIER - SET OF 2 - TACTICAL GREY - FRONT WIDTH 20"-35"</t>
  </si>
  <si>
    <t>IDPLCTGYTRDV20</t>
  </si>
  <si>
    <t>ID PLACARD - TRAVERSE CARRIER - SET OF 3 - TACTICAL GREY - FRONT WIDTH 20"-35"</t>
  </si>
  <si>
    <t>IDPLCTGYTRV20</t>
  </si>
  <si>
    <t>ID PLACARD - CONCEALABLE CARRIER - SET OF 2 - WHITE</t>
  </si>
  <si>
    <t>IDPLCWHT-CONC</t>
  </si>
  <si>
    <t>DRAG STRAP ID TAG - REMOVABLE WRAP ID TAG</t>
  </si>
  <si>
    <t>IDTAGDGSP</t>
  </si>
  <si>
    <t>CENTRAL LAKE ARMOR EXPRESS - TACTICAL POUCHES</t>
  </si>
  <si>
    <t>IFAK-HD POUCH WITH WAIST STRAP - BLACK (ATTACHES TO MOST TACTICAL AND PLATE CARRIERS VIA CUMMERBUND HOOK &amp; LOOP. NOT COMPATIBLE WITH AETOS PC)</t>
  </si>
  <si>
    <t>IFAKHDBLK</t>
  </si>
  <si>
    <t>IFAK-HD POUCH WITH WAIST STRAP - COYOTE (ATTACHES TO MOST TACTICAL AND PLATE CARRIERS VIA CUMMERBUND HOOK &amp; LOOP. NOT COMPATIBLE WITH AETOS PC)</t>
  </si>
  <si>
    <t>IFAKHDCOY</t>
  </si>
  <si>
    <t>IFAK-HD POUCH WITH WAIST STRAP - LAPD (ATTACHES TO MOST TACTICAL AND PLATE CARRIERS VIA CUMMERBUND HOOK &amp; LOOP. NOT COMPATIBLE WITH AETOS PC)</t>
  </si>
  <si>
    <t>IFAKHDLAPD</t>
  </si>
  <si>
    <t>IFAK-HD POUCH WITH WAIST STRAP - MULTICAM (ATTACHES TO MOST TACTICAL AND PLATE CARRIERS VIA CUMMERBUND HOOK &amp; LOOP. NOT COMPATIBLE WITH AETOS PC)</t>
  </si>
  <si>
    <t>IFAKHDMUL</t>
  </si>
  <si>
    <t>IFAK-HD POUCH WITH WAIST STRAP - OD GREEN (ATTACHES TO MOST TACTICAL AND PLATE CARRIERS VIA CUMMERBUND HOOK &amp; LOOP. NOT COMPATIBLE WITH AETOS PC)</t>
  </si>
  <si>
    <t>IFAKHDODG</t>
  </si>
  <si>
    <t>IFAK-HD POUCH WITH WAIST STRAP - RANGE RED (ATTACHES TO MOST TACTICAL AND PLATE CARRIERS VIA CUMMERBUND HOOK &amp; LOOP. NOT COMPATIBLE WITH AETOS PC)</t>
  </si>
  <si>
    <t>IFAKHDRED</t>
  </si>
  <si>
    <t>IFAK-HD POUCH WITH WAIST STRAP - RANGER GREEN (ATTACHES TO MOST TACTICAL AND PLATE CARRIERS VIA CUMMERBUND HOOK &amp; LOOP. NOT COMPATIBLE WITH AETOS PC)</t>
  </si>
  <si>
    <t>IFAKHDRG</t>
  </si>
  <si>
    <t>IFAK-HD POUCH WITH WAIST STRAP - TACTICAL GREY (ATTACHES TO MOST TACTICAL AND PLATE CARRIERS VIA CUMMERBUND HOOK &amp; LOOP. NOT COMPATIBLE WITH AETOS PC)</t>
  </si>
  <si>
    <t>IFAKHDTGY</t>
  </si>
  <si>
    <t>CENTRAL LAKE ARMOR EXPRESS - TEX K9</t>
  </si>
  <si>
    <t>TEX 10 K-9 CARRIER - BLACK</t>
  </si>
  <si>
    <t>K10BLK</t>
  </si>
  <si>
    <t>TEX 10 K-9 CARRIER - COYOTE</t>
  </si>
  <si>
    <t>K10COY</t>
  </si>
  <si>
    <t>TEX 10 K-9 CARRIER - LAPD</t>
  </si>
  <si>
    <t>K10LAPD</t>
  </si>
  <si>
    <t>TEX 10 K-9 CARRIER - MULTICAM</t>
  </si>
  <si>
    <t>K10MUL</t>
  </si>
  <si>
    <t>TEX 10 K-9 CARRIER - RANGER GREEN</t>
  </si>
  <si>
    <t>K10RG</t>
  </si>
  <si>
    <t>TEX 10 K-9 CARRIER - TACTICAL GREY</t>
  </si>
  <si>
    <t>K10TGY</t>
  </si>
  <si>
    <t>CENTRAL LAKE ARMOR EXPRESS - LIGHTHAWK XT 3.0 MOLLE</t>
  </si>
  <si>
    <t>LIGHTHAWK XT 3.0 CARRIER - MOLLE - BLACK</t>
  </si>
  <si>
    <t>LTKXT30BLK</t>
  </si>
  <si>
    <t>LIGHTHAWK XT 3.0 CARRIER - MOLLE - COYOTE</t>
  </si>
  <si>
    <t>LTKXT30COY</t>
  </si>
  <si>
    <t>LIGHTHAWK XT 3.0 CARRIER - MOLLE - LAPD</t>
  </si>
  <si>
    <t>LTKXT30LAPD</t>
  </si>
  <si>
    <t>CENTRAL LAKE ARMOR EXPRESS - LIGHTHAWK XT 3.0 LASER CUT</t>
  </si>
  <si>
    <t>LIGHTHAWK XT 3.0 CARRIER - LASER CUT - BLACK</t>
  </si>
  <si>
    <t>LTKXT30LCBLK</t>
  </si>
  <si>
    <t>LIGHTHAWK XT 3.0 CARRIER - LASER CUT - COYOTE</t>
  </si>
  <si>
    <t>LTKXT30LCCOY</t>
  </si>
  <si>
    <t>LIGHTHAWK XT 3.0 CARRIER - LASER CUT - OCP</t>
  </si>
  <si>
    <t>LTKXT30LCOCP</t>
  </si>
  <si>
    <t>LIGHTHAWK XT 3.0 CARRIER - LASER CUT - OD GREEN</t>
  </si>
  <si>
    <t>LTKXT30LCODG</t>
  </si>
  <si>
    <t>LIGHTHAWK XT 3.0 CARRIER - LASER CUT - QUICK RELEASE - BLACK</t>
  </si>
  <si>
    <t>LTKXT30LCQRBLK</t>
  </si>
  <si>
    <t>LIGHTHAWK XT 3.0 CARRIER - LASER CUT - QUICK RELEASE - COYOTE</t>
  </si>
  <si>
    <t>LTKXT30LCQRCOY</t>
  </si>
  <si>
    <t>LIGHTHAWK XT 3.0 CARRIER - LASER CUT - QUICK RELEASE - OD GREEN</t>
  </si>
  <si>
    <t>LTKXT30LCQRMODG</t>
  </si>
  <si>
    <t>LIGHTHAWK XT 3.0 CARRIER - LASER CUT - QUICK RELEASE - OCP</t>
  </si>
  <si>
    <t>LTKXT30LCQROCP</t>
  </si>
  <si>
    <t>LIGHTHAWK XT 3.0 CARRIER - LASER CUT - QUICK RELEASE - RANGER GREEN</t>
  </si>
  <si>
    <t>LTKXT30LCQRRG</t>
  </si>
  <si>
    <t>LIGHTHAWK XT 3.0 CARRIER - LASER CUT - QUICK RELEASE - TACTICAL GREY</t>
  </si>
  <si>
    <t>LTKXT30LCQRTGY</t>
  </si>
  <si>
    <t>LIGHTHAWK XT 3.0 CARRIER - LASER CUT - RANGER GREEN</t>
  </si>
  <si>
    <t>LTKXT30LCRG</t>
  </si>
  <si>
    <t>LIGHTHAWK XT 3.0 CARRIER - LASER CUT - TACTICAL GREY</t>
  </si>
  <si>
    <t>LTKXT30LCTGY</t>
  </si>
  <si>
    <t>LIGHTHAWK XT 3.0 CARRIER - MOLLE - MULTICAM</t>
  </si>
  <si>
    <t>LTKXT30MUL</t>
  </si>
  <si>
    <t>LIGHTHAWK XT 3.0 CARRIER - MOLLE - OD GREEN</t>
  </si>
  <si>
    <t>LTKXT30ODG</t>
  </si>
  <si>
    <t>LIGHTHAWK XT 3.0 CARRIER - MOLLE - QUICK RELEASE - BLACK</t>
  </si>
  <si>
    <t>LTKXT30QRBLK</t>
  </si>
  <si>
    <t>LIGHTHAWK XT 3.0 CARRIER - MOLLE - QUICK RELEASE - COYOTE</t>
  </si>
  <si>
    <t>LTKXT30QRCOY</t>
  </si>
  <si>
    <t>LIGHTHAWK XT 3.0 CARRIER - MOLLE - QUICK RELEASE - LAPD</t>
  </si>
  <si>
    <t>LTKXT30QRLAPD</t>
  </si>
  <si>
    <t>LIGHTHAWK XT 3.0 CARRIER - MOLLE - QUICK RELEASE - MULTICAM</t>
  </si>
  <si>
    <t>LTKXT30QRMUL</t>
  </si>
  <si>
    <t>LIGHTHAWK XT 3.0 CARRIER - MOLLE - QUICK RELEASE - OD GREEN</t>
  </si>
  <si>
    <t>LTKXT30QRODG</t>
  </si>
  <si>
    <t>LIGHTHAWK XT 3.0 CARRIER - MOLLE - QUICK RELEASE - RANGER GREEN</t>
  </si>
  <si>
    <t>LTKXT30QRRG</t>
  </si>
  <si>
    <t>LIGHTHAWK XT 3.0 CARRIER - MOLLE - QUICK RELEASE - TACTICAL GREY</t>
  </si>
  <si>
    <t>LTKXT30QRTGY</t>
  </si>
  <si>
    <t>LIGHTHAWK XT 3.0 CARRIER - MOLLE - RANGER GREEN</t>
  </si>
  <si>
    <t>LTKXT30RG</t>
  </si>
  <si>
    <t>LIGHTHAWK XT 3.0 CARRIER - MOLLE - TACTICAL GREY</t>
  </si>
  <si>
    <t>LTKXT30TGY</t>
  </si>
  <si>
    <t>CENTRAL LAKE ARMOR EXPRESS - OCS</t>
  </si>
  <si>
    <t>BRAVO OVERT CARRIER - OCS (OVERT CARRIER) BRAVO - MOLLE (#1152-M) (FEMALE) - BLACK</t>
  </si>
  <si>
    <t>OCEFMOLBLKBRV</t>
  </si>
  <si>
    <t>BRAVO OVERT CARRIER - OCS (OVERT CARRIER) BRAVO - MOLLE (#1152-M) (FEMALE) - BROWN</t>
  </si>
  <si>
    <t>OCEFMOLBRNBRV</t>
  </si>
  <si>
    <t>BRAVO OVERT CARRIER - OCS (OVERT CARRIER) BRAVO - MOLLE (#1152-M) (FEMALE) - COYOTE</t>
  </si>
  <si>
    <t>OCEFMOLCOYBRV</t>
  </si>
  <si>
    <t>BRAVO OVERT CARRIER - OCS (OVERT CARRIER) BRAVO - MOLLE (#1152-M) (FEMALE) - LAPD</t>
  </si>
  <si>
    <t>OCEFMOLLAPDBRV</t>
  </si>
  <si>
    <t>BRAVO OVERT CARRIER - OCS (OVERT CARRIER) BRAVO - MOLLE (#1152-M) (FEMALE) - OD GREEN</t>
  </si>
  <si>
    <t>OCEFMOLODGBRV</t>
  </si>
  <si>
    <t>BRAVO OVERT CARRIER - OCS (OVERT CARRIER) BRAVO - MOLLE (#1152-M) (FEMALE) - RANGE RED</t>
  </si>
  <si>
    <t>OCEFMOLREDBRV</t>
  </si>
  <si>
    <t>BRAVO OVERT CARRIER - OCS (OVERT CARRIER) BRAVO - MOLLE (#1152-M) (FEMALE) - RANGER GREEN</t>
  </si>
  <si>
    <t>OCEFMOLRGBRV</t>
  </si>
  <si>
    <t>BRAVO OVERT CARRIER - OCS (OVERT CARRIER) BRAVO - MOLLE (#1152-M) (FEMALE) - TAN 499</t>
  </si>
  <si>
    <t>OCEFMOLT499BRV</t>
  </si>
  <si>
    <t>BRAVO OVERT CARRIER - OCS (OVERT CARRIER) BRAVO - MOLLE (#1152-M) (FEMALE) - TACTICAL GREY</t>
  </si>
  <si>
    <t>OCEFMOLTGYBRV</t>
  </si>
  <si>
    <t>BRAVO OVERT CARRIER - OCS (OVERT CARRIER) BRAVO - POCKET (#1152-P) (FEMALE) - BLACK</t>
  </si>
  <si>
    <t>OCEFPKTBLKBRV</t>
  </si>
  <si>
    <t>BRAVO OVERT CARRIER - OCS (OVERT CARRIER) BRAVO - POCKET (#1152-P) (FEMALE) - BROWN</t>
  </si>
  <si>
    <t>OCEFPKTBRNBRV</t>
  </si>
  <si>
    <t>BRAVO OVERT CARRIER - OCS (OVERT CARRIER) BRAVO - POCKET (#1152-P) (FEMALE) - COYOTE</t>
  </si>
  <si>
    <t>OCEFPKTCOYBRV</t>
  </si>
  <si>
    <t>BRAVO OVERT CARRIER - OCS (OVERT CARRIER) BRAVO - POCKET (#1152-P) (FEMALE) - LAPD</t>
  </si>
  <si>
    <t>OCEFPKTLAPDBRV</t>
  </si>
  <si>
    <t>BRAVO OVERT CARRIER - OCS (OVERT CARRIER) BRAVO - POCKET (#1152-P) (FEMALE) - OD GREEN</t>
  </si>
  <si>
    <t>OCEFPKTODGBRV</t>
  </si>
  <si>
    <t>BRAVO OVERT CARRIER - OCS (OVERT CARRIER) BRAVO - POCKET (#1152-P) (FEMALE) - RANGE RED</t>
  </si>
  <si>
    <t>OCEFPKTREDBRV</t>
  </si>
  <si>
    <t>BRAVO OVERT CARRIER - OCS (OVERT CARRIER) BRAVO - POCKET (#1152-P) (FEMALE) - RANGER GREEN</t>
  </si>
  <si>
    <t>OCEFPKTRGBRV</t>
  </si>
  <si>
    <t>BRAVO OVERT CARRIER - OCS (OVERT CARRIER) BRAVO - POCKET (#1152-P) (FEMALE) - TAN 499</t>
  </si>
  <si>
    <t>OCEFPKTT499BRV</t>
  </si>
  <si>
    <t>BRAVO OVERT CARRIER - OCS (OVERT CARRIER) BRAVO - POCKET (#1152-P) (FEMALE) - TACTICAL GREY</t>
  </si>
  <si>
    <t>OCEFPKTTGYBRV</t>
  </si>
  <si>
    <t>BRAVO OVERT CARRIER - OCS (OVERT CARRIER) BRAVO - SLICK (#1152-S) (FEMALE) - BLACK</t>
  </si>
  <si>
    <t>OCEFSLKBLKBRV</t>
  </si>
  <si>
    <t>BRAVO OVERT CARRIER - OCS (OVERT CARRIER) BRAVO - SLICK (#1152-S) (FEMALE) - BROWN</t>
  </si>
  <si>
    <t>OCEFSLKBRNBRV</t>
  </si>
  <si>
    <t>BRAVO OVERT CARRIER - OCS (OVERT CARRIER) BRAVO - SLICK (#1152-S) (FEMALE) - COYOTE</t>
  </si>
  <si>
    <t>OCEFSLKCOYBRV</t>
  </si>
  <si>
    <t>BRAVO OVERT CARRIER - OCS (OVERT CARRIER) BRAVO - SLICK (#1152-S) (FEMALE) - LAPD</t>
  </si>
  <si>
    <t>OCEFSLKLAPDBRV</t>
  </si>
  <si>
    <t>BRAVO OVERT CARRIER - OCS (OVERT CARRIER) BRAVO - SLICK (#1152-S) (FEMALE) - OD GREEN</t>
  </si>
  <si>
    <t>OCEFSLKODGBRV</t>
  </si>
  <si>
    <t>BRAVO OVERT CARRIER - OCS (OVERT CARRIER) BRAVO - SLICK (#1152-S) (FEMALE) - RANGE RED</t>
  </si>
  <si>
    <t>OCEFSLKREDBRV</t>
  </si>
  <si>
    <t>BRAVO OVERT CARRIER - OCS (OVERT CARRIER) BRAVO - SLICK (#1152-S) (FEMALE) - RANGER GREEN</t>
  </si>
  <si>
    <t>OCEFSLKRGBRV</t>
  </si>
  <si>
    <t>BRAVO OVERT CARRIER - OCS (OVERT CARRIER) BRAVO - SLICK (#1152-S) (FEMALE) - TAN 499</t>
  </si>
  <si>
    <t>OCEFSLKT499BRV</t>
  </si>
  <si>
    <t>BRAVO OVERT CARRIER - OCS (OVERT CARRIER) BRAVO - SLICK (#1152-S) (FEMALE) - TACTICAL GREY</t>
  </si>
  <si>
    <t>OCEFSLKTGYBRV</t>
  </si>
  <si>
    <t>BRAVO OVERT CARRIER - OCS (OVERT CARRIER) BRAVO - MOLLE (#1152-M) (GENDER NEUTRAL) - BLACK</t>
  </si>
  <si>
    <t>OCEMMOLBLKBRV</t>
  </si>
  <si>
    <t>BRAVO OVERT CARRIER - OCS (OVERT CARRIER) BRAVO - MOLLE (#1152-M) (GENDER NEUTRAL) - BROWN</t>
  </si>
  <si>
    <t>OCEMMOLBRNBRV</t>
  </si>
  <si>
    <t>BRAVO OVERT CARRIER - OCS (OVERT CARRIER) BRAVO - MOLLE (#1152-M) (GENDER NEUTRAL) - COYOTE</t>
  </si>
  <si>
    <t>OCEMMOLCOYBRV</t>
  </si>
  <si>
    <t>BRAVO OVERT CARRIER - OCS (OVERT CARRIER) BRAVO - MOLLE (#1152-M) (GENDER NEUTRAL) - LAPD</t>
  </si>
  <si>
    <t>OCEMMOLLAPDBRV</t>
  </si>
  <si>
    <t>BRAVO OVERT CARRIER - OCS (OVERT CARRIER) BRAVO - MOLLE (#1152-M) (GENDER NEUTRAL) - OD GREEN</t>
  </si>
  <si>
    <t>OCEMMOLODGBRV</t>
  </si>
  <si>
    <t>BRAVO OVERT CARRIER - OCS (OVERT CARRIER) BRAVO - MOLLE (#1152-M) (GENDER NEUTRAL) - RANGE RED</t>
  </si>
  <si>
    <t>OCEMMOLREDBRV</t>
  </si>
  <si>
    <t>BRAVO OVERT CARRIER - OCS (OVERT CARRIER) BRAVO - MOLLE (#1152-M) (GENDER NEUTRAL) - RANGER GREEN</t>
  </si>
  <si>
    <t>OCEMMOLRGBRV</t>
  </si>
  <si>
    <t>BRAVO OVERT CARRIER - OCS (OVERT CARRIER) BRAVO - MOLLE (#1152-M) (GENDER NEUTRAL) - TAN 499</t>
  </si>
  <si>
    <t>OCEMMOLTAN499BR</t>
  </si>
  <si>
    <t>BRAVO OVERT CARRIER - OCS (OVERT CARRIER) BRAVO - MOLLE (#1152-M) (GENDER NEUTRAL) - TACTICAL GREY</t>
  </si>
  <si>
    <t>OCEMMOLTGYBRV</t>
  </si>
  <si>
    <t>BRAVO OVERT CARRIER - OCS (OVERT CARRIER) BRAVO - POCKET (#1152-P) (GENDER NEUTRAL) - BLACK</t>
  </si>
  <si>
    <t>OCEMPKTBLKBRV</t>
  </si>
  <si>
    <t>BRAVO OVERT CARRIER - OCS (OVERT CARRIER) BRAVO - POCKET (#1152-P) (GENDER NEUTRAL) - BROWN</t>
  </si>
  <si>
    <t>OCEMPKTBRNBRV</t>
  </si>
  <si>
    <t>BRAVO OVERT CARRIER - OCS (OVERT CARRIER) BRAVO - POCKET (#1152-P) (GENDER NEUTRAL) - COYOTE</t>
  </si>
  <si>
    <t>OCEMPKTCOYBRV</t>
  </si>
  <si>
    <t>BRAVO OVERT CARRIER - OCS (OVERT CARRIER) BRAVO - POCKET (#1152-P) (GENDER NEUTRAL) - LAPD</t>
  </si>
  <si>
    <t>OCEMPKTLAPDBRV</t>
  </si>
  <si>
    <t>BRAVO OVERT CARRIER - OCS (OVERT CARRIER) BRAVO - POCKET (#1152-P) (GENDER NEUTRAL) - OD GREEN</t>
  </si>
  <si>
    <t>OCEMPKTODGBRV</t>
  </si>
  <si>
    <t>BRAVO OVERT CARRIER - OCS (OVERT CARRIER) BRAVO - POCKET (#1152-P) (GENDER NEUTRAL) - RANGE RED</t>
  </si>
  <si>
    <t>OCEMPKTREDBRV</t>
  </si>
  <si>
    <t>BRAVO OVERT CARRIER - OCS (OVERT CARRIER) BRAVO - POCKET (#1152-P) (GENDER NEUTRAL) - RANGER GREEN</t>
  </si>
  <si>
    <t>OCEMPKTRGBRV</t>
  </si>
  <si>
    <t>BRAVO OVERT CARRIER - OCS (OVERT CARRIER) BRAVO - POCKET (#1152-P) (GENDER NEUTRAL) - TACTICAL GREY</t>
  </si>
  <si>
    <t>OCEMPKTTGYBRV</t>
  </si>
  <si>
    <t>BRAVO OVERT CARRIER - OCS (OVERT CARRIER) BRAVO - POCKET (#1152-P) (GENDER NEUTRAL) - TAN 499</t>
  </si>
  <si>
    <t>OCEMPKTTN499BRV</t>
  </si>
  <si>
    <t>BRAVO OVERT CARRIER - OCS (OVERT CARRIER) BRAVO - SLICK (#1152-S) (GENDER NEUTRAL) - BLACK</t>
  </si>
  <si>
    <t>OCEMSLKBLKBRV</t>
  </si>
  <si>
    <t>BRAVO OVERT CARRIER - OCS (OVERT CARRIER) BRAVO - SLICK (#1152-S) (GENDER NEUTRAL) - BROWN</t>
  </si>
  <si>
    <t>OCEMSLKBRNBRV</t>
  </si>
  <si>
    <t>BRAVO OVERT CARRIER - OCS (OVERT CARRIER) BRAVO - SLICK (#1152-S) (GENDER NEUTRAL) - COYOTE</t>
  </si>
  <si>
    <t>OCEMSLKCOYBRV</t>
  </si>
  <si>
    <t>BRAVO OVERT CARRIER - OCS (OVERT CARRIER) BRAVO - SLICK (#1152-S) (GENDER NEUTRAL) - LAPD</t>
  </si>
  <si>
    <t>OCEMSLKLAPDBRV</t>
  </si>
  <si>
    <t>BRAVO OVERT CARRIER - OCS (OVERT CARRIER) BRAVO - SLICK (#1152-S) (GENDER NEUTRAL) - OD GREEN</t>
  </si>
  <si>
    <t>OCEMSLKODGBRV</t>
  </si>
  <si>
    <t>BRAVO OVERT CARRIER - OCS (OVERT CARRIER) BRAVO - SLICK (#1152-S) (GENDER NEUTRAL) - RANGE RED</t>
  </si>
  <si>
    <t>OCEMSLKREDBRV</t>
  </si>
  <si>
    <t>BRAVO OVERT CARRIER - OCS (OVERT CARRIER) BRAVO - SLICK (#1152-S) (GENDER NEUTRAL) - RANGER GREEN</t>
  </si>
  <si>
    <t>OCEMSLKRGBRV</t>
  </si>
  <si>
    <t>BRAVO OVERT CARRIER - OCS (OVERT CARRIER) BRAVO - SLICK (#1152-S) (GENDER NEUTRAL) - TAN 499</t>
  </si>
  <si>
    <t>OCEMSLKT499BRV</t>
  </si>
  <si>
    <t>BRAVO OVERT CARRIER - OCS (OVERT CARRIER) BRAVO - SLICK (#1152-S) (GENDER NEUTRAL) - TACTICAL GREY</t>
  </si>
  <si>
    <t>OCEMSLKTGYBRV</t>
  </si>
  <si>
    <t>Hard</t>
  </si>
  <si>
    <t>LTC - UP ARMOR</t>
  </si>
  <si>
    <t>TRAUMA PACKS/PLATES - POLY-SHOCK 5X7</t>
  </si>
  <si>
    <t>PLTPOLY5X7</t>
  </si>
  <si>
    <t>TRAUMA PACKS/PLATES - POLY-SHOCK 5X8</t>
  </si>
  <si>
    <t>PLTPOLY5X8</t>
  </si>
  <si>
    <t>TRAUMA PACKS/PLATES - POLY-SHOCK 7X9</t>
  </si>
  <si>
    <t>PLTPOLY7X9</t>
  </si>
  <si>
    <t>TRAUMA PACKS/PLATES - POLY-SHOCK 7X10</t>
  </si>
  <si>
    <t>PLTPOLY7X10</t>
  </si>
  <si>
    <t>TRAUMA PACKS/PLATES - POLY-SHOCK 10X12</t>
  </si>
  <si>
    <t>PLTPOLY10X12</t>
  </si>
  <si>
    <t>Soft</t>
  </si>
  <si>
    <t>CENTRAL LAKE ARMOR EXPRESS - UP ARMOR</t>
  </si>
  <si>
    <t>TRAUMA PACKS/PLATES - SOFT TRAUMA PACK (STP) 5X7</t>
  </si>
  <si>
    <t>PLTSTP5X7</t>
  </si>
  <si>
    <t>TRAUMA PACKS/PLATES - SOFT TRAUMA PACK (STP) 5X8</t>
  </si>
  <si>
    <t>PLTSTP5X8</t>
  </si>
  <si>
    <t>TRAUMA PACKS/PLATES - SOFT TRAUMA PACK (STP) 7X9</t>
  </si>
  <si>
    <t>PLTSTP7X9</t>
  </si>
  <si>
    <t>TRAUMA PACKS/PLATES - SOFT TRAUMA PACK (STP) 7X10</t>
  </si>
  <si>
    <t>PLTSTP7X10</t>
  </si>
  <si>
    <t>TITANIUM INDUSTRIES - UP ARMOR</t>
  </si>
  <si>
    <t>TRAUMA PACKS/PLATES - T-SHOCK 5X7</t>
  </si>
  <si>
    <t>PLTTSH5X7</t>
  </si>
  <si>
    <t>TRAUMA PACKS/PLATES - T-SHOCK 5X8</t>
  </si>
  <si>
    <t>PLTTSH5X8</t>
  </si>
  <si>
    <t>TRAUMA PACKS/PLATES - T-SHOCK 7X9</t>
  </si>
  <si>
    <t>PLTTSH7X9</t>
  </si>
  <si>
    <t>TRAUMA PACKS/PLATES - T-SHOCK 7X10</t>
  </si>
  <si>
    <t>PLTTSH7X10</t>
  </si>
  <si>
    <t>CENTRAL LAKE ARMOR EXPRESS - RAVEN 2.0 ACCESSORIES</t>
  </si>
  <si>
    <t>RAVEN 2.0 MULE BACKPACK - BLACK - SIZES XS-SM OR MD-4XL</t>
  </si>
  <si>
    <t>RESBKPKBLK516</t>
  </si>
  <si>
    <t>RAVEN 2.0 MULE BACKPACK - COYOTE - SIZES XS-SM OR MD-4XL</t>
  </si>
  <si>
    <t>RESBKPKCOY516</t>
  </si>
  <si>
    <t>RAVEN 2.0 MULE BACKPACK - LAPD - SIZES XS-SM OR MD-4XL</t>
  </si>
  <si>
    <t>RESBKPKLAPD516</t>
  </si>
  <si>
    <t>RAVEN 2.0 MULE BACKPACK - MULTICAM - SIZES XS-SM OR MD-4XL</t>
  </si>
  <si>
    <t>RESBKPKMC516</t>
  </si>
  <si>
    <t>RAVEN 2.0 MULE BACKPACK - OD GREEN - SIZES XS-SM OR MD-4XL</t>
  </si>
  <si>
    <t>RESBKPKODG516</t>
  </si>
  <si>
    <t>RAVEN 2.0 MULE BACKPACK - RANGER GREEN - SIZES XS-SM OR MD-4XL</t>
  </si>
  <si>
    <t>RESBKPKRG516</t>
  </si>
  <si>
    <t>RAVEN 2.0 MULE BACKPACK - TACTICAL GREY - SIZES XS-SM OR MD-4XL</t>
  </si>
  <si>
    <t>RESBKPKTGY516</t>
  </si>
  <si>
    <t>CENTRAL LAKE ARMOR EXPRESS - RAVEN 2.0 LC</t>
  </si>
  <si>
    <t>RAVEN 2.0 LASER CUT TACTICAL CARRIER WITH BODY ARMOR VENT ICE PANELS - BLACK - SIZES XS-4XL</t>
  </si>
  <si>
    <t>RESLCBLK516LC</t>
  </si>
  <si>
    <t>RAVEN 2.0 LASER CUT TACTICAL CARRIER WITH BODY ARMOR VENT ICE PANELS - COYOTE - SIZES XS-4XL</t>
  </si>
  <si>
    <t>RESLCCOY516LC</t>
  </si>
  <si>
    <t>RAVEN 2.0 LASER CUT TACTICAL CARRIER WITH BODY ARMOR VENT ICE PANELS - OCP - SIZES XS-4XL</t>
  </si>
  <si>
    <t>RESLCOCP516LC</t>
  </si>
  <si>
    <t>RAVEN 2.0 LASER CUT TACTICAL CARRIER WITH BODY ARMOR VENT ICE PANELS - OD GREEN - SIZES XS-4XL</t>
  </si>
  <si>
    <t>RESLCODG516LC</t>
  </si>
  <si>
    <t>RAVEN 2.0 LASER CUT TACTICAL CARRIER WITH BODY ARMOR VENT ICE PANELS - RANGER GREEN - SIZES XS-4XL</t>
  </si>
  <si>
    <t>RESLCRG516LC</t>
  </si>
  <si>
    <t>RAVEN 2.0 LASER CUT TACTICAL CARRIER WITH BODY ARMOR VENT ICE PANELS - TACTICAL GREY - SIZES XS-4XL</t>
  </si>
  <si>
    <t>RESLCTGY516LC</t>
  </si>
  <si>
    <t>CENTRAL LAKE ARMOR EXPRESS - RAVEN 2.0</t>
  </si>
  <si>
    <t>CENTRAL LAKE ARMOR EXPRESS - RESPONDER 2.0</t>
  </si>
  <si>
    <t>RESPONDER 2.0 PC MOLLE BLK 510-M - SIZES: LG (MD,LG,XL) AND 3XL (2XL,3XL,4XL)</t>
  </si>
  <si>
    <t>RESP2MOLBLK</t>
  </si>
  <si>
    <t>RESPONDER 2.0 PC MOLLE COYOTE 510-M - SIZES: LG (MD,LG,XL) AND 3XL (2XL,3XL,4XL)</t>
  </si>
  <si>
    <t>RESP2MOLCOY</t>
  </si>
  <si>
    <t>RESPONDER 2.0 PC MOLLE LAPD 510-M - SIZES: LG (MD,LG,XL) AND 3XL (2XL,3XL,4XL)</t>
  </si>
  <si>
    <t>RESP2MOLLAPD</t>
  </si>
  <si>
    <t>RESPONDER 2.0 PC MOLLE RG 510-M - SIZES: LG (MD,LG,XL) AND 3XL (2XL,3XL,4XL)</t>
  </si>
  <si>
    <t>RESP2MOLRG</t>
  </si>
  <si>
    <t>RESPONDER 2.0 PC REFLECTIVE BLK 510-M2 - SIZES: LG (MD,LG,XL) AND 3XL (2XL,3XL,4XL)</t>
  </si>
  <si>
    <t>RESP2REFBLK-M2</t>
  </si>
  <si>
    <t>RESPONDER 2.0 PC REFLECTIVE - COYOTE 510-M2 - SIZES: LG (MD,LG,XL) AND 3XL (2XL,3XL,4XL)</t>
  </si>
  <si>
    <t>RESP2REFCOY-M2</t>
  </si>
  <si>
    <t>RESPONDER 2.0 PC REFLECTIVE - LAPD 510-M2 - SIZES: LG (MD,LG,XL) AND 3XL (2XL,3XL,4XL)</t>
  </si>
  <si>
    <t>RESP2REFLAPD-M2</t>
  </si>
  <si>
    <t>RESPONDER 2.0 PC REFLECTIVE - RED 510-M2 - SIZES: LG (MD,LG,XL) AND 3XL (2XL,3XL,4XL)</t>
  </si>
  <si>
    <t>RESP2REFRED-M2</t>
  </si>
  <si>
    <t>RAVEN 2.0 REMOVABLE LOOP MOLLE PLATFORM - BLACK - SIZES XS-SM OR MD-4XL</t>
  </si>
  <si>
    <t>RESRPLBLK516</t>
  </si>
  <si>
    <t>RAVEN 2.0 REMOVABLE LOOP MOLLE PLATFORM - COYOTE - SIZES XS-SM OR MD-4XL</t>
  </si>
  <si>
    <t>RESRPLCOY516</t>
  </si>
  <si>
    <t>RAVEN 2.0 REMOVABLE LOOP MOLLE PLATFORM - LAPD - SIZES XS-SM OR MD-4XL</t>
  </si>
  <si>
    <t>RESRPLLAPD516</t>
  </si>
  <si>
    <t>RAVEN 2.0 REMOVABLE LOOP MOLLE PLATFORM - MULTICAM - SIZES XS-SM OR MD-4XL</t>
  </si>
  <si>
    <t>RESRPLMC516</t>
  </si>
  <si>
    <t>RAVEN 2.0 REMOVABLE LOOP MOLLE PLATFORM - OD GREEN - SIZES XS-SM OR MD-4XL</t>
  </si>
  <si>
    <t>RESRPLODG516</t>
  </si>
  <si>
    <t>RAVEN 2.0 REMOVABLE LOOP MOLLE PLATFORM - RANGER GREEN - SIZES XS-SM OR MD-4XL</t>
  </si>
  <si>
    <t>RESRPLRG516</t>
  </si>
  <si>
    <t>RAVEN 2.0 REMOVABLE LOOP MOLLE PLATFORM - TACTICAL GREY - SIZES XS-SM OR MD-4XL</t>
  </si>
  <si>
    <t>RESRPLTGY516</t>
  </si>
  <si>
    <t>CENTRAL LAKE ARMOR EXPRESS - REVOLUTION</t>
  </si>
  <si>
    <t>BRAVO CONCEALABLE CARRIER - REVOLUTION W/ DBL BACK PLATE POCKETS (FEMALE) - BLACK</t>
  </si>
  <si>
    <t>REVFBLKBRV-2</t>
  </si>
  <si>
    <t>BRAVO CONCEALABLE CARRIER - REVOLUTION W/ DBL BACK PLATE POCKETS (FEMALE) - NAVY</t>
  </si>
  <si>
    <t>REVFNAVBRV-2</t>
  </si>
  <si>
    <t>BRAVO CONCEALABLE CARRIER - REVOLUTION W/ DBL BACK PLATE POCKETS (FEMALE) - TAN</t>
  </si>
  <si>
    <t>REVFTANBRV-2</t>
  </si>
  <si>
    <t>BRAVO CONCEALABLE CARRIER - REVOLUTION W/ DBL BACK PLATE POCKETS (FEMALE) - WHITE</t>
  </si>
  <si>
    <t>REVFWHTBRV-2</t>
  </si>
  <si>
    <t>BRAVO CONCEALABLE CARRIER - REVOLUTION W/ DBL BACK PLATE POCKETS (GENDER NEUTRAL) - BLACK</t>
  </si>
  <si>
    <t>REVMBLKBRV-2</t>
  </si>
  <si>
    <t>BRAVO CONCEALABLE CARRIER - REVOLUTION W/ DBL BACK PLATE POCKETS (GENDER NEUTRAL) - NAVY</t>
  </si>
  <si>
    <t>REVMNAVBRV-2</t>
  </si>
  <si>
    <t>BRAVO CONCEALABLE CARRIER - REVOLUTION W/ DBL BACK PLATE POCKETS (GENDER NEUTRAL) - TAN</t>
  </si>
  <si>
    <t>REVMTANBRV-2</t>
  </si>
  <si>
    <t>BRAVO CONCEALABLE CARRIER - REVOLUTION W/ DBL BACK PLATE POCKETS (GENDER NEUTRAL) - WHITE</t>
  </si>
  <si>
    <t>REVMWHTBRV-2</t>
  </si>
  <si>
    <t>BRAVO CONCEALABLE CARRIER - REVOLUTION W/ SCENT-LOK W/ DBL BACK PLATE POCKETS (FEMALE) - BLACK</t>
  </si>
  <si>
    <t>REVPFBLKBRV-2</t>
  </si>
  <si>
    <t>BRAVO CONCEALABLE CARRIER - REVOLUTION W/ SCENT-LOK W/ DBL BACK PLATE POCKETS (FEMALE) - NAVY</t>
  </si>
  <si>
    <t>REVPFNAVBRV-2</t>
  </si>
  <si>
    <t>BRAVO CONCEALABLE CARRIER - REVOLUTION W/ SCENT-LOK W/ DBL BACK PLATE POCKETS (FEMALE) - TAN</t>
  </si>
  <si>
    <t>REVPFTANBRV-2</t>
  </si>
  <si>
    <t>BRAVO CONCEALABLE CARRIER - REVOLUTION W/ SCENT-LOK W/ DBL BACK PLATE POCKETS (FEMALE) - WHITE</t>
  </si>
  <si>
    <t>REVPFWHTBRV-2</t>
  </si>
  <si>
    <t>BRAVO CONCEALABLE CARRIER - REVOLUTION W/ SCENT-LOK W/ DBL BACK PLATE POCKETS (GENDER NEUTRAL) - BLACK</t>
  </si>
  <si>
    <t>REVPMBLKBRV-2</t>
  </si>
  <si>
    <t>BRAVO CONCEALABLE CARRIER - REVOLUTION W/ SCENT-LOK W/ DBL BACK PLATE POCKETS (GENDER NEUTRAL) - NAVY</t>
  </si>
  <si>
    <t>REVPMNAVBRV-2</t>
  </si>
  <si>
    <t>BRAVO CONCEALABLE CARRIER - REVOLUTION W/ SCENT-LOK W/ DBL BACK PLATE POCKETS (GENDER NEUTRAL) - TAN</t>
  </si>
  <si>
    <t>REVPMTANBRV-2</t>
  </si>
  <si>
    <t>BRAVO CONCEALABLE CARRIER - REVOLUTION W/ SCENT-LOK W/ DBL BACK PLATE POCKETS (GENDER NEUTRAL) - WHITE</t>
  </si>
  <si>
    <t>REVPMWHTBRV-2</t>
  </si>
  <si>
    <t>BRAVO CONCEALABLE CARRIER - REVOLUTION W/ THORSHIELD AND DBL BACK PLATE POCKETS (FEMALE) - BLACK</t>
  </si>
  <si>
    <t>REVTHFBLKBRV-2</t>
  </si>
  <si>
    <t>BRAVO CONCEALABLE CARRIER - REVOLUTION W/ THORSHIELD AND DBL BACK PLATE POCKETS (FEMALE) - NAVY</t>
  </si>
  <si>
    <t>REVTHFNAVBRV-2</t>
  </si>
  <si>
    <t>BRAVO CONCEALABLE CARRIER - REVOLUTION W/ THORSHIELD AND DBL BACK PLATE POCKETS (FEMALE) - TAN</t>
  </si>
  <si>
    <t>REVTHFTANBRV-2</t>
  </si>
  <si>
    <t>BRAVO CONCEALABLE CARRIER - REVOLUTION W/ THORSHIELD AND DBL BACK PLATE POCKETS (FEMALE) - WHITE</t>
  </si>
  <si>
    <t>REVTHFWHTBRV-2</t>
  </si>
  <si>
    <t>BRAVO CONCEALABLE CARRIER - REVOLUTION W/ THORSHIELD AND DBL BACK PLATE POCKETS (GENDER NEUTRAL) - BLACK</t>
  </si>
  <si>
    <t>REVTHMBLKBRV-2</t>
  </si>
  <si>
    <t>BRAVO CONCEALABLE CARRIER - REVOLUTION W/ THORSHIELD AND DBL BACK PLATE POCKETS (GENDER NEUTRAL) - NAVY</t>
  </si>
  <si>
    <t>REVTHMNAVBRV-2</t>
  </si>
  <si>
    <t>BRAVO CONCEALABLE CARRIER - REVOLUTION W/ THORSHIELD AND DBL BACK PLATE POCKETS (GENDER NEUTRAL) - TAN</t>
  </si>
  <si>
    <t>REVTHMTANBRV-2</t>
  </si>
  <si>
    <t>BRAVO CONCEALABLE CARRIER - REVOLUTION W/ THORSHIELD AND DBL BACK PLATE POCKETS (GENDER NEUTRAL) - WHITE</t>
  </si>
  <si>
    <t>REVTHMWHTBRV-2</t>
  </si>
  <si>
    <t>CENTRAL LAKE ARMOR EXPRESS - SHIELD ACCESSORIES</t>
  </si>
  <si>
    <t>PTM CORP - TACTICAL ACCESSORIES</t>
  </si>
  <si>
    <t>SLING CATCH (SINGLE) - BLACK</t>
  </si>
  <si>
    <t>SLINGCATCH</t>
  </si>
  <si>
    <t>SIDE PLATE POUCH MOLLE - 6X6/6X8 - BLACK</t>
  </si>
  <si>
    <t>SPPMOLBLK</t>
  </si>
  <si>
    <t>SIDE PLATE POUCH MOLLE - 6X6/6X8 - COYOTE</t>
  </si>
  <si>
    <t>SPPMOLCOY</t>
  </si>
  <si>
    <t>SIDE PLATE POUCH MOLLE - 6X6/6X8 - LAPD</t>
  </si>
  <si>
    <t>SPPMOLLAPD</t>
  </si>
  <si>
    <t>SIDE PLATE POUCH MOLLE - 6X6/6X8 - MULTICAM</t>
  </si>
  <si>
    <t>SPPMOLMUL</t>
  </si>
  <si>
    <t>SIDE PLATE POUCH MOLLE - 6X6/6X8 - OD GREEN</t>
  </si>
  <si>
    <t>SPPMOLODG</t>
  </si>
  <si>
    <t>SIDE PLATE POUCH MOLLE - 6X6/6X8 - RANGER GREEN</t>
  </si>
  <si>
    <t>SPPMOLRG</t>
  </si>
  <si>
    <t>SIDE PLATE POUCH MOLLE - 6X6/6X8 - TAN499</t>
  </si>
  <si>
    <t>SPPMOLT499</t>
  </si>
  <si>
    <t>SIDE PLATE POUCH MOLLE - 6X6/6X8 - TACTICAL GREY</t>
  </si>
  <si>
    <t>SPPMOLTGY</t>
  </si>
  <si>
    <t>SIDE PLATE POUCH REFLECTIVE - 6X6/6X8 - BLACK</t>
  </si>
  <si>
    <t>SPPREFBLK-M2</t>
  </si>
  <si>
    <t>SIDE PLATE POUCH REFLECTIVE - 6X6/6X8 - COYOTE</t>
  </si>
  <si>
    <t>SPPREFCOY-M2</t>
  </si>
  <si>
    <t>SIDE PLATE POUCH REFLECTIVE - 6X6/6X8 - LAPD</t>
  </si>
  <si>
    <t>SPPREFLAPD-M2</t>
  </si>
  <si>
    <t>SIDE PLATE POUCH REFLECTIVE - 6X6/6X8 - RED</t>
  </si>
  <si>
    <t>SPPREFRED-M2</t>
  </si>
  <si>
    <t>SRT BELT - PADDED BATTLE BELT - MOLLE  - BLACK</t>
  </si>
  <si>
    <t>SRTLHTBLK</t>
  </si>
  <si>
    <t>SRT BELT - PADDED BATTLE BELT - MOLLE  - COYOTE</t>
  </si>
  <si>
    <t>SRTLHTCOY</t>
  </si>
  <si>
    <t>SRT BELT - PADDED BATTLE BELT - MOLLE  - LAPD</t>
  </si>
  <si>
    <t>SRTLHTLAPD</t>
  </si>
  <si>
    <t>SRT BELT - PADDED BATTLE BELT - LASER CUT - BLACK</t>
  </si>
  <si>
    <t>SRTLHTLCBLK</t>
  </si>
  <si>
    <t>SRT BELT - PADDED BATTLE BELT - LASER CUT - COYOTE</t>
  </si>
  <si>
    <t>SRTLHTLCCOY</t>
  </si>
  <si>
    <t>SRT BELT - PADDED BATTLE BELT - LASER CUT - OCP</t>
  </si>
  <si>
    <t>SRTLHTLCOCPMUL</t>
  </si>
  <si>
    <t>SRT BELT - PADDED BATTLE BELT - LASER CUT - OD GREEN</t>
  </si>
  <si>
    <t>SRTLHTLCODG</t>
  </si>
  <si>
    <t>SRT BELT - PADDED BATTLE BELT - LASER CUT - RANGER GREEN</t>
  </si>
  <si>
    <t>SRTLHTLCRG</t>
  </si>
  <si>
    <t>SRT BELT - PADDED BATTLE BELT - LASER CUT - TACTICAL GREY</t>
  </si>
  <si>
    <t>SRTLHTLCTGY</t>
  </si>
  <si>
    <t>SRT BELT - PADDED BATTLE BELT - MOLLE  - MULTICAM</t>
  </si>
  <si>
    <t>SRTLHTMUL</t>
  </si>
  <si>
    <t>SRT BELT - PADDED BATTLE BELT - MOLLE  - RANGER GREEN</t>
  </si>
  <si>
    <t>SRTLHTRG</t>
  </si>
  <si>
    <t>SRT BELT - PADDED BATTLE BELT - MOLLE  - TAN 499</t>
  </si>
  <si>
    <t>SRTLHTTAN499</t>
  </si>
  <si>
    <t>SRT BELT - PADDED BATTLE BELT - MOLLE  - TACTICAL GREY</t>
  </si>
  <si>
    <t>SRTLHTTGY</t>
  </si>
  <si>
    <t>CENTRAL LAKE ARMOR EXPRESS - REPLACEMENT STRAP KITS</t>
  </si>
  <si>
    <t>9" FEMALE CONCEALABLE STRAP SET (8 PC)</t>
  </si>
  <si>
    <t>STRPSETFEM9BLK</t>
  </si>
  <si>
    <t>STRPSETFEM9TAN</t>
  </si>
  <si>
    <t>STRPSETFEM9WHT</t>
  </si>
  <si>
    <t>12" FEMALE CONCEALABLE STRAP SET (8 PC)</t>
  </si>
  <si>
    <t>STRPSETFEM12BLK</t>
  </si>
  <si>
    <t>STRPSETFEM12TAN</t>
  </si>
  <si>
    <t>STRPSETFEM12WHT</t>
  </si>
  <si>
    <t>12" MALE CONCEALABLE STRAP SET (4 PC)</t>
  </si>
  <si>
    <t>STRPSETMAL12BLK</t>
  </si>
  <si>
    <t>STRPSETMAL12TAN</t>
  </si>
  <si>
    <t>STRPSETMAL12WHT</t>
  </si>
  <si>
    <t>15" MALE CONCEALABLE STRAP SET (4 PC)</t>
  </si>
  <si>
    <t>STRPSETMAL15BLK</t>
  </si>
  <si>
    <t>STRPSETMAL15TAN</t>
  </si>
  <si>
    <t>STRPSETMAL15WHT</t>
  </si>
  <si>
    <t>CENTRAL LAKE ARMOR EXPRESS - PERAFLEX POUCHES</t>
  </si>
  <si>
    <t>PERAFLEX POUCH - DOUBLE PISTOL MAG - BLACK</t>
  </si>
  <si>
    <t>TACKPDPMBLK</t>
  </si>
  <si>
    <t>PERAFLEX POUCH - DOUBLE PISTOL MAG - RANGER GREEN</t>
  </si>
  <si>
    <t>TACKPDPMRG</t>
  </si>
  <si>
    <t>PERAFLEX POUCH - FLASHLIGHT SMALL ADJUSTABLE BUNGEE - BLACK</t>
  </si>
  <si>
    <t>TACKPFLBBLK</t>
  </si>
  <si>
    <t>PERAFLEX POUCH - FLASHLIGHT SMALL ADJUSTABLE BUNGEE - RANGER GREEN</t>
  </si>
  <si>
    <t>TACKPFLBRG</t>
  </si>
  <si>
    <t>PERAFLEX POUCH - HANDCUFF SINGLE - BLACK</t>
  </si>
  <si>
    <t>TACKPHDCBLK</t>
  </si>
  <si>
    <t>PERAFLEX POUCH - HANDCUFF SINGLE - RANGER GREEN</t>
  </si>
  <si>
    <t>TACKPHDCRG</t>
  </si>
  <si>
    <t>PERAFLEX POUCH - IFAK SINGLE - BLACK</t>
  </si>
  <si>
    <t>TACKPIFAKBLK</t>
  </si>
  <si>
    <t>PERAFLEX POUCH - IFAK SINGLE - RANGER GREEN</t>
  </si>
  <si>
    <t>TACKPIFAKRG</t>
  </si>
  <si>
    <t>PERAFLEX POUCH - M16/M4 DOUBLE MAG - BLACK</t>
  </si>
  <si>
    <t>TACKPM4DMAGBLK</t>
  </si>
  <si>
    <t>PERAFLEX POUCH - M16/M4 DOUBLE MAG - RANGER GREEN</t>
  </si>
  <si>
    <t>TACKPM4DMAGRG</t>
  </si>
  <si>
    <t>PERAFLEX POUCH - M16/M4 SINGLE MAG - BLACK</t>
  </si>
  <si>
    <t>TACKPM4SMAGBLK</t>
  </si>
  <si>
    <t>PERAFLEX POUCH - M16/M4 SINGLE MAG - RANGER GREEN</t>
  </si>
  <si>
    <t>TACKPM4SMAGRG</t>
  </si>
  <si>
    <t>PERAFLEX POUCH - M16/M4 TRIPLE MAG - BLACK</t>
  </si>
  <si>
    <t>TACKPM4TMAGBLK</t>
  </si>
  <si>
    <t>PERAFLEX POUCH - M16/M4 TRIPLE MAG - RANGER GREEN</t>
  </si>
  <si>
    <t>TACKPM4TMAGRG</t>
  </si>
  <si>
    <t>PERAFLEX POUCH - SINGLE PISTOL MAG - BLACK</t>
  </si>
  <si>
    <t>TACKPSPMBLK</t>
  </si>
  <si>
    <t>PERAFLEX POUCH - SINGLE PISTOL MAG - RANGER GREEN</t>
  </si>
  <si>
    <t>TACKPSPMRG</t>
  </si>
  <si>
    <t>IFAK POUCH - ATTACHES TO CARRIER SIDE STRAP</t>
  </si>
  <si>
    <t>TACPCHIFAK</t>
  </si>
  <si>
    <t>CENTRAL LAKE ARMOR EXPRESS - AE BASE POUCHES</t>
  </si>
  <si>
    <t>AE BASE POUCH - FLASHLIGHT/MULTITOOL SMALL COVERED POUCH  - BLACK</t>
  </si>
  <si>
    <t>TPAEFLMSMCBLK</t>
  </si>
  <si>
    <t>AE BASE POUCH - FLASHLIGHT/MULTITOOL SMALL COVERED POUCH  - BROWN</t>
  </si>
  <si>
    <t>TPAEFLMSMCBRN</t>
  </si>
  <si>
    <t>AE BASE POUCH - FLASHLIGHT/MULTITOOL SMALL COVERED POUCH  - COYOTE</t>
  </si>
  <si>
    <t>TPAEFLMSMCCOY</t>
  </si>
  <si>
    <t>AE BASE POUCH - FLASHLIGHT/MULTITOOL SMALL COVERED POUCH  - LAPD</t>
  </si>
  <si>
    <t>TPAEFLMSMCLAPD</t>
  </si>
  <si>
    <t>AE BASE POUCH - FLASHLIGHT/MULTITOOL SMALL COVERED POUCH  - OD GREEN</t>
  </si>
  <si>
    <t>TPAEFLMSMCODG</t>
  </si>
  <si>
    <t>AE BASE POUCH - FLASHLIGHT/MULTITOOL SMALL COVERED POUCH  - RANGE RED</t>
  </si>
  <si>
    <t>TPAEFLMSMCRED</t>
  </si>
  <si>
    <t>AE BASE POUCH - FLASHLIGHT/MULTITOOL SMALL COVERED POUCH  - RANGER GREEN</t>
  </si>
  <si>
    <t>TPAEFLMSMCRG</t>
  </si>
  <si>
    <t>AE BASE POUCH - FLASHLIGHT/MULTITOOL SMALL COVERED POUCH  - TAN 499</t>
  </si>
  <si>
    <t>TPAEFLMSMCT499</t>
  </si>
  <si>
    <t>AE BASE POUCH - FLASHLIGHT/MULTITOOL SMALL COVERED POUCH  - TACTICAL GREY</t>
  </si>
  <si>
    <t>TPAEFLMSMCTGY</t>
  </si>
  <si>
    <t>AE BASE POUCH - HANDCUFF SINGLE COVERED POUCH - BLACK</t>
  </si>
  <si>
    <t>TPAEHCSCBLK</t>
  </si>
  <si>
    <t>AE BASE POUCH - HANDCUFF SINGLE COVERED POUCH - BROWN</t>
  </si>
  <si>
    <t>TPAEHCSCBRN</t>
  </si>
  <si>
    <t>AE BASE POUCH - HANDCUFF SINGLE COVERED POUCH - COYOTE</t>
  </si>
  <si>
    <t>TPAEHCSCCOY</t>
  </si>
  <si>
    <t>AE BASE POUCH - HANDCUFF SINGLE COVERED POUCH - LAPD</t>
  </si>
  <si>
    <t>TPAEHCSCLAPD</t>
  </si>
  <si>
    <t>AE BASE POUCH - HANDCUFF SINGLE COVERED POUCH - OD GREEN</t>
  </si>
  <si>
    <t>TPAEHCSCODG</t>
  </si>
  <si>
    <t>AE BASE POUCH - HANDCUFF SINGLE COVERED POUCH - RANGE RED</t>
  </si>
  <si>
    <t>TPAEHCSCRED</t>
  </si>
  <si>
    <t>AE BASE POUCH - HANDCUFF SINGLE COVERED POUCH - RANGER GREEN</t>
  </si>
  <si>
    <t>TPAEHCSCRG</t>
  </si>
  <si>
    <t>AE BASE POUCH - HANDCUFF SINGLE COVERED POUCH - TAN 499</t>
  </si>
  <si>
    <t>TPAEHCSCT499</t>
  </si>
  <si>
    <t>AE BASE POUCH - HANDCUFF SINGLE COVERED POUCH - TACTICAL GREY</t>
  </si>
  <si>
    <t>TPAEHCSCTGY</t>
  </si>
  <si>
    <t>AE BASE POUCH - M16/M4 COVERED SINGLE MAG POUCH - BLACK</t>
  </si>
  <si>
    <t>TPAEM164CSMBLK</t>
  </si>
  <si>
    <t>AE BASE POUCH - M16/M4 COVERED SINGLE MAG POUCH - BROWN</t>
  </si>
  <si>
    <t>TPAEM164CSMBRN</t>
  </si>
  <si>
    <t>AE BASE POUCH - M16/M4 COVERED SINGLE MAG POUCH - COYOTE</t>
  </si>
  <si>
    <t>TPAEM164CSMCOY</t>
  </si>
  <si>
    <t>AE BASE POUCH - M16/M4 COVERED SINGLE MAG POUCH - LAPD</t>
  </si>
  <si>
    <t>TPAEM164CSMLAPD</t>
  </si>
  <si>
    <t>AE BASE POUCH - M16/M4 COVERED SINGLE MAG POUCH - OD GREEN</t>
  </si>
  <si>
    <t>TPAEM164CSMODG</t>
  </si>
  <si>
    <t>AE BASE POUCH - M16/M4 COVERED SINGLE MAG POUCH - RANGE RED</t>
  </si>
  <si>
    <t>TPAEM164CSMRED</t>
  </si>
  <si>
    <t>AE BASE POUCH - M16/M4 COVERED SINGLE MAG POUCH - RANGER GREEN</t>
  </si>
  <si>
    <t>TPAEM164CSMRG</t>
  </si>
  <si>
    <t>AE BASE POUCH - M16/M4 COVERED SINGLE MAG POUCH - TAN 499</t>
  </si>
  <si>
    <t>TPAEM164CSMT499</t>
  </si>
  <si>
    <t>AE BASE POUCH - M16/M4 COVERED SINGLE MAG POUCH - TACTICAL GREY</t>
  </si>
  <si>
    <t>TPAEM164CSMTGY</t>
  </si>
  <si>
    <t>AE BASE POUCH - MEDIC/IFAK RIPAWAY POUCH  - BLACK</t>
  </si>
  <si>
    <t>TPAEMIFAKRABLK</t>
  </si>
  <si>
    <t>AE BASE POUCH - MEDIC/IFAK RIPAWAY POUCH  - BROWN</t>
  </si>
  <si>
    <t>TPAEMIFAKRABRN</t>
  </si>
  <si>
    <t>AE BASE POUCH - MEDIC/IFAK RIPAWAY POUCH  - COYOTE</t>
  </si>
  <si>
    <t>TPAEMIFAKRACOY</t>
  </si>
  <si>
    <t>AE BASE POUCH - MEDIC/IFAK RIPAWAY POUCH  - LAPD</t>
  </si>
  <si>
    <t>TPAEMIFAKRALAPD</t>
  </si>
  <si>
    <t>AE BASE POUCH - MEDIC/IFAK RIPAWAY POUCH  - OD GREEN</t>
  </si>
  <si>
    <t>TPAEMIFAKRAODG</t>
  </si>
  <si>
    <t>AE BASE POUCH - MEDIC/IFAK RIPAWAY POUCH  - RANGE RED</t>
  </si>
  <si>
    <t>TPAEMIFAKRARED</t>
  </si>
  <si>
    <t>AE BASE POUCH - MEDIC/IFAK RIPAWAY POUCH  - RANGER GREEN</t>
  </si>
  <si>
    <t>TPAEMIFAKRARG</t>
  </si>
  <si>
    <t>AE BASE POUCH - MEDIC/IFAK RIPAWAY POUCH  - TAN 499</t>
  </si>
  <si>
    <t>TPAEMIFAKRAT499</t>
  </si>
  <si>
    <t>AE BASE POUCH - MEDIC/IFAK RIPAWAY POUCH  - TACTICAL GREY</t>
  </si>
  <si>
    <t>TPAEMIFAKRATGY</t>
  </si>
  <si>
    <t>AE BASE POUCH - PISTOL COVERED DOUBLE MAG POUCH - BLACK</t>
  </si>
  <si>
    <t>TPAEPCDMBLK</t>
  </si>
  <si>
    <t>AE BASE POUCH - PISTOL COVERED DOUBLE MAG POUCH - BROWN</t>
  </si>
  <si>
    <t>TPAEPCDMBRN</t>
  </si>
  <si>
    <t>AE BASE POUCH - PISTOL COVERED DOUBLE MAG POUCH - COYOTE</t>
  </si>
  <si>
    <t>TPAEPCDMCOY</t>
  </si>
  <si>
    <t>AE BASE POUCH - PISTOL COVERED DOUBLE MAG POUCH - LAPD</t>
  </si>
  <si>
    <t>TPAEPCDMLAPD</t>
  </si>
  <si>
    <t>AE BASE POUCH - PISTOL COVERED DOUBLE MAG POUCH - OD GREEN</t>
  </si>
  <si>
    <t>TPAEPCDMODG</t>
  </si>
  <si>
    <t>AE BASE POUCH - PISTOL COVERED DOUBLE MAG POUCH - RANGE RED</t>
  </si>
  <si>
    <t>TPAEPCDMRED</t>
  </si>
  <si>
    <t>AE BASE POUCH - PISTOL COVERED DOUBLE MAG POUCH - RANGER GREEN</t>
  </si>
  <si>
    <t>TPAEPCDMRG</t>
  </si>
  <si>
    <t>AE BASE POUCH - PISTOL COVERED DOUBLE MAG POUCH - TAN 499</t>
  </si>
  <si>
    <t>TPAEPCDMT499</t>
  </si>
  <si>
    <t>AE BASE POUCH - PISTOL COVERED DOUBLE MAG POUCH - TACTICAL GREY</t>
  </si>
  <si>
    <t>TPAEPCDMTGY</t>
  </si>
  <si>
    <t>AE BASE POUCH - RADIO ADJUSTABLE COVERED POUCH - BLACK</t>
  </si>
  <si>
    <t>TPAERACBLK</t>
  </si>
  <si>
    <t>AE BASE POUCH - RADIO ADJUSTABLE COVERED POUCH - BROWN</t>
  </si>
  <si>
    <t>TPAERACBRN</t>
  </si>
  <si>
    <t>AE BASE POUCH - RADIO ADJUSTABLE COVERED POUCH - COYOTE</t>
  </si>
  <si>
    <t>TPAERACCOY</t>
  </si>
  <si>
    <t>AE BASE POUCH - RADIO ADJUSTABLE COVERED POUCH - LAPD</t>
  </si>
  <si>
    <t>TPAERACLAPD</t>
  </si>
  <si>
    <t>AE BASE POUCH - RADIO ADJUSTABLE COVERED POUCH - OD GREEN</t>
  </si>
  <si>
    <t>TPAERACODG</t>
  </si>
  <si>
    <t>AE BASE POUCH - RADIO ADJUSTABLE COVERED POUCH - RANGE RED</t>
  </si>
  <si>
    <t>TPAERACRED</t>
  </si>
  <si>
    <t>AE BASE POUCH - RADIO ADJUSTABLE COVERED POUCH - RANGER GREEN</t>
  </si>
  <si>
    <t>TPAERACRG</t>
  </si>
  <si>
    <t>AE BASE POUCH - RADIO ADJUSTABLE COVERED POUCH - TAN 499</t>
  </si>
  <si>
    <t>TPAERACT499</t>
  </si>
  <si>
    <t>AE BASE POUCH - RADIO ADJUSTABLE COVERED POUCH - TACTICAL GREY</t>
  </si>
  <si>
    <t>TPAERACTGY</t>
  </si>
  <si>
    <t>AE BASE POUCH - TOURNIQUET SINGLE COVERED POUCH  - BLACK</t>
  </si>
  <si>
    <t>TPAETSCBLK</t>
  </si>
  <si>
    <t>AE BASE POUCH - TOURNIQUET SINGLE COVERED POUCH  - BROWN</t>
  </si>
  <si>
    <t>TPAETSCBRN</t>
  </si>
  <si>
    <t>AE BASE POUCH - TOURNIQUET SINGLE COVERED POUCH  - COYOTE</t>
  </si>
  <si>
    <t>TPAETSCCOY</t>
  </si>
  <si>
    <t>AE BASE POUCH - TOURNIQUET SINGLE COVERED POUCH  - LAPD</t>
  </si>
  <si>
    <t>TPAETSCLAPD</t>
  </si>
  <si>
    <t>AE BASE POUCH - TOURNIQUET SINGLE COVERED POUCH  - OD GREEN</t>
  </si>
  <si>
    <t>TPAETSCODG</t>
  </si>
  <si>
    <t>AE BASE POUCH - TOURNIQUET SINGLE COVERED POUCH  - RANGE RED</t>
  </si>
  <si>
    <t>TPAETSCRED</t>
  </si>
  <si>
    <t>AE BASE POUCH - TOURNIQUET SINGLE COVERED POUCH  - RANGER GREEN</t>
  </si>
  <si>
    <t>TPAETSCRG</t>
  </si>
  <si>
    <t>AE BASE POUCH - TOURNIQUET SINGLE COVERED POUCH  - TAN 499</t>
  </si>
  <si>
    <t>TPAETSCT499</t>
  </si>
  <si>
    <t>AE BASE POUCH - TOURNIQUET SINGLE COVERED POUCH  - TACTICAL GREY</t>
  </si>
  <si>
    <t>TPAETSCTGY</t>
  </si>
  <si>
    <t>NOD'S GARAGE PADDED CASE - BLACK</t>
  </si>
  <si>
    <t>TPTLHTNODSBLK</t>
  </si>
  <si>
    <t>NOD'S GARAGE PADDED CASE - COYOTE</t>
  </si>
  <si>
    <t>TPTLHTNODSCOY</t>
  </si>
  <si>
    <t>NOD'S GARAGE PADDED CASE - LAPD</t>
  </si>
  <si>
    <t>TPTLHTNODSLAPD</t>
  </si>
  <si>
    <t>NOD'S GARAGE PADDED CASE - MULTICAM</t>
  </si>
  <si>
    <t>TPTLHTNODSMUL</t>
  </si>
  <si>
    <t>NOD'S GARAGE PADDED CASE - RANGER GREEN</t>
  </si>
  <si>
    <t>TPTLHTNODSRG</t>
  </si>
  <si>
    <t>NOD'S GARAGE PADDED CASE - TAN 499</t>
  </si>
  <si>
    <t>TPTLHTNODST499</t>
  </si>
  <si>
    <t>NOD'S GARAGE PADDED CASE - TACTICAL GREY</t>
  </si>
  <si>
    <t>TPTLHTNODSTGY</t>
  </si>
  <si>
    <t>CENTRAL LAKE ARMOR EXPRESS - TRAVERSE</t>
  </si>
  <si>
    <t>BRAVO OVERT CARRIER - TRAVERSE - 1/2 MOLLE (NO MOLLE ON POCKETS) (#1155-M-2) - BLACK</t>
  </si>
  <si>
    <t>TRAMBLKBR55-2</t>
  </si>
  <si>
    <t>BRAVO OVERT CARRIER - TRAVERSE - 1/2 MOLLE (NO MOLLE ON POCKETS) (#1155-M-3) - BLACK</t>
  </si>
  <si>
    <t>TRAMBLKBR55-3</t>
  </si>
  <si>
    <t>BRAVO OVERT CARRIER - TRAVERSE - 1/2 MOLLE (NO MOLLE ON POCKETS) (#1155-M-2) - BROWN</t>
  </si>
  <si>
    <t>TRAMBRNBR55-2</t>
  </si>
  <si>
    <t>BRAVO OVERT CARRIER - TRAVERSE - 1/2 MOLLE (NO MOLLE ON POCKETS) (#1155-M-3) - BROWN</t>
  </si>
  <si>
    <t>TRAMBRNBR55-3</t>
  </si>
  <si>
    <t>BRAVO OVERT CARRIER - TRAVERSE - 1/2 MOLLE (NO MOLLE ON POCKETS) (#1155-M-2) - COYOTE</t>
  </si>
  <si>
    <t>TRAMCOYBR55-2</t>
  </si>
  <si>
    <t>BRAVO OVERT CARRIER - TRAVERSE - 1/2 MOLLE (NO MOLLE ON POCKETS) (#1155-M-3) - COYOTE</t>
  </si>
  <si>
    <t>TRAMCOYBR55-3</t>
  </si>
  <si>
    <t>CENTRAL LAKE ARMOR EXPRESS - TRAVERSE DRESS VEST</t>
  </si>
  <si>
    <t>BRAVO OVERT CARRIER - TRAVERSE DRESS VEST - MOLLE (#1056-DVM) - BLACK</t>
  </si>
  <si>
    <t>TRAMDVMOBLKBV</t>
  </si>
  <si>
    <t>BRAVO OVERT CARRIER - TRAVERSE DRESS VEST - MOLLE (#1056-DVM) - BROWN</t>
  </si>
  <si>
    <t>TRAMDVMOBRNBV</t>
  </si>
  <si>
    <t>BRAVO OVERT CARRIER - TRAVERSE DRESS VEST - MOLLE (#1056-DVM) - LAPD</t>
  </si>
  <si>
    <t>TRAMDVMOLAPDBV</t>
  </si>
  <si>
    <t>BRAVO OVERT CARRIER - TRAVERSE DRESS VEST - MOLLE (#1056-DVM) - OD GREEN</t>
  </si>
  <si>
    <t>TRAMDVMOODGBV</t>
  </si>
  <si>
    <t>BRAVO OVERT CARRIER - TRAVERSE DRESS VEST - MOLLE (#1056-DVM) - SPRUCE GREEN</t>
  </si>
  <si>
    <t>TRAMDVMOSPGBV</t>
  </si>
  <si>
    <t>BRAVO OVERT CARRIER - TRAVERSE DRESS VEST - MOLLE (#1056-DVM) - TACTICAL GREY</t>
  </si>
  <si>
    <t>TRAMDVMOTGYBV</t>
  </si>
  <si>
    <t>BRAVO OVERT CARRIER - TRAVERSE - 1/2 MOLLE (NO MOLLE ON POCKETS) (#1155-M-2) - LAPD</t>
  </si>
  <si>
    <t>TRAMLAPDBR55-2</t>
  </si>
  <si>
    <t>BRAVO OVERT CARRIER - TRAVERSE - 1/2 MOLLE (NO MOLLE ON POCKETS) (#1155-M-3) - LAPD</t>
  </si>
  <si>
    <t>TRAMLAPDBR55-3</t>
  </si>
  <si>
    <t>BRAVO OVERT CARRIER - TRAVERSE - MOLLE (#1155-M) - BLACK</t>
  </si>
  <si>
    <t>TRAMMOLBLKBRV</t>
  </si>
  <si>
    <t>BRAVO OVERT CARRIER - TRAVERSE - MOLLE (#1155-M) - BROWN</t>
  </si>
  <si>
    <t>TRAMMOLBRNBRV</t>
  </si>
  <si>
    <t>BRAVO OVERT CARRIER - TRAVERSE - MOLLE (#1155-M) - COYOTE</t>
  </si>
  <si>
    <t>TRAMMOLCOYBRV</t>
  </si>
  <si>
    <t>BRAVO OVERT CARRIER - TRAVERSE - MOLLE (#1155-M) - LAPD</t>
  </si>
  <si>
    <t>TRAMMOLLAPDBRV</t>
  </si>
  <si>
    <t>BRAVO OVERT CARRIER - TRAVERSE - MOLLE (#1155-M) - OD GREEN</t>
  </si>
  <si>
    <t>TRAMMOLODGBRV</t>
  </si>
  <si>
    <t>BRAVO OVERT CARRIER - TRAVERSE - MOLLE (#1155-M) - RANGE RED</t>
  </si>
  <si>
    <t>TRAMMOLREDBRV</t>
  </si>
  <si>
    <t>BRAVO OVERT CARRIER - TRAVERSE - MOLLE (#1155-M) - RANGER GREEN</t>
  </si>
  <si>
    <t>TRAMMOLRGBRV</t>
  </si>
  <si>
    <t>BRAVO OVERT CARRIER - TRAVERSE - MOLLE (#1155-M) - SPRUCE GREEN</t>
  </si>
  <si>
    <t>TRAMMOLSPGBRV</t>
  </si>
  <si>
    <t>BRAVO OVERT CARRIER - TRAVERSE - MOLLE (#1155-M) - TAN 499</t>
  </si>
  <si>
    <t>TRAMMOLTAN499BR</t>
  </si>
  <si>
    <t>BRAVO OVERT CARRIER - TRAVERSE - MOLLE (#1155-M) - TACTICAL GREY</t>
  </si>
  <si>
    <t>TRAMMOLTGYBRV</t>
  </si>
  <si>
    <t>BRAVO OVERT CARRIER - TRAVERSE - 1/2 MOLLE (NO MOLLE ON POCKETS) (#1155-M-2) - OD GREEN</t>
  </si>
  <si>
    <t>TRAMODGBR55-2</t>
  </si>
  <si>
    <t>BRAVO OVERT CARRIER - TRAVERSE - 1/2 MOLLE (NO MOLLE ON POCKETS) (#1155-M-3) - OD GREEN</t>
  </si>
  <si>
    <t>TRAMODGBR55-3</t>
  </si>
  <si>
    <t>BRAVO OVERT CARRIER - TRAVERSE - 1/2 MOLLE (NO MOLLE ON POCKETS) (#1155-M-2) - RANGE RED</t>
  </si>
  <si>
    <t>TRAMREDBR55-2</t>
  </si>
  <si>
    <t>BRAVO OVERT CARRIER - TRAVERSE - 1/2 MOLLE (NO MOLLE ON POCKETS) (#1155-M-3) - RANGE RED</t>
  </si>
  <si>
    <t>TRAMREDBR55-3</t>
  </si>
  <si>
    <t>BRAVO OVERT CARRIER - TRAVERSE - 1/2 MOLLE (NO MOLLE ON POCKETS) (#1155-M-2) - RANGER GREEN</t>
  </si>
  <si>
    <t>TRAMRGBR55-2</t>
  </si>
  <si>
    <t>BRAVO OVERT CARRIER - TRAVERSE - 1/2 MOLLE (NO MOLLE ON POCKETS) (#1155-M-3) - RANGER GREEN</t>
  </si>
  <si>
    <t>TRAMRGBR55-3</t>
  </si>
  <si>
    <t>BRAVO OVERT CARRIER - TRAVERSE - SLICK (#1155-S) - BLACK</t>
  </si>
  <si>
    <t>TRAMSLKBLKBRV</t>
  </si>
  <si>
    <t>BRAVO OVERT CARRIER - TRAVERSE DRESS VEST (#1055-DV) - BLACK</t>
  </si>
  <si>
    <t>TRAMSLKBLKDVBV</t>
  </si>
  <si>
    <t>BRAVO OVERT CARRIER - TRAVERSE - SLICK (#1155-S) - BROWN</t>
  </si>
  <si>
    <t>TRAMSLKBRNBRV</t>
  </si>
  <si>
    <t>BRAVO OVERT CARRIER - TRAVERSE DRESS VEST (#1055-DV) - BROWN</t>
  </si>
  <si>
    <t>TRAMSLKBRNDVBV</t>
  </si>
  <si>
    <t>BRAVO OVERT CARRIER - TRAVERSE - SLICK (#1155-S) - COYOTE</t>
  </si>
  <si>
    <t>TRAMSLKCOYBRV</t>
  </si>
  <si>
    <t>BRAVO OVERT CARRIER - TRAVERSE - SLICK (#1155-S) - LAPD</t>
  </si>
  <si>
    <t>TRAMSLKLAPDBRV</t>
  </si>
  <si>
    <t>BRAVO OVERT CARRIER - TRAVERSE DRESS VEST (#1055-DV) - LAPD</t>
  </si>
  <si>
    <t>TRAMSLKLAPDDVBV</t>
  </si>
  <si>
    <t>BRAVO OVERT CARRIER - TRAVERSE - SLICK (#1155-S) - OD GREEN</t>
  </si>
  <si>
    <t>TRAMSLKODGBRV</t>
  </si>
  <si>
    <t>BRAVO OVERT CARRIER - TRAVERSE DRESS VEST (#1055-DV) - OD GREEN</t>
  </si>
  <si>
    <t>TRAMSLKODGDVBV</t>
  </si>
  <si>
    <t>BRAVO OVERT CARRIER - TRAVERSE - SLICK (#1155-S) - RANGE RED</t>
  </si>
  <si>
    <t>TRAMSLKREDBRV</t>
  </si>
  <si>
    <t>BRAVO OVERT CARRIER - TRAVERSE - SLICK (#1155-S) - RANGER GREEN</t>
  </si>
  <si>
    <t>TRAMSLKRGBRV</t>
  </si>
  <si>
    <t>BRAVO OVERT CARRIER - TRAVERSE - SLICK (#1155-S) - SPRUCE GREEN</t>
  </si>
  <si>
    <t>TRAMSLKSPGBRV</t>
  </si>
  <si>
    <t>BRAVO OVERT CARRIER - TRAVERSE DRESS VEST (#1055-DV) - SPRUCE GREEN</t>
  </si>
  <si>
    <t>TRAMSLKSPGDVBV</t>
  </si>
  <si>
    <t>BRAVO OVERT CARRIER - TRAVERSE - SLICK (#1155-S) - TAN 499</t>
  </si>
  <si>
    <t>TRAMSLKT499BRV</t>
  </si>
  <si>
    <t>BRAVO OVERT CARRIER - TRAVERSE - SLICK (#1155-S) - TACTICAL GREY</t>
  </si>
  <si>
    <t>TRAMSLKTGYBRV</t>
  </si>
  <si>
    <t>BRAVO OVERT CARRIER - TRAVERSE DRESS VEST (#1055-DV) - TACTICAL GREY</t>
  </si>
  <si>
    <t>TRAMSLKTGYDVBV</t>
  </si>
  <si>
    <t>BRAVO OVERT CARRIER - TRAVERSE - 1/2 MOLLE (NO MOLLE ON POCKETS) (#1155-M-2) - SPRUCE GREEN</t>
  </si>
  <si>
    <t>TRAMSPGBR55-2</t>
  </si>
  <si>
    <t>BRAVO OVERT CARRIER - TRAVERSE - 1/2 MOLLE (NO MOLLE ON POCKETS) (#1155-M-3) - SPRUCE GREEN</t>
  </si>
  <si>
    <t>TRAMSPGBR55-3</t>
  </si>
  <si>
    <t>BRAVO OVERT CARRIER - TRAVERSE - 1/2 MOLLE (NO MOLLE ON POCKETS) (#1155-M-2) - TAN 499</t>
  </si>
  <si>
    <t>TRAMT499BR55-2</t>
  </si>
  <si>
    <t>BRAVO OVERT CARRIER - TRAVERSE - 1/2 MOLLE (NO MOLLE ON POCKETS) (#1155-M-3) - TAN 499</t>
  </si>
  <si>
    <t>TRAMT499BR55-3</t>
  </si>
  <si>
    <t>BRAVO OVERT CARRIER - TRAVERSE - 1/2 MOLLE (NO MOLLE ON POCKETS) (#1155-M-2) - TACTICAL GREY</t>
  </si>
  <si>
    <t>TRAMTGYBR55-2</t>
  </si>
  <si>
    <t>BRAVO OVERT CARRIER - TRAVERSE - 1/2 MOLLE (NO MOLLE ON POCKETS) (#1155-M-3) - TACTICAL GREY</t>
  </si>
  <si>
    <t>TRAMTGYBR55-3</t>
  </si>
  <si>
    <t>BRAVO OVERT CARRIER - TRAVERSE DRESS VEST - MOLLE WITH WESTERN POCKETS (#1057-DVMW) - BLACK</t>
  </si>
  <si>
    <t>TRAMWPBLKDVBV</t>
  </si>
  <si>
    <t>BRAVO OVERT CARRIER - TRAVERSE DRESS VEST - MOLLE WITH WESTERN POCKETS (#1057-DVMW) - BROWN</t>
  </si>
  <si>
    <t>TRAMWPBRNDVBV</t>
  </si>
  <si>
    <t>BRAVO OVERT CARRIER - TRAVERSE DRESS VEST - MOLLE WITH WESTERN POCKETS (#1057-DVMW) - LAPD</t>
  </si>
  <si>
    <t>TRAMWPLAPDDVBV</t>
  </si>
  <si>
    <t>BRAVO OVERT CARRIER - TRAVERSE DRESS VEST - MOLLE WITH WESTERN POCKETS (#1057-DVMW) - OD GREEN</t>
  </si>
  <si>
    <t>BRAVO OVERT CARRIER - TRAVERSE DRESS VEST - MOLLE WITH WESTERN POCKETS (#1057-DVMW) - SPRUCE GREEN</t>
  </si>
  <si>
    <t>TRAMWPSPGDVBV</t>
  </si>
  <si>
    <t>BRAVO OVERT CARRIER - TRAVERSE DRESS VEST - MOLLE WITH WESTERN POCKETS (#1057-DVMW) - TACTICAL GREY</t>
  </si>
  <si>
    <t>TRAMWPTGYDVBV</t>
  </si>
  <si>
    <t>BRAVO OVERT CARRIER - TRAVERSE DRESS VEST - MOLLE WITH ID PLACARD ATTACHMENT POINTS AND FRONT ZIPPER CAMERA MOUNT TABS (#1056-DVM-42) - BLACK</t>
  </si>
  <si>
    <t>TRDVMBLKBR6-42</t>
  </si>
  <si>
    <t>BRAVO OVERT CARRIER - TRAVERSE DRESS VEST - MOLLE WITH ID PLACARD ATTACHMENT POINTS (#1056-DVM-2)  - BLACK</t>
  </si>
  <si>
    <t>TRDVMBLKBV56-2</t>
  </si>
  <si>
    <t>BRAVO OVERT CARRIER - TRAVERSE DRESS VEST - MOLLE WITH FRONT ZIPPER CAMERA MOUNT TABS (#1056-DVM-4) - BLACK</t>
  </si>
  <si>
    <t>TRDVMBLKBV56-4</t>
  </si>
  <si>
    <t>BRAVO OVERT CARRIER - TRAVERSE DRESS VEST - MOLLE WITH ID PLACARD ATTACHMENT POINTS AND FRONT ZIPPER CAMERA MOUNT TABS (#1056-DVM-42) - BROWN</t>
  </si>
  <si>
    <t>TRDVMBRNBR6-42</t>
  </si>
  <si>
    <t>BRAVO OVERT CARRIER - TRAVERSE DRESS VEST - MOLLE WITH ID PLACARD ATTACHMENT POINTS (#1056-DVM-2)  - BROWN</t>
  </si>
  <si>
    <t>TRDVMBRNBV56-2</t>
  </si>
  <si>
    <t>BRAVO OVERT CARRIER - TRAVERSE DRESS VEST - MOLLE WITH FRONT ZIPPER CAMERA MOUNT TABS (#1056-DVM-4) - BROWN</t>
  </si>
  <si>
    <t>TRDVMBRNBV56-4</t>
  </si>
  <si>
    <t>BRAVO OVERT CARRIER - TRAVERSE DRESS VEST - MOLLE WITH ID PLACARD ATTACHMENT POINTS AND FRONT ZIPPER CAMERA MOUNT TABS (#1056-DVM-42) - LAPD</t>
  </si>
  <si>
    <t>TRDVMLAPDBR6-42</t>
  </si>
  <si>
    <t>BRAVO OVERT CARRIER - TRAVERSE DRESS VEST - MOLLE WITH ID PLACARD ATTACHMENT POINTS (#1056-DVM-2)  - LAPD</t>
  </si>
  <si>
    <t>TRDVMLAPDBV56-2</t>
  </si>
  <si>
    <t>BRAVO OVERT CARRIER - TRAVERSE DRESS VEST - MOLLE WITH FRONT ZIPPER CAMERA MOUNT TABS (#1056-DVM-4) - LAPD</t>
  </si>
  <si>
    <t>TRDVMLAPDBV56-4</t>
  </si>
  <si>
    <t>BRAVO OVERT CARRIER - TRAVERSE DRESS VEST - MOLLE WITH ID PLACARD ATTACHMENT POINTS AND FRONT ZIPPER CAMERA MOUNT TABS (#1056-DVM-42) - OD GREEN</t>
  </si>
  <si>
    <t>TRDVMODGBR6-42</t>
  </si>
  <si>
    <t>BRAVO OVERT CARRIER - TRAVERSE DRESS VEST - MOLLE WITH ID PLACARD ATTACHMENT POINTS (#1056-DVM-2)  - OD GREEN</t>
  </si>
  <si>
    <t>TRDVMODGBV56-2</t>
  </si>
  <si>
    <t>BRAVO OVERT CARRIER - TRAVERSE DRESS VEST - MOLLE WITH FRONT ZIPPER CAMERA MOUNT TABS (#1056-DVM-4) - OD GREEN</t>
  </si>
  <si>
    <t>TRDVMODGBV56-4</t>
  </si>
  <si>
    <t>BRAVO OVERT CARRIER - TRAVERSE DRESS VEST - MOLLE WITH ID PLACARD ATTACHMENT POINTS AND FRONT ZIPPER CAMERA MOUNT TABS (#1056-DVM-42) - SPRUCE GREEN</t>
  </si>
  <si>
    <t>TRDVMSPGBR6-42</t>
  </si>
  <si>
    <t>BRAVO OVERT CARRIER - TRAVERSE DRESS VEST - MOLLE WITH ID PLACARD ATTACHMENT POINTS (#1056-DVM-2)  - SPRUCE GREEN</t>
  </si>
  <si>
    <t>TRDVMSPGBV56-2</t>
  </si>
  <si>
    <t>BRAVO OVERT CARRIER - TRAVERSE DRESS VEST - MOLLE WITH FRONT ZIPPER CAMERA MOUNT TABS (#1056-DVM-4) - SPRUCE GREEN</t>
  </si>
  <si>
    <t>TRDVMSPGBV56-4</t>
  </si>
  <si>
    <t>BRAVO OVERT CARRIER - TRAVERSE DRESS VEST - MOLLE WITH ID PLACARD ATTACHMENT POINTS AND FRONT ZIPPER CAMERA MOUNT TABS (#1056-DVM-42) - TACTICAL GREY</t>
  </si>
  <si>
    <t>TRDVMTGYBR6-42</t>
  </si>
  <si>
    <t>BRAVO OVERT CARRIER - TRAVERSE DRESS VEST - MOLLE WITH ID PLACARD ATTACHMENT POINTS (#1056-DVM-2)  - TACTICAL GREY</t>
  </si>
  <si>
    <t>TRDVMTGYBV56-2</t>
  </si>
  <si>
    <t>BRAVO OVERT CARRIER - TRAVERSE DRESS VEST - MOLLE WITH FRONT ZIPPER CAMERA MOUNT TABS (#1056-DVM-4) - TACTICAL GREY</t>
  </si>
  <si>
    <t>TRDVMTGYBV56-4</t>
  </si>
  <si>
    <t>BRAVO OVERT CARRIER - TRAVERSE DRESS VEST WITH WESTERN POCKETS (#1058-DVW) - BLACK</t>
  </si>
  <si>
    <t>TRDVWPBLKB58</t>
  </si>
  <si>
    <t>BRAVO OVERT CARRIER - TRAVERSE DRESS VEST WITH WESTERN POCKETS AND ID PLACARD ATTACHMENT POINTS (#1058-DVW-2) - BLACK</t>
  </si>
  <si>
    <t>TRDVWPBLKB58-2</t>
  </si>
  <si>
    <t>BRAVO OVERT CARRIER - TRAVERSE DRESS VEST WITH WESTERN POCKETS (#1058-DVW) - BROWN</t>
  </si>
  <si>
    <t>TRDVWPBRNB58</t>
  </si>
  <si>
    <t>BRAVO OVERT CARRIER - TRAVERSE DRESS VEST WITH WESTERN POCKETS AND ID PLACARD ATTACHMENT POINTS (#1058-DVW-2) - BROWN</t>
  </si>
  <si>
    <t>TRDVWPBRNB58-2</t>
  </si>
  <si>
    <t>BRAVO OVERT CARRIER - TRAVERSE DRESS VEST WITH WESTERN POCKETS (#1058-DVW) - LAPD</t>
  </si>
  <si>
    <t>TRDVWPLAPDB58</t>
  </si>
  <si>
    <t>BRAVO OVERT CARRIER - TRAVERSE DRESS VEST WITH WESTERN POCKETS AND ID PLACARD ATTACHMENT POINTS (#1058-DVW-2) - LAPD</t>
  </si>
  <si>
    <t>TRDVWPLAPDB58-2</t>
  </si>
  <si>
    <t>BRAVO OVERT CARRIER - TRAVERSE DRESS VEST WITH WESTERN POCKETS (#1058-DVW) - OD GREEN</t>
  </si>
  <si>
    <t>TRDVWPODGB58</t>
  </si>
  <si>
    <t>BRAVO OVERT CARRIER - TRAVERSE DRESS VEST WITH WESTERN POCKETS AND ID PLACARD ATTACHMENT POINTS (#1058-DVW-2) - OD GREEN</t>
  </si>
  <si>
    <t>TRDVWPODGB58-2</t>
  </si>
  <si>
    <t>BRAVO OVERT CARRIER - TRAVERSE DRESS VEST WITH WESTERN POCKETS (#1058-DVW) - SPRUCE GREEN</t>
  </si>
  <si>
    <t>TRDVWPSPGB58</t>
  </si>
  <si>
    <t>BRAVO OVERT CARRIER - TRAVERSE DRESS VEST WITH WESTERN POCKETS AND ID PLACARD ATTACHMENT POINTS (#1058-DVW-2) - SPRUCE GREEN</t>
  </si>
  <si>
    <t>TRDVWPSPGB58-2</t>
  </si>
  <si>
    <t>BRAVO OVERT CARRIER - TRAVERSE DRESS VEST WITH WESTERN POCKETS (#1058-DVW) - TACTICAL GREY</t>
  </si>
  <si>
    <t>TRDVWPTGYB58</t>
  </si>
  <si>
    <t>BRAVO OVERT CARRIER - TRAVERSE DRESS VEST WITH WESTERN POCKETS AND ID PLACARD ATTACHMENT POINTS (#1058-DVW-2) - TACTICAL GREY</t>
  </si>
  <si>
    <t>TRDVWPTGYB58-2</t>
  </si>
  <si>
    <t>BRAVO OVERT CARRIER - TRAVERSE DRESS VEST WITH ID PLACARD ATTACHMENT POINTS (#1055-DV-2) - BLACK</t>
  </si>
  <si>
    <t>TRSBLKDVBV55-2</t>
  </si>
  <si>
    <t>BRAVO OVERT CARRIER - TRAVERSE DRESS VEST WITH FRONT ZIPPER CAMERA MOUNT TABS (#1055-DV-4) - BLACK</t>
  </si>
  <si>
    <t>TRSBLKDVBV55-4</t>
  </si>
  <si>
    <t>BRAVO OVERT CARRIER - TRAVERSE DRESS VEST WITH ID PLACARD ATTACHMENT POINTS AND FRONT ZIPPER CAMERA MOUNT TABS (#1055-DV-42) - BLACK</t>
  </si>
  <si>
    <t>TRSBLKDVBV55-42</t>
  </si>
  <si>
    <t>BRAVO OVERT CARRIER - TRAVERSE DRESS VEST WITH ID PLACARD ATTACHMENT POINTS (#1055-DV-2) - BROWN</t>
  </si>
  <si>
    <t>TRSBRNDVBV55-2</t>
  </si>
  <si>
    <t>BRAVO OVERT CARRIER - TRAVERSE DRESS VEST WITH FRONT ZIPPER CAMERA MOUNT TABS (#1055-DV-4) - BROWN</t>
  </si>
  <si>
    <t>TRSBRNDVBV55-4</t>
  </si>
  <si>
    <t>BRAVO OVERT CARRIER - TRAVERSE DRESS VEST WITH ID PLACARD ATTACHMENT POINTS AND FRONT ZIPPER CAMERA MOUNT TABS (#1055-DV-42) - BROWN</t>
  </si>
  <si>
    <t>TRSBRNDVBV55-42</t>
  </si>
  <si>
    <t>BRAVO OVERT CARRIER - TRAVERSE DRESS VEST WITH ID PLACARD ATTACHMENT POINTS (#1055-DV-2) - LAPD</t>
  </si>
  <si>
    <t>TRSLAPDDVBV55-2</t>
  </si>
  <si>
    <t>BRAVO OVERT CARRIER - TRAVERSE DRESS VEST WITH FRONT ZIPPER CAMERA MOUNT TABS (#1055-DV-4) - LAPD NAVY</t>
  </si>
  <si>
    <t>TRSLPDDVBV55-4</t>
  </si>
  <si>
    <t>BRAVO OVERT CARRIER - TRAVERSE DRESS VEST WITH ID PLACARD ATTACHMENT POINTS AND FRONT ZIPPER CAMERA MOUNT TABS (#1055-DV-42) - LAPD NAVY</t>
  </si>
  <si>
    <t>TRSLPDDVBV55-42</t>
  </si>
  <si>
    <t>BRAVO OVERT CARRIER - TRAVERSE DRESS VEST WITH ID PLACARD ATTACHMENT POINTS (#1055-DV-2) - OD GREEN</t>
  </si>
  <si>
    <t>TRSODGDVBV55-2</t>
  </si>
  <si>
    <t>BRAVO OVERT CARRIER - TRAVERSE DRESS VEST WITH FRONT ZIPPER CAMERA MOUNT TABS (#1055-DV-4) - OD GREEN</t>
  </si>
  <si>
    <t>TRSODGDVBV55-4</t>
  </si>
  <si>
    <t>BRAVO OVERT CARRIER - TRAVERSE DRESS VEST WITH ID PLACARD ATTACHMENT POINTS AND FRONT ZIPPER CAMERA MOUNT TABS (#1055-DV-42) - OD GREEN</t>
  </si>
  <si>
    <t>TRSODGDVBV55-42</t>
  </si>
  <si>
    <t>BRAVO OVERT CARRIER - TRAVERSE DRESS VEST WITH ID PLACARD ATTACHMENT POINTS (#1055-DV-2) - SPRUCE GREEN</t>
  </si>
  <si>
    <t>TRSSPGDVBV55-2</t>
  </si>
  <si>
    <t>BRAVO OVERT CARRIER - TRAVERSE DRESS VEST WITH FRONT ZIPPER CAMERA MOUNT TABS (#1055-DV-4) - SPRUCE GREEN</t>
  </si>
  <si>
    <t>TRSSPGDVBV55-4</t>
  </si>
  <si>
    <t>BRAVO OVERT CARRIER - TRAVERSE DRESS VEST WITH ID PLACARD ATTACHMENT POINTS AND FRONT ZIPPER CAMERA MOUNT TABS (#1055-DV-42) - SPRUCE GREEN</t>
  </si>
  <si>
    <t>TRSSPGDVBV55-42</t>
  </si>
  <si>
    <t>BRAVO OVERT CARRIER - TRAVERSE DRESS VEST WITH ID PLACARD ATTACHMENT POINTS (#1055-DV-2) - TACTICAL GREY</t>
  </si>
  <si>
    <t>TRSTGYDVBV55-2</t>
  </si>
  <si>
    <t>BRAVO OVERT CARRIER - TRAVERSE DRESS VEST WITH FRONT ZIPPER CAMERA MOUNT TABS (#1055-DV-4) - TACTICAL GREY</t>
  </si>
  <si>
    <t>TRSTGYDVBV55-4</t>
  </si>
  <si>
    <t>BRAVO OVERT CARRIER - TRAVERSE DRESS VEST WITH ID PLACARD ATTACHMENT POINTS AND FRONT ZIPPER CAMERA MOUNT TABS (#1055-DV-42) - TACTICAL GREY</t>
  </si>
  <si>
    <t>TRSTGYDVBV55-42</t>
  </si>
  <si>
    <t>BRAVO OVERT CARRIER - TRAVERSE DRESS VEST - MOLLE WITH WESTERN POCKETS AND ID PLACARD ATTACHMENT POINTS (#1057-DVMW-2) - BLACK</t>
  </si>
  <si>
    <t>TRWPBLKDVB57-2</t>
  </si>
  <si>
    <t>BRAVO OVERT CARRIER - TRAVERSE DRESS VEST - MOLLE WITH WESTERN POCKETS AND ID PLACARD ATTACHMENT POINTS (#1057-DVMW-2) - BROWN</t>
  </si>
  <si>
    <t>TRWPBRNDVB57-2</t>
  </si>
  <si>
    <t>BRAVO OVERT CARRIER - TRAVERSE DRESS VEST - MOLLE WITH WESTERN POCKETS AND ID PLACARD ATTACHMENT POINTS (#1057-DVMW-2) - LAPD</t>
  </si>
  <si>
    <t>TRWPLAPDDVB57-2</t>
  </si>
  <si>
    <t>BRAVO OVERT CARRIER - TRAVERSE DRESS VEST - MOLLE WITH WESTERN POCKETS AND ID PLACARD ATTACHMENT POINTS (#1057-DVMW-2) - OD GREEN</t>
  </si>
  <si>
    <t>TRWPODGDVB57-2</t>
  </si>
  <si>
    <t>BRAVO OVERT CARRIER - TRAVERSE DRESS VEST - MOLLE WITH WESTERN POCKETS AND ID PLACARD ATTACHMENT POINTS (#1057-DVMW-2) - TACTICAL GREY</t>
  </si>
  <si>
    <t>TRWPTGYDVB57-2</t>
  </si>
  <si>
    <t>TACTICAL SHIELD MOUNT</t>
  </si>
  <si>
    <t>TSHIELDMOUNT</t>
  </si>
  <si>
    <t>CENTRAL LAKE ARMOR EXPRESS - T-SHIRT CARRIER</t>
  </si>
  <si>
    <t>BRAVO CONCEALABLE CARRIER - T-SHIRT ARMOR CARRIER (GENDER NEUTRAL) - BLACK 2X</t>
  </si>
  <si>
    <t>TSHIRTBRVBLK2X</t>
  </si>
  <si>
    <t>BRAVO CONCEALABLE CARRIER - T-SHIRT ARMOR CARRIER (GENDER NEUTRAL) - BLACK 3X</t>
  </si>
  <si>
    <t>TSHIRTBRVBLK3X</t>
  </si>
  <si>
    <t>BRAVO CONCEALABLE CARRIER - T-SHIRT ARMOR CARRIER (GENDER NEUTRAL) - BLACK 4X</t>
  </si>
  <si>
    <t>TSHIRTBRVBLK4X</t>
  </si>
  <si>
    <t>BRAVO CONCEALABLE CARRIER - T-SHIRT ARMOR CARRIER (GENDER NEUTRAL) - BLACK LG</t>
  </si>
  <si>
    <t>TSHIRTBRVBLKLG</t>
  </si>
  <si>
    <t>BRAVO CONCEALABLE CARRIER - T-SHIRT ARMOR CARRIER (GENDER NEUTRAL) - BLACK MD</t>
  </si>
  <si>
    <t>TSHIRTBRVBLKMD</t>
  </si>
  <si>
    <t>BRAVO CONCEALABLE CARRIER - T-SHIRT ARMOR CARRIER (GENDER NEUTRAL) - BLACK SM</t>
  </si>
  <si>
    <t>TSHIRTBRVBLKSM</t>
  </si>
  <si>
    <t>BRAVO CONCEALABLE CARRIER - T-SHIRT ARMOR CARRIER (GENDER NEUTRAL) - BLACK XL</t>
  </si>
  <si>
    <t>TSHIRTBRVBLKXL</t>
  </si>
  <si>
    <t>BRAVO CONCEALABLE CARRIER - T-SHIRT ARMOR CARRIER (GENDER NEUTRAL) - BLACK XS</t>
  </si>
  <si>
    <t>TSHIRTBRVBLKXS</t>
  </si>
  <si>
    <t>BRAVO CONCEALABLE CARRIER - T-SHIRT ARMOR CARRIER (GENDER NEUTRAL) - WHITE 2X</t>
  </si>
  <si>
    <t>TSHIRTBRVWHT2X</t>
  </si>
  <si>
    <t>BRAVO CONCEALABLE CARRIER - T-SHIRT ARMOR CARRIER (GENDER NEUTRAL) - WHITE 3X</t>
  </si>
  <si>
    <t>TSHIRTBRVWHT3X</t>
  </si>
  <si>
    <t>BRAVO CONCEALABLE CARRIER - T-SHIRT ARMOR CARRIER (GENDER NEUTRAL) - WHITE 4X</t>
  </si>
  <si>
    <t>TSHIRTBRVWHT4X</t>
  </si>
  <si>
    <t>BRAVO CONCEALABLE CARRIER - T-SHIRT ARMOR CARRIER (GENDER NEUTRAL) - WHITE LG</t>
  </si>
  <si>
    <t>TSHIRTBRVWHTLG</t>
  </si>
  <si>
    <t>BRAVO CONCEALABLE CARRIER - T-SHIRT ARMOR CARRIER (GENDER NEUTRAL) - WHITE MD</t>
  </si>
  <si>
    <t>TSHIRTBRVWHTMD</t>
  </si>
  <si>
    <t>BRAVO CONCEALABLE CARRIER - T-SHIRT ARMOR CARRIER (GENDER NEUTRAL) - WHITE SM</t>
  </si>
  <si>
    <t>TSHIRTBRVWHTSM</t>
  </si>
  <si>
    <t>BRAVO CONCEALABLE CARRIER - T-SHIRT ARMOR CARRIER (GENDER NEUTRAL) - WHITE XL</t>
  </si>
  <si>
    <t>TSHIRTBRVWHTXL</t>
  </si>
  <si>
    <t>BRAVO CONCEALABLE CARRIER - T-SHIRT ARMOR CARRIER (GENDER NEUTRAL) - WHITE XS</t>
  </si>
  <si>
    <t>TSHIRTBRVWHTXS</t>
  </si>
  <si>
    <t>MOISTURE WICKING T-SHIRT - CREW NECK - 2X - BLACK</t>
  </si>
  <si>
    <t>TSHIRTC2XBLK</t>
  </si>
  <si>
    <t>MOISTURE WICKING T-SHIRT - CREW NECK - 2X - WHITE</t>
  </si>
  <si>
    <t>TSHIRTC2XWHT</t>
  </si>
  <si>
    <t>MOISTURE WICKING T-SHIRT - CREW NECK - 3X - BLACK</t>
  </si>
  <si>
    <t>TSHIRTC3XBLK</t>
  </si>
  <si>
    <t>MOISTURE WICKING T-SHIRT - CREW NECK - 3X - WHITE</t>
  </si>
  <si>
    <t>TSHIRTC3XWHT</t>
  </si>
  <si>
    <t>MOISTURE WICKING T-SHIRT - CREW NECK - LG - BLACK</t>
  </si>
  <si>
    <t>TSHIRTCBLKL</t>
  </si>
  <si>
    <t>MOISTURE WICKING T-SHIRT - CREW NECK - MD - BLACK</t>
  </si>
  <si>
    <t>TSHIRTCBLKM</t>
  </si>
  <si>
    <t>MOISTURE WICKING T-SHIRT - CREW NECK - SM - BLACK</t>
  </si>
  <si>
    <t>TSHIRTCBLKS</t>
  </si>
  <si>
    <t>MOISTURE WICKING T-SHIRT - CREW NECK - XL - BLACK</t>
  </si>
  <si>
    <t>TSHIRTCBLKXL</t>
  </si>
  <si>
    <t>MOISTURE WICKING T-SHIRT - CREW NECK - LG - WHITE</t>
  </si>
  <si>
    <t>TSHIRTCWHTL</t>
  </si>
  <si>
    <t>MOISTURE WICKING T-SHIRT - CREW NECK - MD - WHITE</t>
  </si>
  <si>
    <t>TSHIRTCWHTM</t>
  </si>
  <si>
    <t>MOISTURE WICKING T-SHIRT - CREW NECK - SM - WHITE</t>
  </si>
  <si>
    <t>TSHIRTCWHTS</t>
  </si>
  <si>
    <t>MOISTURE WICKING T-SHIRT - CREW NECK - XL - WHITE</t>
  </si>
  <si>
    <t>TSHIRTCWHTXL</t>
  </si>
  <si>
    <t>UPGRADED ASP (UASP) SHOULDER PAD SYSTEM CARRIER WITH 3D FOAM SURFACE - BLACK</t>
  </si>
  <si>
    <t>TSPUPGBLK</t>
  </si>
  <si>
    <t>UPGRADED ASP (UASP) SHOULDER PAD SYSTEM CARRIER WITH 3D FOAM SURFACE - COYOTE</t>
  </si>
  <si>
    <t>TSPUPGCOY</t>
  </si>
  <si>
    <t>UPGRADED ASP (UASP) SHOULDER PAD SYSTEM CARRIER WITH 3D FOAM SURFACE - LAPD</t>
  </si>
  <si>
    <t>TSPUPGLAPD</t>
  </si>
  <si>
    <t>UPGRADED ASP (UASP) SHOULDER PAD SYSTEM CARRIER WITH 3D FOAM SURFACE - MULTICAM</t>
  </si>
  <si>
    <t>TSPUPGMUL</t>
  </si>
  <si>
    <t>UPGRADED ASP (UASP) SHOULDER PAD SYSTEM CARRIER WITH 3D FOAM SURFACE - RANGER GREEN</t>
  </si>
  <si>
    <t>TSPUPGRG</t>
  </si>
  <si>
    <t>UPGRADED ASP (UASP) SHOULDER PAD SYSTEM CARRIER WITH 3D FOAM SURFACE - TACTICAL GREY</t>
  </si>
  <si>
    <t>TSPUPGTGY</t>
  </si>
  <si>
    <t>TUBES TACTICAL DYNAMIC CUMMERBUND - BLACK</t>
  </si>
  <si>
    <t>TUBEDCBLK107-1</t>
  </si>
  <si>
    <t>TUBES TACTICAL DYNAMIC CUMMERBUND - LAPD</t>
  </si>
  <si>
    <t>TUBEDCLAPD107-1</t>
  </si>
  <si>
    <t>TUBES TACTICAL DYNAMIC CUMMERBUND - OD GREEN</t>
  </si>
  <si>
    <t>TUBEDCODG107-1</t>
  </si>
  <si>
    <t>TUBES TACTICAL DYNAMIC CUMMERBUND - RANGER GREEN</t>
  </si>
  <si>
    <t>TUBEDCRG107-1</t>
  </si>
  <si>
    <t>TUBES TACTICAL DYNAMIC CUMMERBUND - TACTICAL GREY</t>
  </si>
  <si>
    <t>TUBEDCTGY107-1</t>
  </si>
  <si>
    <t>TUBES TACTICAL HOOK &amp; LOOP CUMMERBUND - BLACK</t>
  </si>
  <si>
    <t>TUBHLCBLK107-2</t>
  </si>
  <si>
    <t>TUBES TACTICAL HOOK &amp; LOOP CUMMERBUND - COYOTE</t>
  </si>
  <si>
    <t>TUBHLCCOY107-2</t>
  </si>
  <si>
    <t>TUBES TACTICAL HOOK &amp; LOOP CUMMERBUND - LAPD</t>
  </si>
  <si>
    <t>TUBHLCLAPD107-2</t>
  </si>
  <si>
    <t>TUBES TACTICAL HOOK &amp; LOOP CUMMERBUND - MULTICAM</t>
  </si>
  <si>
    <t>TUBHLCLMUL107-2</t>
  </si>
  <si>
    <t>TUBES TACTICAL HOOK &amp; LOOP CUMMERBUND - OD GREEN</t>
  </si>
  <si>
    <t>TUBHLCODG107-2</t>
  </si>
  <si>
    <t>TUBES TACTICAL HOOK &amp; LOOP CUMMERBUND - RANGER GREEN</t>
  </si>
  <si>
    <t>TUBHLCRG107-2</t>
  </si>
  <si>
    <t>TUBES TACTICAL HOOK &amp; LOOP CUMMERBUND - TACTICAL GREY</t>
  </si>
  <si>
    <t>TUBHLCTGY107-2</t>
  </si>
  <si>
    <t>TUBES TACTICAL LASER CUT HOOK &amp; LOOP CUMMERBUND - BLACK</t>
  </si>
  <si>
    <t>TUBLCCBBLK107LC</t>
  </si>
  <si>
    <t>TUBES TACTICAL LASER CUT HOOK &amp; LOOP CUMMERBUND - COYOTE</t>
  </si>
  <si>
    <t>TUBLCCBCOY107LC</t>
  </si>
  <si>
    <t>TUBES TACTICAL LASER CUT HOOK &amp; LOOP CUMMERBUND - OCP</t>
  </si>
  <si>
    <t>TUBLCCBOCP107LC</t>
  </si>
  <si>
    <t>TUBES TACTICAL LASER CUT HOOK &amp; LOOP CUMMERBUND - OD GREEN</t>
  </si>
  <si>
    <t>TUBLCCBODG107LC</t>
  </si>
  <si>
    <t>TUBES TACTICAL LASER CUT HOOK &amp; LOOP CUMMERBUND - RANGER GREEN</t>
  </si>
  <si>
    <t>TUBLCCBRG107LC</t>
  </si>
  <si>
    <t>TUBES TACTICAL LASER CUT HOOK &amp; LOOP CUMMERBUND - TACTICAL GREY</t>
  </si>
  <si>
    <t>TUBLCCBTGY107LC</t>
  </si>
  <si>
    <t>CENTRAL LAKE ARMOR EXPRESS - CUMMERBUND STIFFENER</t>
  </si>
  <si>
    <t>USI UNIVERSAL CUMMERBUND STIFFENER INSERT - (SET OF 2) - XS-4XL</t>
  </si>
  <si>
    <t>UNICMBSTFINS</t>
  </si>
  <si>
    <t>BRAVO CONCEALABLE CARRIER - REVOLUTION W/ DBL BACK PLATE POCKETS (GENDER NEUTRAL) + BRAVO CONCEALABLE PANELS (SET OF 2) - TAURUS KDH BS 1/Spike - NIJ MODEL#: KDH-BS1 (GENDER NEUTRAL)</t>
  </si>
  <si>
    <t>BRAVO CONCEALABLE CARRIER - T-SHIRT ARMOR CARRIER (GENDER NEUTRAL) + BRAVO CONCEALABLE PANELS (SET OF 2) - TAURUS KDH BS 1/Spike - NIJ MODEL#: KDH-BS1 (GENDER NEUTRAL)</t>
  </si>
  <si>
    <t>BRAVO OVERT CARRIER - HARD CORE FE WITH HOOK &amp; LOOP CUMMERBUND + BRAVO CONCEALABLE PANELS (SET OF 2) - TAURUS KDH BS 1/Spike - NIJ MODEL#: KDH-BS1 (GENDER NEUTRAL)</t>
  </si>
  <si>
    <t>BRAVO OVERT CARRIER - HARD CORE FE WITH REFLECTIVE HOOK &amp; LOOP CUMMERBUND + BRAVO CONCEALABLE PANELS (SET OF 2) - TAURUS KDH BS 1/Spike - NIJ MODEL#: KDH-BS1 (GENDER NEUTRAL)</t>
  </si>
  <si>
    <t>BRAVO OVERT CARRIER - HARD CORE H3 + BRAVO CONCEALABLE PANELS (SET OF 2) - TAURUS KDH BS 1/Spike - NIJ MODEL#: KDH-BS1 (GENDER NEUTRAL)</t>
  </si>
  <si>
    <t>BRAVO OVERT CARRIER - HARD CORE PT - WITH HOOK &amp; LOOP CUMMERBUND + BRAVO CONCEALABLE PANELS (SET OF 2) - TAURUS KDH BS 1/Spike - NIJ MODEL#: KDH-BS1 (GENDER NEUTRAL)</t>
  </si>
  <si>
    <t>BRAVO OVERT CARRIER - OCS (OVERT CARRIER) BRAVO - (GENDER NEUTRAL) + BRAVO CONCEALABLE PANELS (SET OF 2) - TAURUS KDH BS 1/Spike - NIJ MODEL#: KDH-BS1 (GENDER NEUTRAL)</t>
  </si>
  <si>
    <t>BRAVO OVERT CARRIER - TRAVERSE + BRAVO CONCEALABLE PANELS (SET OF 2) - TAURUS KDH BS 1/Spike - NIJ MODEL#: KDH-BS1 (GENDER NEUTRAL)</t>
  </si>
  <si>
    <t>BRAVO OVERT CARRIER - TRAVERSE DRESS VEST + BRAVO CONCEALABLE PANELS (SET OF 2) - TAURUS KDH BS 1/Spike - NIJ MODEL#: KDH-BS1 (GENDER NEUTRAL)</t>
  </si>
  <si>
    <t>AETOS PC WITH BODY ARMOR VENT ICE PANELS + PC PLATE BACKERS - 10X12 SAPI CUT SOFT ARMOR - BALLISTIC INSERTS (SET OF 2) - TAURUS KDH BS 1/Spike - NIJ MODEL#: KDH-BS1</t>
  </si>
  <si>
    <t>ASR FACTION PC (PLATE CARRIER) - MOLLE + PC PLT BCKR SH CUT TAU SPK 1 8X10 - 8X10 SHOOTER CUT SOFT ARMOR - BALLISTIC INSERTS (SET OF 2) - TAURUS KDH BS 1/Spike - NIJ MODEL#: KDH-BS1</t>
  </si>
  <si>
    <t>ASR FACTION PC (PLATE CARRIER) - MOLLE + PC PLT BCKR SH CUT TAU SPK1 10X12 - 10X12 SHOOTER CUT SOFT ARMOR - BALLISTIC INSERTS (SET OF 2) - TAURUS KDH BS 1/Spike - NIJ MODEL#: KDH-BS1</t>
  </si>
  <si>
    <t>RESPONDER 2.0 PC + PC PLT BCKR SH CUT TAU SPK1 10X12 - 10X12 SHOOTER CUT SOFT ARMOR - BALLISTIC INSERTS (SET OF 2) - TAURUS KDH BS 1/Spike - NIJ MODEL#: KDH-BS1</t>
  </si>
  <si>
    <t>LIGHTHAWK XT 3.0 TACTICAL CARRIER  + LIGHTHAWK XT 3.0 (BALCS/SPEAR) BALLISTICS - TAURUS KDH BS 1/Spike - NIJ MODEL#: KDH-BS1</t>
  </si>
  <si>
    <t>LIGHTHAWK XT 3.0 CARRIER WITH QUICK RELEASE + LIGHTHAWK XT 3.0 (BALCS/SPEAR) BALLISTICS - TAURUS KDH BS 1/Spike - NIJ MODEL#: KDH-BS1</t>
  </si>
  <si>
    <t>RAVEN 2.0 TACTICAL CARRIER WITH BODY ARMOR VENT ICE PANELS + RAVEN 2.0 (MBAV) BALLISTICS - TAURUS KDH BS 1/Spike - NIJ MODEL#: KDH-BS1</t>
  </si>
  <si>
    <t>TEX 10 K-9 - BALLISTICS - TAURUS KDH BS 1/Spike - NIJ MODEL#: KDH-BS1</t>
  </si>
  <si>
    <t>BRAVO CONCEALABLE CARRIER - REVOLUTION W/ DBL BACK PLATE POCKETS (GENDER NEUTRAL) + BRAVO CONCEALABLE PANELS (SET OF 2) - TAURUS KDH BS 2/Spike - NIJ MODEL#: KDH-BS2 (GENDER NEUTRAL)</t>
  </si>
  <si>
    <t>BRAVO CONCEALABLE CARRIER - T-SHIRT ARMOR CARRIER (GENDER NEUTRAL) + BRAVO CONCEALABLE PANELS (SET OF 2) - TAURUS KDH BS 2/Spike - NIJ MODEL#: KDH-BS2 (GENDER NEUTRAL)</t>
  </si>
  <si>
    <t>BRAVO OVERT CARRIER - HARD CORE FE WITH HOOK &amp; LOOP CUMMERBUND + BRAVO CONCEALABLE PANELS (SET OF 2) - TAURUS KDH BS 2/Spike - NIJ MODEL#: KDH-BS2 (GENDER NEUTRAL)</t>
  </si>
  <si>
    <t>BRAVO OVERT CARRIER - HARD CORE FE WITH REFLECTIVE HOOK &amp; LOOP CUMMERBUND + BRAVO CONCEALABLE PANELS (SET OF 2) - TAURUS KDH BS 2/Spike - NIJ MODEL#: KDH-BS2 (GENDER NEUTRAL)</t>
  </si>
  <si>
    <t>BRAVO OVERT CARRIER - HARD CORE H3 + BRAVO CONCEALABLE PANELS (SET OF 2) - TAURUS KDH BS 2/Spike - NIJ MODEL#: KDH-BS2 (GENDER NEUTRAL)</t>
  </si>
  <si>
    <t>BRAVO OVERT CARRIER - HARD CORE PT - WITH HOOK &amp; LOOP CUMMERBUND + BRAVO CONCEALABLE PANELS (SET OF 2) - TAURUS KDH BS 2/Spike - NIJ MODEL#: KDH-BS2 (GENDER NEUTRAL)</t>
  </si>
  <si>
    <t>BRAVO OVERT CARRIER - OCS (OVERT CARRIER) BRAVO - (GENDER NEUTRAL) + BRAVO CONCEALABLE PANELS (SET OF 2) - TAURUS KDH BS 2/Spike - NIJ MODEL#: KDH-BS2 (GENDER NEUTRAL)</t>
  </si>
  <si>
    <t>BRAVO OVERT CARRIER - TRAVERSE + BRAVO CONCEALABLE PANELS (SET OF 2) - TAURUS KDH BS 2/Spike - NIJ MODEL#: KDH-BS2 (GENDER NEUTRAL)</t>
  </si>
  <si>
    <t>BRAVO OVERT CARRIER - TRAVERSE DRESS VEST + BRAVO CONCEALABLE PANELS (SET OF 2) - TAURUS KDH BS 2/Spike - NIJ MODEL#: KDH-BS2 (GENDER NEUTRAL)</t>
  </si>
  <si>
    <t>AETOS PC WITH BODY ARMOR VENT ICE PANELS + PC PLATE BACKERS - 10X12 SAPI CUT SOFT ARMOR - BALLISTIC INSERTS (SET OF 2) - TAURUS KDH BS 2/Spike - NIJ MODEL#: KDH-BS2</t>
  </si>
  <si>
    <t>ASR FACTION PC (PLATE CARRIER) - MOLLE + PC PLT BCKR SH CUT TAU SPK 2 8X10 - 8X10 SHOOTER CUT SOFT ARMOR - BALLISTIC INSERTS (SET OF 2) - TAURUS KDH BS 2/Spike - NIJ MODEL#: KDH-BS2</t>
  </si>
  <si>
    <t>ASR FACTION PC (PLATE CARRIER) - MOLLE + PC PLT BCKR SH CUT TAU SPK2 10X12 - 10X12 SHOOTER CUT SOFT ARMOR - BALLISTIC INSERTS (SET OF 2) - TAURUS KDH BS 2/Spike - NIJ MODEL#: KDH-BS2</t>
  </si>
  <si>
    <t>RESPONDER 2.0 PC + PC PLT BCKR SH CUT TAU SPK2 10X12 - 10X12 SHOOTER CUT SOFT ARMOR - BALLISTIC INSERTS (SET OF 2) - TAURUS KDH BS 2/Spike - NIJ MODEL#: KDH-BS2</t>
  </si>
  <si>
    <t>LIGHTHAWK XT 3.0 TACTICAL CARRIER  + LIGHTHAWK XT 3.0 (BALCS/SPEAR) BALLISTICS - TAURUS KDH BS 2/Spike - NIJ MODEL#: KDH-BS2</t>
  </si>
  <si>
    <t>LIGHTHAWK XT 3.0 CARRIER WITH QUICK RELEASE + LIGHTHAWK XT 3.0 (BALCS/SPEAR) BALLISTICS - TAURUS KDH BS 2/Spike - NIJ MODEL#: KDH-BS2</t>
  </si>
  <si>
    <t>RAVEN 2.0 TACTICAL CARRIER WITH BODY ARMOR VENT ICE PANELS + RAVEN 2.0 (MBAV) BALLISTICS - TAURUS KDH BS 2/Spike - NIJ MODEL#: KDH-BS2</t>
  </si>
  <si>
    <t>TEX 10 K-9 - BALLISTICS - TAURUS KDH BS 2/Spike - NIJ MODEL#: KDH-BS2</t>
  </si>
  <si>
    <t>BRAVO CONCEALABLE CARRIER - REVOLUTION W/ DBL BACK PLATE POCKETS (GENDER NEUTRAL) + BRAVO CONCEALABLE PANELS (SET OF 2) - TAURUS KDH BS 3/Spike - NIJ MODEL#: KDH-BS3-1 (GENDER NEUTRAL)</t>
  </si>
  <si>
    <t>BRAVO CONCEALABLE CARRIER - T-SHIRT ARMOR CARRIER (GENDER NEUTRAL) + BRAVO CONCEALABLE PANELS (SET OF 2) - TAURUS KDH BS 3/Spike - NIJ MODEL#: KDH-BS3-1 (GENDER NEUTRAL)</t>
  </si>
  <si>
    <t>BRAVO OVERT CARRIER - HARD CORE FE WITH HOOK &amp; LOOP CUMMERBUND + BRAVO CONCEALABLE PANELS (SET OF 2) - TAURUS KDH BS 3/Spike - NIJ MODEL#: KDH-BS3-1 (GENDER NEUTRAL)</t>
  </si>
  <si>
    <t>BRAVO OVERT CARRIER - HARD CORE FE WITH REFLECTIVE HOOK &amp; LOOP CUMMERBUND + BRAVO CONCEALABLE PANELS (SET OF 2) - TAURUS KDH BS 3/Spike - NIJ MODEL#: KDH-BS3-1 (GENDER NEUTRAL)</t>
  </si>
  <si>
    <t>BRAVO OVERT CARRIER - HARD CORE H3 + BRAVO CONCEALABLE PANELS (SET OF 2) - TAURUS KDH BS 3/Spike - NIJ MODEL#: KDH-BS3-1 (GENDER NEUTRAL)</t>
  </si>
  <si>
    <t>BRAVO OVERT CARRIER - HARD CORE PT - WITH HOOK &amp; LOOP CUMMERBUND + BRAVO CONCEALABLE PANELS (SET OF 2) - TAURUS KDH BS 3/Spike - NIJ MODEL#: KDH-BS3-1 (GENDER NEUTRAL)</t>
  </si>
  <si>
    <t>BRAVO OVERT CARRIER - OCS (OVERT CARRIER) BRAVO - (GENDER NEUTRAL) + BRAVO CONCEALABLE PANELS (SET OF 2) - TAURUS KDH BS 3/Spike - NIJ MODEL#: KDH-BS3-1 (GENDER NEUTRAL)</t>
  </si>
  <si>
    <t>BRAVO OVERT CARRIER - TRAVERSE + BRAVO CONCEALABLE PANELS (SET OF 2) - TAURUS KDH BS 3/Spike - NIJ MODEL#: KDH-BS3-1 (GENDER NEUTRAL)</t>
  </si>
  <si>
    <t>BRAVO OVERT CARRIER - TRAVERSE DRESS VEST + BRAVO CONCEALABLE PANELS (SET OF 2) - TAURUS KDH BS 3/Spike - NIJ MODEL#: KDH-BS3-1 (GENDER NEUTRAL)</t>
  </si>
  <si>
    <t>AETOS PC WITH BODY ARMOR VENT ICE PANELS + PC PLATE BACKERS - 10X12 SAPI CUT SOFT ARMOR - BALLISTIC INSERTS (SET OF 2) - TAURUS KDH BS 3/Spike - NIJ MODEL#: KDH-BS3-1</t>
  </si>
  <si>
    <t>ASR FACTION PC (PLATE CARRIER) - MOLLE + PC PLT BCKR SH CUT TAU SPK 3 8X10  - 8X10 SHOOTER CUT SOFT ARMOR - BALLISTIC INSERTS (SET OF 2) - TAURUS KDH BS 3/Spike - NIJ MODEL#: KDH-BS3-1</t>
  </si>
  <si>
    <t>ASR FACTION PC (PLATE CARRIER) - MOLLE + PC PLT BCKR SH CUT TAU SPK3 10X12  - 10X12 SHOOTER CUT SOFT ARMOR - BALLISTIC INSERTS (SET OF 2) - TAURUS KDH BS 3/Spike - NIJ MODEL#: KDH-BS3-1</t>
  </si>
  <si>
    <t>RESPONDER 2.0 PC + PC PLT BCKR SH CUT TAU SPK3 10X12  - 10X12 SHOOTER CUT SOFT ARMOR - BALLISTIC INSERTS (SET OF 2) - TAURUS KDH BS 3/Spike - NIJ MODEL#: KDH-BS3-1</t>
  </si>
  <si>
    <t>LIGHTHAWK XT 3.0 TACTICAL CARRIER  + LIGHTHAWK XT 3.0 (BALCS/SPEAR) BALLISTICS - TAURUS KDH BS 3/Spike - NIJ MODEL#: KDH-BS3-1</t>
  </si>
  <si>
    <t>LIGHTHAWK XT 3.0 CARRIER WITH QUICK RELEASE + LIGHTHAWK XT 3.0 (BALCS/SPEAR) BALLISTICS - TAURUS KDH BS 3/Spike - NIJ MODEL#: KDH-BS3-1</t>
  </si>
  <si>
    <t>RAVEN 2.0 TACTICAL CARRIER WITH BODY ARMOR VENT ICE PANELS + RAVEN 2.0 (MBAV) BALLISTICS - TAURUS KDH BS 3/Spike - NIJ MODEL#: KDH-BS3-1</t>
  </si>
  <si>
    <t>TEX 10 K-9 - BALLISTICS - TAURUS KDH BS 3/Spike - NIJ MODEL#: KDH-BS3-1</t>
  </si>
  <si>
    <t>Ballistic-resistant Vest (no carrier)</t>
  </si>
  <si>
    <t>Spike</t>
  </si>
  <si>
    <t>3800C</t>
  </si>
  <si>
    <t>3611C</t>
  </si>
  <si>
    <t>LABBLOODTAG</t>
  </si>
  <si>
    <t>CENTRAL LAKE AMOR EXPRESS - T-SHIRTS</t>
  </si>
  <si>
    <t>D1652</t>
  </si>
  <si>
    <t>D2332</t>
  </si>
  <si>
    <t>D2811</t>
  </si>
  <si>
    <t>N/A</t>
  </si>
  <si>
    <t>P3mm-GC</t>
  </si>
  <si>
    <t>CENTRAL LAKE ARMOR EXPRESS - ACV (AGILE CANINE VEST) CARRIER - BLACK + ACV K-9 - BALLISTICS - RAZOR XT LEVEL IIIA - NIJ MODEL#: RZR-XT-IIIA</t>
  </si>
  <si>
    <t>CENTRAL LAKE ARMOR EXPRESS - ACV (AGILE CANINE VEST) CARRIER - BLACK + ACV K-9 - BALLISTICS - RAZOR LEVEL II - NIJ MODEL#: RZRG2-A-II</t>
  </si>
  <si>
    <t>CENTRAL LAKE ARMOR EXPRESS - ACV (AGILE CANINE VEST) CARRIER - BLACK + ACV K-9 - BALLISTICS - RAZOR LEVEL IIIA - NIJ MODEL#: RZRG2-A-IIIA</t>
  </si>
  <si>
    <t>CENTRAL LAKE ARMOR EXPRESS - ACV (AGILE CANINE VEST) CARRIER - BLACK + ACV K-9 - BALLISTICS - VORTEX LEVEL II - NIJ MODEL#: AEXPG2-A-II</t>
  </si>
  <si>
    <t>CENTRAL LAKE ARMOR EXPRESS - ACV (AGILE CANINE VEST) CARRIER - BLACK + ACV K-9 - BALLISTICS - VORTEX LEVEL IIIA - NIJ MODEL#: AEXPG2-A-IIIA</t>
  </si>
  <si>
    <t>CENTRAL LAKE ARMOR EXPRESS - ACV (AGILE CANINE VEST) CARRIER - BLACK + ACV K-9 - BALLISTICS - QUANTUM LEVEL II - NIJ MODEL#: QTM-B-II</t>
  </si>
  <si>
    <t>CENTRAL LAKE ARMOR EXPRESS - BALLISTIC BLANKET - 2'X6' LEVEL IIIA BALLISTICS</t>
  </si>
  <si>
    <t>CENTRAL LAKE ARMOR EXPRESS - BALLISTIC BLANKET - 3'X6' LEVEL IIIA BALLISTICS</t>
  </si>
  <si>
    <t>CENTRAL LAKE ARMOR EXPRESS - BALLISTIC BLANKET - 4'X4' LEVEL IIIA BALLISTICS</t>
  </si>
  <si>
    <t>CENTRAL LAKE ARMOR EXPRESS - BALLISTIC BLANKET - 4'X6' LEVEL IIIA BALLISTICS</t>
  </si>
  <si>
    <t>CENTRAL LAKE ARMOR EXPRESS - BALLISTIC BLANKET - 4'X8' LEVEL IIIA BALLISTICS</t>
  </si>
  <si>
    <t>CENTRAL LAKE ARMOR EXPRESS - BALLISTIC ARMOR GUARD (B.A.G.) PANEL - FMS LEVEL II - SMALL (B) - 13.5"H X 11.5"W</t>
  </si>
  <si>
    <t>CENTRAL LAKE ARMOR EXPRESS - BALLISTIC ARMOR GUARD (B.A.G.) PANEL - FMS LEVEL II - LARGE (A) - 16.5"H X 10.5"W</t>
  </si>
  <si>
    <t>CENTRAL LAKE ARMOR EXPRESS - BALLISTIC ARMOR GUARD (B.A.G.) PANEL - FMS LEVEL IIIA - SMALL (B) - 13.5"H X 11.5"W</t>
  </si>
  <si>
    <t>CENTRAL LAKE ARMOR EXPRESS - BALLISTIC ARMOR GUARD (B.A.G.) PANEL - FMS LEVEL IIIA - LARGE (A) - 16.5"H X 10.5"W</t>
  </si>
  <si>
    <t>CENTRAL LAKE ARMOR EXPRESS - ACV (AGILE CANINE VEST) CARRIER - BLACK + ACV K-9 - BALLISTICS - QUANTUM LEVEL IIIA - NIJ MODEL#: QTMG2-A-IIIA</t>
  </si>
  <si>
    <t>CENTRAL LAKE ARMOR EXPRESS - ACV (AGILE CANINE VEST) CARRIER - BLACK + ACV K-9 - BALLISTICS - FMS LEVEL II - NIJ MODEL#: FMS-A-II</t>
  </si>
  <si>
    <t>CENTRAL LAKE ARMOR EXPRESS - ACV (AGILE CANINE VEST) CARRIER - BLACK + ACV K-9 - BALLISTICS - FMS LEVEL IIIA - NIJ MODEL#: FMS-A-IIIA</t>
  </si>
  <si>
    <t>CENTRAL LAKE ARMOR EXPRESS - ACV (AGILE CANINE VEST) CARRIER - BLACK + ACV K-9 - BALLISTICS - GEMINI LEVEL II/2/Spike - NIJ MODEL#: GEM-A-DP22</t>
  </si>
  <si>
    <t>CENTRAL LAKE ARMOR EXPRESS - ACV (AGILE CANINE VEST) CARRIER - BLACK + ACV K-9 - BALLISTICS - GEMINI LEVEL IIA/3/Spike - NIJ MODEL#: GEM-A-DP2A3</t>
  </si>
  <si>
    <t>CENTRAL LAKE ARMOR EXPRESS - ACV (AGILE CANINE VEST) CARRIER - BLACK + ACV K-9 - BALLISTICS - GEMINI LEVEL IIIA/3/Spike - NIJ MODEL#: GEM-C-DP3A3</t>
  </si>
  <si>
    <t>CENTRAL LAKE ARMOR EXPRESS - ACV (AGILE CANINE VEST) CARRIER - BLACK + ACV K-9 - BALLISTICS - TAURUS KDH BS 1/Spike - NIJ MODEL#: KDH-BS1</t>
  </si>
  <si>
    <t>CENTRAL LAKE ARMOR EXPRESS - ACV (AGILE CANINE VEST) CARRIER - BLACK + ACV K-9 - BALLISTICS - TAURUS KDH BS 2/Spike - NIJ MODEL#: KDH-BS2</t>
  </si>
  <si>
    <t>CENTRAL LAKE ARMOR EXPRESS - ACV (AGILE CANINE VEST) CARRIER - BLACK + ACV K-9 - BALLISTICS - TAURUS KDH BS 3/Spike - NIJ MODEL#: KDH-BS3-1</t>
  </si>
  <si>
    <t>CENTRAL LAKE ARMOR EXPRESS - ACV K9 CARRIER WITH BOA QUICK ADJUST + ACV K-9 - BALLISTICS - RAZOR XT LEVEL IIIA - NIJ MODEL#: RZR-XT-IIIA</t>
  </si>
  <si>
    <t>CENTRAL LAKE ARMOR EXPRESS - ACV K9 CARRIER WITH BOA QUICK ADJUST + ACV K-9 - BALLISTICS - RAZOR LEVEL II - NIJ MODEL#: RZRG2-A-II</t>
  </si>
  <si>
    <t>CENTRAL LAKE ARMOR EXPRESS - ACV K9 CARRIER WITH BOA QUICK ADJUST + ACV K-9 - BALLISTICS - RAZOR LEVEL IIIA - NIJ MODEL#: RZRG2-A-IIIA</t>
  </si>
  <si>
    <t>CENTRAL LAKE ARMOR EXPRESS - ACV K9 CARRIER WITH BOA QUICK ADJUST + ACV K-9 - BALLISTICS - VORTEX LEVEL II - NIJ MODEL#: AEXPG2-A-II</t>
  </si>
  <si>
    <t>CENTRAL LAKE ARMOR EXPRESS - ACV K9 CARRIER WITH BOA QUICK ADJUST + ACV K-9 - BALLISTICS - VORTEX LEVEL IIIA - NIJ MODEL#: AEXPG2-A-IIIA</t>
  </si>
  <si>
    <t>CENTRAL LAKE ARMOR EXPRESS - ACV K9 CARRIER WITH BOA QUICK ADJUST + ACV K-9 - BALLISTICS - QUANTUM LEVEL II - NIJ MODEL#: QTM-B-II</t>
  </si>
  <si>
    <t>CENTRAL LAKE ARMOR EXPRESS - ACV K9 CARRIER WITH BOA QUICK ADJUST + ACV K-9 - BALLISTICS - QUANTUM LEVEL IIIA - NIJ MODEL#: QTMG2-A-IIIA</t>
  </si>
  <si>
    <t>CENTRAL LAKE ARMOR EXPRESS - ACV K9 CARRIER WITH BOA QUICK ADJUST + ACV K-9 - BALLISTICS - FMS LEVEL II - NIJ MODEL#: FMS-A-II</t>
  </si>
  <si>
    <t>CENTRAL LAKE ARMOR EXPRESS - ACV K9 CARRIER WITH BOA QUICK ADJUST + ACV K-9 - BALLISTICS - FMS LEVEL IIIA - NIJ MODEL#: FMS-A-IIIA</t>
  </si>
  <si>
    <t>CENTRAL LAKE ARMOR EXPRESS - ACV K9 CARRIER WITH BOA QUICK ADJUST + ACV K-9 - BALLISTICS - GEMINI LEVEL II/2/Spike - NIJ MODEL#: GEM-A-DP22</t>
  </si>
  <si>
    <t>CENTRAL LAKE ARMOR EXPRESS - ACV K9 CARRIER WITH BOA QUICK ADJUST + ACV K-9 - BALLISTICS - GEMINI LEVEL IIA/3/Spike - NIJ MODEL#: GEM-A-DP2A3</t>
  </si>
  <si>
    <t>CENTRAL LAKE ARMOR EXPRESS - ACV K9 CARRIER WITH BOA QUICK ADJUST + ACV K-9 - BALLISTICS - GEMINI LEVEL IIIA/3/Spike - NIJ MODEL#: GEM-C-DP3A3</t>
  </si>
  <si>
    <t>CENTRAL LAKE ARMOR EXPRESS - ACV K9 CARRIER WITH BOA QUICK ADJUST + ACV K-9 - BALLISTICS - TAURUS KDH BS 1/Spike - NIJ MODEL#: KDH-BS1</t>
  </si>
  <si>
    <t>CENTRAL LAKE ARMOR EXPRESS - ACV K9 CARRIER WITH BOA QUICK ADJUST + ACV K-9 - BALLISTICS - TAURUS KDH BS 2/Spike - NIJ MODEL#: KDH-BS2</t>
  </si>
  <si>
    <t>CENTRAL LAKE ARMOR EXPRESS - ACV K9 CARRIER WITH BOA QUICK ADJUST + ACV K-9 - BALLISTICS - TAURUS KDH BS 3/Spike - NIJ MODEL#: KDH-BS3-1</t>
  </si>
  <si>
    <t>CENTRAL LAKE ARMOR EXPRESS - TEX 10 K-9 CARRIER - BLACK + TEX 10 K-9 - BALLISTICS - RAZOR XT LEVEL IIIA - NIJ MODEL#: RZR-XT-IIIA</t>
  </si>
  <si>
    <t>CENTRAL LAKE ARMOR EXPRESS - TEX 10 K-9 CARRIER - BLACK + TEX 10 K-9 - BALLISTICS - RAZOR LEVEL II - NIJ MODEL#: RZRG2-A-II</t>
  </si>
  <si>
    <t>CENTRAL LAKE ARMOR EXPRESS - TEX 10 K-9 CARRIER - BLACK + TEX 10 K-9 - BALLISTICS - RAZOR LEVEL IIIA - NIJ MODEL#: RZRG2-A-IIIA</t>
  </si>
  <si>
    <t>CENTRAL LAKE ARMOR EXPRESS - TEX 10 K-9 CARRIER - BLACK + TEX 10 K-9 - BALLISTICS - VORTEX LEVEL II - NIJ MODEL#: AEXPG2-A-II</t>
  </si>
  <si>
    <t>CENTRAL LAKE ARMOR EXPRESS - TEX 10 K-9 CARRIER - BLACK + TEX 10 K-9 - BALLISTICS - VORTEX LEVEL IIIA - NIJ MODEL#: AEXPG2-A-IIIA</t>
  </si>
  <si>
    <t>CENTRAL LAKE ARMOR EXPRESS - TEX 10 K-9 CARRIER - BLACK + TEX 10 K-9 - BALLISTICS - QUANTUM LEVEL II - NIJ MODEL#: QTM-B-II</t>
  </si>
  <si>
    <t>CENTRAL LAKE ARMOR EXPRESS - TEX 10 K-9 CARRIER - BLACK + TEX 10 K-9 - BALLISTICS - QUANTUM LEVEL IIIA - NIJ MODEL#: QTMG2-A-IIIA</t>
  </si>
  <si>
    <t>CENTRAL LAKE ARMOR EXPRESS - TEX 10 K-9 CARRIER - BLACK + TEX 10 K-9 - BALLISTICS - FMS LEVEL II - NIJ MODEL#: FMS-A-II</t>
  </si>
  <si>
    <t>CENTRAL LAKE ARMOR EXPRESS - TEX 10 K-9 CARRIER - BLACK + TEX 10 K-9 - BALLISTICS - FMS LEVEL IIIA - NIJ MODEL#: FMS-A-IIIA</t>
  </si>
  <si>
    <t>CENTRAL LAKE ARMOR EXPRESS - TEX 10 K-9 CARRIER - BLACK + TEX 10 K-9 - BALLISTICS - GEMINI LEVEL II/2/Spike - NIJ MODEL#: GEM-A-DP22</t>
  </si>
  <si>
    <t>CENTRAL LAKE ARMOR EXPRESS - TEX 10 K-9 CARRIER - BLACK + TEX 10 K-9 - BALLISTICS - GEMINI LEVEL IIA/3/Spike - NIJ MODEL#: GEM-A-DP2A3</t>
  </si>
  <si>
    <t>CENTRAL LAKE ARMOR EXPRESS - TEX 10 K-9 CARRIER - BLACK + TEX 10 K-9 - BALLISTICS - TAURUS KDH BS 1/Spike - NIJ MODEL#: KDH-BS1</t>
  </si>
  <si>
    <t>CENTRAL LAKE ARMOR EXPRESS - TEX 10 K-9 CARRIER - BLACK + TEX 10 K-9 - BALLISTICS - TAURUS KDH BS 2/Spike - NIJ MODEL#: KDH-BS2</t>
  </si>
  <si>
    <t>CENTRAL LAKE ARMOR EXPRESS - TEX 10 K-9 CARRIER - BLACK + TEX 10 K-9 - BALLISTICS - TAURUS KDH BS 3/Spike - NIJ MODEL#: KDH-BS3-1</t>
  </si>
  <si>
    <t>CENTRAL LAKE ARMOR EXPRESS - TEX 10 K-9 CARRIER - BLACK + TEX 10 K-9 - BALLISTICS - GEMINI LEVEL IIIA/3/Spike - NIJ MODEL#: GEM-C-DP3A3</t>
  </si>
  <si>
    <t>RZRG2-A-II-FEM</t>
  </si>
  <si>
    <t>RZRG2-A-IIIA-FEM</t>
  </si>
  <si>
    <t>AEXPG2-A-II-FEM</t>
  </si>
  <si>
    <t>AEXPG2-A2-IIIA-FEM</t>
  </si>
  <si>
    <t>Vendor Name: Central Lake Armor Express, Inc. dba Armor Express</t>
  </si>
  <si>
    <t>P5mmSAO</t>
  </si>
  <si>
    <t>D2751</t>
  </si>
  <si>
    <t>BRAVO CONCEALABLE CARRIER - REVOLUTION W/ DBL BACK PLATE POCKETS  + BRAVO CONCEALABLE PANELS (SET OF 2) - RAZOR LEVEL II - NIJ MODEL#: RZRG2-A-II (UNSTRUCTURED)</t>
  </si>
  <si>
    <t>BRAVO CONCEALABLE CARRIER - REVOLUTION W/ DBL BACK PLATE POCKETS  + BRAVO CONCEALABLE PANELS (SET OF 2) - RAZOR LEVEL IIIA - NIJ MODEL#: RZRG2-A-IIIA (UNSTRUCTURED)</t>
  </si>
  <si>
    <t>BRAVO CONCEALABLE CARRIER - REVOLUTION W/ DBL BACK PLATE POCKETS + BRAVO CONCEALABLE PANELS (SET OF 2) - VORTEX LEVEL II - NIJ MODEL#: AEXPG2-A-II (UNSTRUCTURED)</t>
  </si>
  <si>
    <t>BRAVO CONCEALABLE PANELS (SET OF 2) - VORTEX LEVEL IIIA - NIJ MODEL#: AEXPG2-A2 (UNSTRUCTURED)</t>
  </si>
  <si>
    <t>BRAVO CONCEALABLE PANELS (SET OF 2) - VORTEX LEVEL II - NIJ MODEL#: AEXPG2-A-II (UNSTRUCTURED)</t>
  </si>
  <si>
    <t>BRAVO CONCEALABLE CARRIER - REVOLUTION W/ DBL BACK PLATE POCKETS + BRAVO CONCEALABLE PANELS (SET OF 2) - FMS LEVEL IIIA - NIJ MODEL#: FMS-A-IIIA (UNSTRUCTURED)</t>
  </si>
  <si>
    <t>BRAVO CONCEALABLE CARRIER - REVOLUTION W/ DBL BACK PLATE POCKETS + BRAVO CONCEALABLE PANELS - TAURUS KDH BS 1/Spike - NIJ MODEL#: KDH-BS1 (UNSTRUCTURED)</t>
  </si>
  <si>
    <t>BRAVO CONCEALABLE CARRIER - REVOLUTION W/ DBL BACK PLATE POCKETS + BRAVO CONCEALABLE PANELS - TAURUS KDH BS 3/Spike - NIJ MODEL#: KDH-BS3-1 (UNSTRUCTURED)</t>
  </si>
  <si>
    <t>BRAVO CONCEALABLE CARRIER - REVOLUTION W/ DBL BACK PLATE POCKETS + BRAVO CONCEALABLE PANELS - TAURUS KDH BS 2/Spike - NIJ MODEL#: KDH-BS2 (UNSTRUCTURED)</t>
  </si>
  <si>
    <t>BRAVO OVERT CARRIER - OCS (OVERT CARRIER) BRAVO + BRAVO CONCEALABLE PANELS (SET OF 2) - RAZOR LEVEL II - NIJ MODEL#: RZRG2-A-II (UNSTRUCTURED)</t>
  </si>
  <si>
    <t>BRAVO OVERT CARRIER - OCS (OVERT CARRIER) BRAVO + BRAVO CONCEALABLE PANELS (SET OF 2) - RAZOR LEVEL IIIA - NIJ MODEL#: RZRG2-A-IIIA (UNSTRUCTURED)</t>
  </si>
  <si>
    <t>BRAVO OVERT CARRIER - OCS (OVERT CARRIER) BRAVO + BRAVO CONCEALABLE PANELS (SET OF 2) - VORTEX LEVEL II - NIJ MODEL#: AEXPG2-A-II (UNSTRUCTURED)</t>
  </si>
  <si>
    <t>BRAVO OVERT CARRIER - OCS (OVERT CARRIER) BRAVO + BRAVO CONCEALABLE PANELS (SET OF 2) - FMS LEVEL IIIA - NIJ MODEL#: FMS-A-IIIA (UNSTRUCTURED)</t>
  </si>
  <si>
    <t>BRAVO OVERT CARRIER - OCS (OVERT CARRIER) BRAVO + BRAVO CONCEALABLE PANELS - TAURUS KDH BS 1/Spike - NIJ MODEL#: KDH-BS1 (UNSTRUCTURED)</t>
  </si>
  <si>
    <t>BRAVO OVERT CARRIER - OCS (OVERT CARRIER) BRAVO + BRAVO CONCEALABLE PANELS - TAURUS KDH BS 2/Spike - NIJ MODEL#: KDH-BS2 (UNSTRUCTURED)</t>
  </si>
  <si>
    <t>BRAVO OVERT CARRIER - OCS (OVERT CARRIER) BRAVO + BRAVO CONCEALABLE PANELS - TAURUS KDH BS 3/Spike - NIJ MODEL#: KDH-BS3-1 (UNSTRUCTURED)</t>
  </si>
  <si>
    <t>BRAVO CONCEALABLE PANELS (SET OF 2) - RAZOR LEVEL II - NIJ MODEL#: RZRG2-A-II (UNSTRUCTURED)</t>
  </si>
  <si>
    <t>BRAVO CONCEALABLE PANELS (SET OF 2) - RAZOR LEVEL IIIA - NIJ MODEL#: RZRG2-A-IIIA (UNSTRUCTURED)</t>
  </si>
  <si>
    <t>BRAVO CONCEALABLE PANELS (SET OF 2) - RAZOR LEVEL II - NIJ MODEL#: RZRG2-A-II-FEM (FEMALE STRUCTURED)</t>
  </si>
  <si>
    <t>BRAVO CONCEALABLE PANELS (SET OF 2) - RAZOR LEVEL IIIA - NIJ MODEL#: RZRG2-A-IIIA-FEM (FEMALE STRUCTURED)</t>
  </si>
  <si>
    <t>BRAVO CONCEALABLE PANELS (SET OF 2) - VORTEX LEVEL II - NIJ MODEL#: AEXPG2-A-II-FEM (FEMALE STRUCTURED))</t>
  </si>
  <si>
    <t>BRAVO CONCEALABLE PANELS (SET OF 2) - VORTEX LEVEL IIIA - NIJ MODEL#: AEXPG2-A2-IIIA-FEM (FEMALE STRUCTURED)</t>
  </si>
  <si>
    <t>BRAVO CONCEALABLE CARRIER - REVOLUTION W/ DBL BACK PLATE POCKETS + BRAVO CONCEALABLE PANELS (SET OF 2) - VORTEX LEVEL IIIA - NIJ MODEL#: AEXPG2-A-IIIA (UNSTRUCTURED)</t>
  </si>
  <si>
    <t>BRAVO OVERT CARRIER - OCS (OVERT CARRIER) BRAVO + BRAVO CONCEALABLE PANELS (SET OF 2) - VORTEX LEVEL IIIA - NIJ MODEL#: AEXPG2-A-IIIA (UNSTRUCTURED)</t>
  </si>
  <si>
    <t>CENTRAL LAKE ARMOR EXPRESS - ACCESSORIES</t>
  </si>
  <si>
    <t>SURGE III BALLISTIC - 5X7 - MC - FC</t>
  </si>
  <si>
    <t>SURGE III BALLISTIC - 5X8 - MC - FC</t>
  </si>
  <si>
    <t>SURGE III BALLISTIC - 7X9 - MC - FC</t>
  </si>
  <si>
    <t>SURGE III BALLISTIC - 7X10 - MC - FC</t>
  </si>
  <si>
    <t>SURGE III BALLISTIC - 8X10 - MC - SC</t>
  </si>
  <si>
    <t>SURGE III BALLISTIC - 10X12 - MC - SC</t>
  </si>
  <si>
    <t>SURGE III+ BALLISTIC - 7X9 - MC - FC</t>
  </si>
  <si>
    <t>SURGE III+ BALLISTIC - 8X10 - MC - SC</t>
  </si>
  <si>
    <t>SURGE III+ BALLISTIC - 10X12 - MC - SC</t>
  </si>
  <si>
    <t>BRAVO CONCEALABLE CARRIER - REVOLUTION W/ DBL BACK PLATE POCKETS (GENDER NEUTRAL) + BRAVO CONCEALABLE PANELS (SET OF 2) - QUANTUM LEVEL II - NIJ MODEL#: QTM-B-II (GENDER NEUTRAL)</t>
  </si>
  <si>
    <t>REVMBRV-2* / QUAM20R6BRV</t>
  </si>
  <si>
    <t>QTM-B-II</t>
  </si>
  <si>
    <t>BRAVO CONCEALABLE CARRIER - REVOLUTION W/ DBL BACK PLATE POCKETS (GENDER NEUTRAL) + BRAVO CONCEALABLE PANELS (SET OF 2) - QUANTUM LEVEL IIIA - NIJ MODEL#: QTMG2-A-IIIA (GENDER NEUTRAL)</t>
  </si>
  <si>
    <t>REVMBRV-2* / QUAM3AG2BRV</t>
  </si>
  <si>
    <t>QTMG2-A-IIIA</t>
  </si>
  <si>
    <t>BRAVO CONCEALABLE CARRIER - REVOLUTION W/ DBL BACK PLATE POCKETS (GENDER NEUTRAL) + BRAVO CONCEALABLE PANELS (SET OF 2) - FMS LEVEL II - NIJ MODEL#: FMS-A-II (GENDER NEUTRAL)</t>
  </si>
  <si>
    <t>REVMBRV-2* / FMSM2BRV</t>
  </si>
  <si>
    <t>FMS-A-II</t>
  </si>
  <si>
    <t>Combination Vest (including carrier)</t>
  </si>
  <si>
    <t>Handgun-Spike</t>
  </si>
  <si>
    <t>BRAVO CONCEALABLE CARRIER - REVOLUTION W/ DBL BACK PLATE POCKETS (GENDER NEUTRAL) + BRAVO CONCEALABLE PANELS (SET OF 2) - GEMINI LEVEL II/2/Spike - NIJ MODEL#: GEM-A-DP22 (GENDER NEUTRAL)</t>
  </si>
  <si>
    <t>REVMBRV-2* / GEMM22R6G2BRV</t>
  </si>
  <si>
    <t>GEM-A-DP22</t>
  </si>
  <si>
    <t>0101.06-0115.00</t>
  </si>
  <si>
    <t>BRAVO CONCEALABLE CARRIER - REVOLUTION W/ DBL BACK PLATE POCKETS (GENDER NEUTRAL) + BRAVO CONCEALABLE PANELS (SET OF 2) - GEMINI LEVEL IIA/3/Spike - NIJ MODEL#: GEM-A-DP2A3 (GENDER NEUTRAL)</t>
  </si>
  <si>
    <t>REVMBRV-2* / GEMM2A3G2BRV</t>
  </si>
  <si>
    <t>GEM-A-DP2A3</t>
  </si>
  <si>
    <t>BRAVO CONCEALABLE CARRIER - REVOLUTION W/ DBL BACK PLATE POCKETS (GENDER NEUTRAL) + BRAVO CONCEALABLE PANELS (SET OF 2) - GEMINI LEVEL IIIA/3/Spike - NIJ MODEL#: GEM-C-DP3A3 (GENDER NEUTRAL)</t>
  </si>
  <si>
    <t>REVMBRV-2* / GEMM3AG2BRV</t>
  </si>
  <si>
    <t>GEM-C-DP3A3</t>
  </si>
  <si>
    <t>BRAVO CONCEALABLE CARRIER - REVOLUTION W/ DBL BACK PLATE POCKETS (FEMALE) + BRAVO CONCEALABLE PANELS (SET OF 2) - QUANTUM LEVEL II - NIJ MODEL#: QTMF-B-II (FEMALE UNSTRUCTURED)</t>
  </si>
  <si>
    <t>REVFBRV-2* / QUAU20R6BRV</t>
  </si>
  <si>
    <t>BRAVO CONCEALABLE CARRIER - REVOLUTION W/ DBL BACK PLATE POCKETS (FEMALE) + BRAVO CONCEALABLE PANELS (SET OF 2) - QUANTUM LEVEL IIIA - NIJ MODEL#: QTMF-C-IIIA (FEMALE UNSTRUCTURED)</t>
  </si>
  <si>
    <t>REVFBRV-2* / QUAU3ARG2BRV</t>
  </si>
  <si>
    <t>REVFBRV-2* / GEMF22R6G2BRV</t>
  </si>
  <si>
    <t>REVFBRV-2* / GEMF2A3R6G2BRV</t>
  </si>
  <si>
    <t>REVFBRV-2* / GEMF3AR6G2BRV</t>
  </si>
  <si>
    <t>REVFBRV-2* / FMSU2BRV</t>
  </si>
  <si>
    <t>BRAVO CONCEALABLE CARRIER - T-SHIRT ARMOR CARRIER (GENDER NEUTRAL) + BRAVO CONCEALABLE PANELS (SET OF 2) - QUANTUM LEVEL II - NIJ MODEL#: QTM-B-II (GENDER NEUTRAL)</t>
  </si>
  <si>
    <t>TSHIRTBRV* / QUAM20R6BRV</t>
  </si>
  <si>
    <t>BRAVO CONCEALABLE CARRIER - T-SHIRT ARMOR CARRIER (GENDER NEUTRAL) + BRAVO CONCEALABLE PANELS (SET OF 2) - QUANTUM LEVEL IIIA - NIJ MODEL#: QTMG2-A-IIIA (GENDER NEUTRAL)</t>
  </si>
  <si>
    <t>TSHIRTBRV* / QUAM3AG2BRV</t>
  </si>
  <si>
    <t>BRAVO CONCEALABLE CARRIER - T-SHIRT ARMOR CARRIER (GENDER NEUTRAL) + BRAVO CONCEALABLE PANELS (SET OF 2) - FMS LEVEL II - NIJ MODEL#: FMS-A-II (GENDER NEUTRAL)</t>
  </si>
  <si>
    <t>TSHIRTBRV* / FMSM2BRV</t>
  </si>
  <si>
    <t>BRAVO CONCEALABLE CARRIER - T-SHIRT ARMOR CARRIER (GENDER NEUTRAL) + BRAVO CONCEALABLE PANELS (SET OF 2) - GEMINI LEVEL II/2/Spike - NIJ MODEL#: GEM-A-DP22 (GENDER NEUTRAL)</t>
  </si>
  <si>
    <t>TSHIRTBRV* / GEMM22R6G2BRV</t>
  </si>
  <si>
    <t>BRAVO CONCEALABLE CARRIER - T-SHIRT ARMOR CARRIER (GENDER NEUTRAL) + BRAVO CONCEALABLE PANELS (SET OF 2) - GEMINI LEVEL IIA/3/Spike - NIJ MODEL#: GEM-A-DP2A3 (GENDER NEUTRAL)</t>
  </si>
  <si>
    <t>TSHIRTBRV* / GEMM2A3G2BRV</t>
  </si>
  <si>
    <t>BRAVO CONCEALABLE CARRIER - T-SHIRT ARMOR CARRIER (GENDER NEUTRAL) + BRAVO CONCEALABLE PANELS (SET OF 2) - GEMINI LEVEL IIIA/3/Spike - NIJ MODEL#: GEM-C-DP3A3 (GENDER NEUTRAL)</t>
  </si>
  <si>
    <t>TSHIRTBRV* / GEMM3AG2BRV</t>
  </si>
  <si>
    <t>BRAVO OVERT CARRIER - HARD CORE FE WITH HOOK &amp; LOOP CUMMERBUND + BRAVO CONCEALABLE PANELS (SET OF 2) - QUANTUM LEVEL II - NIJ MODEL#: QTM-B-II (GENDER NEUTRAL)</t>
  </si>
  <si>
    <t>HCFEHL* / QUAM20R6BRV</t>
  </si>
  <si>
    <t>BRAVO OVERT CARRIER - HARD CORE FE WITH HOOK &amp; LOOP CUMMERBUND + BRAVO CONCEALABLE PANELS (SET OF 2) - QUANTUM LEVEL IIIA - NIJ MODEL#: QTMG2-A-IIIA (GENDER NEUTRAL)</t>
  </si>
  <si>
    <t>HCFEHL* / QUAM3AG2BRV</t>
  </si>
  <si>
    <t>BRAVO OVERT CARRIER - HARD CORE FE WITH HOOK &amp; LOOP CUMMERBUND + BRAVO CONCEALABLE PANELS (SET OF 2) - FMS LEVEL II - NIJ MODEL#: FMS-A-II (GENDER NEUTRAL)</t>
  </si>
  <si>
    <t>HCFEHL* / FMSM2BRV</t>
  </si>
  <si>
    <t>BRAVO OVERT CARRIER - HARD CORE FE WITH HOOK &amp; LOOP CUMMERBUND + BRAVO CONCEALABLE PANELS (SET OF 2) - GEMINI LEVEL II/2/Spike - NIJ MODEL#: GEM-A-DP22 (GENDER NEUTRAL)</t>
  </si>
  <si>
    <t>HCFEHL* / GEMM22R6G2BRV</t>
  </si>
  <si>
    <t>BRAVO OVERT CARRIER - HARD CORE FE WITH HOOK &amp; LOOP CUMMERBUND + BRAVO CONCEALABLE PANELS (SET OF 2) - GEMINI LEVEL IIA/3/Spike - NIJ MODEL#: GEM-A-DP2A3 (GENDER NEUTRAL)</t>
  </si>
  <si>
    <t>HCFEHL* / GEMM2A3G2BRV</t>
  </si>
  <si>
    <t>BRAVO OVERT CARRIER - HARD CORE FE WITH HOOK &amp; LOOP CUMMERBUND + BRAVO CONCEALABLE PANELS (SET OF 2) - GEMINI LEVEL IIIA/3/Spike - NIJ MODEL#: GEM-C-DP3A3 (GENDER NEUTRAL)</t>
  </si>
  <si>
    <t>HCFEHL* / GEMM3AG2BRV</t>
  </si>
  <si>
    <t>BRAVO OVERT CARRIER - HARD CORE FE WITH REFLECTIVE HOOK &amp; LOOP CUMMERBUND + BRAVO CONCEALABLE PANELS (SET OF 2) - QUANTUM LEVEL II - NIJ MODEL#: QTM-B-II (GENDER NEUTRAL)</t>
  </si>
  <si>
    <t>HCFERF* / QUAM20R6BRV</t>
  </si>
  <si>
    <t>BRAVO OVERT CARRIER - HARD CORE FE WITH REFLECTIVE HOOK &amp; LOOP CUMMERBUND + BRAVO CONCEALABLE PANELS (SET OF 2) - QUANTUM LEVEL IIIA - NIJ MODEL#: QTMG2-A-IIIA (GENDER NEUTRAL)</t>
  </si>
  <si>
    <t>HCFERF* / QUAM3AG2BRV</t>
  </si>
  <si>
    <t>BRAVO OVERT CARRIER - HARD CORE FE WITH REFLECTIVE HOOK &amp; LOOP CUMMERBUND + BRAVO CONCEALABLE PANELS (SET OF 2) - FMS LEVEL II - NIJ MODEL#: FMS-A-II (GENDER NEUTRAL)</t>
  </si>
  <si>
    <t>HCFERF* / FMSM2BRV</t>
  </si>
  <si>
    <t>Handgun</t>
  </si>
  <si>
    <t>BRAVO OVERT CARRIER - HARD CORE FE WITH REFLECTIVE HOOK &amp; LOOP CUMMERBUND + BRAVO CONCEALABLE PANELS (SET OF 2) - GEMINI LEVEL II/2/Spike - NIJ MODEL#: GEM-A-DP22 (GENDER NEUTRAL)</t>
  </si>
  <si>
    <t>HCFERF* / GEMM22R6G2BRV</t>
  </si>
  <si>
    <t>BRAVO OVERT CARRIER - HARD CORE FE WITH REFLECTIVE HOOK &amp; LOOP CUMMERBUND + BRAVO CONCEALABLE PANELS (SET OF 2) - GEMINI LEVEL IIA/3/Spike - NIJ MODEL#: GEM-A-DP2A3 (GENDER NEUTRAL)</t>
  </si>
  <si>
    <t>HCFERF* / GEMM2A3G2BRV</t>
  </si>
  <si>
    <t>BRAVO OVERT CARRIER - HARD CORE FE WITH REFLECTIVE HOOK &amp; LOOP CUMMERBUND + BRAVO CONCEALABLE PANELS (SET OF 2) - GEMINI LEVEL IIIA/3/Spike - NIJ MODEL#: GEM-C-DP3A3 (GENDER NEUTRAL)</t>
  </si>
  <si>
    <t>HCFERF* / GEMM3AG2BRV</t>
  </si>
  <si>
    <t>BRAVO OVERT CARRIER - HARD CORE H3 + BRAVO CONCEALABLE PANELS (SET OF 2) - QUANTUM LEVEL II - NIJ MODEL#: QTM-B-II (GENDER NEUTRAL)</t>
  </si>
  <si>
    <t>HCH3* / QUAM20R6BRV</t>
  </si>
  <si>
    <t>BRAVO OVERT CARRIER - HARD CORE H3 + BRAVO CONCEALABLE PANELS (SET OF 2) - QUANTUM LEVEL IIIA - NIJ MODEL#: QTMG2-A-IIIA (GENDER NEUTRAL)</t>
  </si>
  <si>
    <t>HCH3* / QUAM3AG2BRV</t>
  </si>
  <si>
    <t>BRAVO OVERT CARRIER - HARD CORE H3 + BRAVO CONCEALABLE PANELS (SET OF 2) - FMS LEVEL II - NIJ MODEL#: FMS-A-II (GENDER NEUTRAL)</t>
  </si>
  <si>
    <t>HCH3* / FMSM2BRV</t>
  </si>
  <si>
    <t>BRAVO OVERT CARRIER - HARD CORE H3 + BRAVO CONCEALABLE PANELS (SET OF 2) - GEMINI LEVEL II/2/Spike - NIJ MODEL#: GEM-A-DP22 (GENDER NEUTRAL)</t>
  </si>
  <si>
    <t>HCH3* / GEMM22R6G2BRV</t>
  </si>
  <si>
    <t>BRAVO OVERT CARRIER - HARD CORE H3 + BRAVO CONCEALABLE PANELS (SET OF 2) - GEMINI LEVEL IIA/3/Spike - NIJ MODEL#: GEM-A-DP2A3 (GENDER NEUTRAL)</t>
  </si>
  <si>
    <t>HCH3* / GEMM2A3G2BRV</t>
  </si>
  <si>
    <t>BRAVO OVERT CARRIER - HARD CORE H3 + BRAVO CONCEALABLE PANELS (SET OF 2) - GEMINI LEVEL IIIA/3/Spike - NIJ MODEL#: GEM-C-DP3A3 (GENDER NEUTRAL)</t>
  </si>
  <si>
    <t>HCH3* / GEMM3AG2BRV</t>
  </si>
  <si>
    <t>BRAVO OVERT CARRIER - HARD CORE PT - WITH HOOK &amp; LOOP CUMMERBUND + BRAVO CONCEALABLE PANELS (SET OF 2) - QUANTUM LEVEL II - NIJ MODEL#: QTM-B-II (GENDER NEUTRAL)</t>
  </si>
  <si>
    <t>HCPTM* / QUAM20R6BRV</t>
  </si>
  <si>
    <t>BRAVO OVERT CARRIER - HARD CORE PT - WITH HOOK &amp; LOOP CUMMERBUND + BRAVO CONCEALABLE PANELS (SET OF 2) - QUANTUM LEVEL IIIA - NIJ MODEL#: QTMG2-A-IIIA (GENDER NEUTRAL)</t>
  </si>
  <si>
    <t>HCPTM* / QUAM3AG2BRV</t>
  </si>
  <si>
    <t>BRAVO OVERT CARRIER - HARD CORE PT - WITH HOOK &amp; LOOP CUMMERBUND + BRAVO CONCEALABLE PANELS (SET OF 2) - FMS LEVEL II - NIJ MODEL#: FMS-A-II (GENDER NEUTRAL)</t>
  </si>
  <si>
    <t>HCPTM* / FMSM2BRV</t>
  </si>
  <si>
    <t>BRAVO OVERT CARRIER - HARD CORE PT - WITH HOOK &amp; LOOP CUMMERBUND + BRAVO CONCEALABLE PANELS (SET OF 2) - GEMINI LEVEL II/2/Spike - NIJ MODEL#: GEM-A-DP22 (GENDER NEUTRAL)</t>
  </si>
  <si>
    <t>HCPTM* / GEMM22R6G2BRV</t>
  </si>
  <si>
    <t>BRAVO OVERT CARRIER - HARD CORE PT - WITH HOOK &amp; LOOP CUMMERBUND + BRAVO CONCEALABLE PANELS (SET OF 2) - GEMINI LEVEL IIA/3/Spike - NIJ MODEL#: GEM-A-DP2A3 (GENDER NEUTRAL)</t>
  </si>
  <si>
    <t>HCPTM* / GEMM2A3G2BRV</t>
  </si>
  <si>
    <t>BRAVO OVERT CARRIER - HARD CORE PT - WITH HOOK &amp; LOOP CUMMERBUND + BRAVO CONCEALABLE PANELS (SET OF 2) - GEMINI LEVEL IIIA/3/Spike - NIJ MODEL#: GEM-C-DP3A3 (GENDER NEUTRAL)</t>
  </si>
  <si>
    <t>HCPTM* / GEMM3AG2BRV</t>
  </si>
  <si>
    <t>BRAVO OVERT CARRIER - OCS (OVERT CARRIER) BRAVO - (GENDER NEUTRAL) + BRAVO CONCEALABLE PANELS (SET OF 2) - QUANTUM LEVEL II - NIJ MODEL#: QTM-B-II (GENDER NEUTRAL)</t>
  </si>
  <si>
    <t>OCEMBRV* / QUAM20R6BRV</t>
  </si>
  <si>
    <t>BRAVO OVERT CARRIER - OCS (OVERT CARRIER) BRAVO - (GENDER NEUTRAL) + BRAVO CONCEALABLE PANELS (SET OF 2) - QUANTUM LEVEL IIIA - NIJ MODEL#: QTMG2-A-IIIA (GENDER NEUTRAL)</t>
  </si>
  <si>
    <t>OCEMBRV* / QUAM3AG2BRV</t>
  </si>
  <si>
    <t>BRAVO OVERT CARRIER - OCS (OVERT CARRIER) BRAVO - (GENDER NEUTRAL) + BRAVO CONCEALABLE PANELS (SET OF 2) - FMS LEVEL II - NIJ MODEL#: FMS-A-II (GENDER NEUTRAL)</t>
  </si>
  <si>
    <t>OCEMBRV* / FMSM2BRV</t>
  </si>
  <si>
    <t>BRAVO OVERT CARRIER - OCS (OVERT CARRIER) BRAVO - (GENDER NEUTRAL) + BRAVO CONCEALABLE PANELS (SET OF 2) - GEMINI LEVEL II/2/Spike - NIJ MODEL#: GEM-A-DP22 (GENDER NEUTRAL)</t>
  </si>
  <si>
    <t>OCEMBRV* / GEMM22R6G2BRV</t>
  </si>
  <si>
    <t>BRAVO OVERT CARRIER - OCS (OVERT CARRIER) BRAVO - (GENDER NEUTRAL) + BRAVO CONCEALABLE PANELS (SET OF 2) - GEMINI LEVEL IIA/3/Spike - NIJ MODEL#: GEM-A-DP2A3 (GENDER NEUTRAL)</t>
  </si>
  <si>
    <t>OCEMBRV* / GEMM2A3G2BRV</t>
  </si>
  <si>
    <t>BRAVO OVERT CARRIER - OCS (OVERT CARRIER) BRAVO - (GENDER NEUTRAL) + BRAVO CONCEALABLE PANELS (SET OF 2) - GEMINI LEVEL IIIA/3/Spike - NIJ MODEL#: GEM-C-DP3A3 (GENDER NEUTRAL)</t>
  </si>
  <si>
    <t>OCEMBRV* / GEMM3AG2BRV</t>
  </si>
  <si>
    <t>OCEFBRV* / QUAU20R6BRV</t>
  </si>
  <si>
    <t>OCEFBRV* / QUAU3ARG2BRV</t>
  </si>
  <si>
    <t>OCEFBRV* / FMSU2BRV</t>
  </si>
  <si>
    <t>OCEFBRV* / GEMF22R6G2BRV</t>
  </si>
  <si>
    <t>OCEFBRV* / GEMF2A3R6G2BRV</t>
  </si>
  <si>
    <t>OCEFBRV* / GEMF3AR6G2BRV</t>
  </si>
  <si>
    <t>BRAVO OVERT CARRIER - TRAVERSE + BRAVO CONCEALABLE PANELS (SET OF 2) - QUANTUM LEVEL II - NIJ MODEL#: QTM-B-II (GENDER NEUTRAL)</t>
  </si>
  <si>
    <t>TRAMBRV* / QUAM20R6BRV</t>
  </si>
  <si>
    <t>BRAVO OVERT CARRIER - TRAVERSE + BRAVO CONCEALABLE PANELS (SET OF 2) - QUANTUM LEVEL IIIA - NIJ MODEL#: QTMG2-A-IIIA (GENDER NEUTRAL)</t>
  </si>
  <si>
    <t>TRAMBRV* / QUAM3AG2BRV</t>
  </si>
  <si>
    <t>BRAVO OVERT CARRIER - TRAVERSE + BRAVO CONCEALABLE PANELS (SET OF 2) - FMS LEVEL II - NIJ MODEL#: FMS-A-II (GENDER NEUTRAL)</t>
  </si>
  <si>
    <t>TRAMBRV* / FMSM2BRV</t>
  </si>
  <si>
    <t>BRAVO OVERT CARRIER - TRAVERSE + BRAVO CONCEALABLE PANELS (SET OF 2) - GEMINI LEVEL II/2/Spike - NIJ MODEL#: GEM-A-DP22 (GENDER NEUTRAL)</t>
  </si>
  <si>
    <t>TRAMBRV* / GEMM22R6G2BRV</t>
  </si>
  <si>
    <t>BRAVO OVERT CARRIER - TRAVERSE + BRAVO CONCEALABLE PANELS (SET OF 2) - GEMINI LEVEL IIA/3/Spike - NIJ MODEL#: GEM-A-DP2A3 (GENDER NEUTRAL)</t>
  </si>
  <si>
    <t>TRAMBRV* / GEMM2A3G2BRV</t>
  </si>
  <si>
    <t>BRAVO OVERT CARRIER - TRAVERSE + BRAVO CONCEALABLE PANELS (SET OF 2) - GEMINI LEVEL IIIA/3/Spike - NIJ MODEL#: GEM-C-DP3A3 (GENDER NEUTRAL)</t>
  </si>
  <si>
    <t>TRAMBRV* / GEMM3AG2BRV</t>
  </si>
  <si>
    <t>BRAVO OVERT CARRIER - TRAVERSE DRESS VEST + BRAVO CONCEALABLE PANELS (SET OF 2) - QUANTUM LEVEL II - NIJ MODEL#: QTM-B-II (GENDER NEUTRAL)</t>
  </si>
  <si>
    <t>TRAMDVBV* / QUAM20R6BRV</t>
  </si>
  <si>
    <t>BRAVO OVERT CARRIER - TRAVERSE DRESS VEST + BRAVO CONCEALABLE PANELS (SET OF 2) - QUANTUM LEVEL IIIA - NIJ MODEL#: QTMG2-A-IIIA (GENDER NEUTRAL)</t>
  </si>
  <si>
    <t>TRAMDVBV* / QUAM3AG2BRV</t>
  </si>
  <si>
    <t>BRAVO OVERT CARRIER - TRAVERSE DRESS VEST + BRAVO CONCEALABLE PANELS (SET OF 2) - FMS LEVEL II - NIJ MODEL#: FMS-A-II (GENDER NEUTRAL)</t>
  </si>
  <si>
    <t>TRAMDVBV* / FMSM2BRV</t>
  </si>
  <si>
    <t>BRAVO OVERT CARRIER - TRAVERSE DRESS VEST + BRAVO CONCEALABLE PANELS (SET OF 2) - GEMINI LEVEL II/2/Spike - NIJ MODEL#: GEM-A-DP22 (GENDER NEUTRAL)</t>
  </si>
  <si>
    <t>TRAMDVBV* / GEMM22R6G2BRV</t>
  </si>
  <si>
    <t>BRAVO OVERT CARRIER - TRAVERSE DRESS VEST + BRAVO CONCEALABLE PANELS (SET OF 2) - GEMINI LEVEL IIA/3/Spike - NIJ MODEL#: GEM-A-DP2A3 (GENDER NEUTRAL)</t>
  </si>
  <si>
    <t>TRAMDVBV* / GEMM2A3G2BRV</t>
  </si>
  <si>
    <t>BRAVO OVERT CARRIER - TRAVERSE DRESS VEST + BRAVO CONCEALABLE PANELS (SET OF 2) - GEMINI LEVEL IIIA/3/Spike - NIJ MODEL#: GEM-C-DP3A3 (GENDER NEUTRAL)</t>
  </si>
  <si>
    <t>TRAMDVBV* / GEMM3AG2BRV</t>
  </si>
  <si>
    <t>AETOS PC WITH BODY ARMOR VENT ICE PANELS + PC PLATE BACKERS - 10X12 SAPI CUT SOFT ARMOR - BALLISTIC INSERTS (SET OF 2) - QUANTUM LEVEL II - NIJ MODEL#: QTM-B-II</t>
  </si>
  <si>
    <t>AETPCLC* / PLTQUA20610X12</t>
  </si>
  <si>
    <t>AETOS PC WITH BODY ARMOR VENT ICE PANELS + PC PLATE BACKERS - 10X12 SAPI CUT SOFT ARMOR - BALLISTIC INSERTS (SET OF 2) - QUANTUM LEVEL IIIA - NIJ MODEL#: QTMG2-A-IIIA</t>
  </si>
  <si>
    <t>AETPCLC* / PLTQUA3AG210X12</t>
  </si>
  <si>
    <t>AETOS PC WITH BODY ARMOR VENT ICE PANELS + PC PLATE BACKERS - 10X12 SAPI CUT SOFT ARMOR - BALLISTIC INSERTS (SET OF 2) - FMS LEVEL II - NIJ MODEL#: FMS-A-II</t>
  </si>
  <si>
    <t>AETPCLC* / PLTFMS20610X12</t>
  </si>
  <si>
    <t>AETOS PC WITH BODY ARMOR VENT ICE PANELS + PC PLATE BACKERS - 10X12 SAPI CUT SOFT ARMOR - BALLISTIC INSERTS (SET OF 2) - GEMINI LEVEL II/2/Spike - NIJ MODEL#: GEM-A-DP22</t>
  </si>
  <si>
    <t>AETPCLC* / PLTGEM22G210X12</t>
  </si>
  <si>
    <t>AETOS PC WITH BODY ARMOR VENT ICE PANELS + PC PLATE BACKERS - 10X12 SAPI CUT SOFT ARMOR - BALLISTIC INSERTS (SET OF 2) - GEMINI LEVEL IIA/3/Spike - NIJ MODEL#: GEM-A-DP2A3</t>
  </si>
  <si>
    <t>AETPCLC* / PLTGEM2A3G21012</t>
  </si>
  <si>
    <t>AETOS PC WITH BODY ARMOR VENT ICE PANELS + PC PLATE BACKERS - 10X12 SAPI CUT SOFT ARMOR - BALLISTIC INSERTS (SET OF 2) - GEMINI LEVEL IIIA/3/Spike - NIJ MODEL#: GEM-C-DP3A3</t>
  </si>
  <si>
    <t>AETPCLC* / PLTGEM3A3G21012</t>
  </si>
  <si>
    <t>ASR FACTION PC (PLATE CARRIER) - MOLLE + PC PLT BCKR SH CUT QUA 2 06 8X10 - 8X10 SHOOTER CUT SOFT ARMOR - BALLISTIC INSERTS (SET OF 2) - QUANTUM LEVEL II - NIJ MODEL#: QTM-B-II</t>
  </si>
  <si>
    <t>ASRFCM* / PBSCQUA206810</t>
  </si>
  <si>
    <t>ASR FACTION PC (PLATE CARRIER) - MOLLE + PC PLT BCKR SH CUT QUA  3AG2 8X10 - 8X10 SHOOTER CUT SOFT ARMOR - BALLISTIC INSERTS (SET OF 2) - QUANTUM LEVEL IIIA - NIJ MODEL#: QTMG2-A-IIIA</t>
  </si>
  <si>
    <t>ASRFCM* / PBSCQUA3AG2810</t>
  </si>
  <si>
    <t>ASR FACTION PC (PLATE CARRIER) - MOLLE + PC PLT BCKR SH CUT FMS 2 06 8X10 - 8X10 SHOOTER CUT SOFT ARMOR - BALLISTIC INSERTS (SET OF 2) - FMS LEVEL II - NIJ MODEL#: FMS-A-II</t>
  </si>
  <si>
    <t>ASRFCM* / PBSCFMS206810</t>
  </si>
  <si>
    <t>ASR FACTION PC (PLATE CARRIER) - MOLLE + PC PLT BCKR SH CUT GEM 22G2 8X10 - 8X10 SHOOTER CUT SOFT ARMOR - BALLISTIC INSERTS (SET OF 2) - GEMINI LEVEL II/2/Spike - NIJ MODEL#: GEM-A-DP22</t>
  </si>
  <si>
    <t>ASRFCM* / PBSCGEM22G2810</t>
  </si>
  <si>
    <t>ASR FACTION PC (PLATE CARRIER) - MOLLE + PC PLT BCKR SH CUT GEM 2A3G2 8X10 - 8X10 SHOOTER CUT SOFT ARMOR - BALLISTIC INSERTS (SET OF 2) - GEMINI LEVEL IIA/3/Spike - NIJ MODEL#: GEM-A-DP2A3</t>
  </si>
  <si>
    <t>ASRFCM* / PBSCGEM2A3G2810</t>
  </si>
  <si>
    <t>ASR FACTION PC (PLATE CARRIER) - MOLLE + PC PLT BCKR SH CUT GEM 3A 3 G2 8X - 8X10 SHOOTER CUT SOFT ARMOR - BALLISTIC INSERTS (SET OF 2) - GEMINI LEVEL IIIA/3/Spike - NIJ MODEL#: GEM-C-DP3A3</t>
  </si>
  <si>
    <t>ASRFCM* / PBSCGEM3A3G2810</t>
  </si>
  <si>
    <t>ASR FACTION PC (PLATE CARRIER) - MOLLE + PC PLT BCKR SH CUT QUA 2 06 10X12 - 10X12 SHOOTER CUT SOFT ARMOR - BALLISTIC INSERTS (SET OF 2) - QUANTUM LEVEL II - NIJ MODEL#: QTM-B-II</t>
  </si>
  <si>
    <t>ASRFCM* / PBSCQUA2061012</t>
  </si>
  <si>
    <t>ASR FACTION PC (PLATE CARRIER) - MOLLE + PC PLT BCKR SH CUT QUA 3AG2 10X12 - 10X12 SHOOTER CUT SOFT ARMOR - BALLISTIC INSERTS (SET OF 2) - QUANTUM LEVEL IIIA - NIJ MODEL#: QTMG2-A-IIIA</t>
  </si>
  <si>
    <t>ASRFCM* / PBSCQUA3AG21012</t>
  </si>
  <si>
    <t>ASR FACTION PC (PLATE CARRIER) - MOLLE + PC PLT BCKR SH CUT FMS 2 06 10X12 - 10X12 SHOOTER CUT SOFT ARMOR - BALLISTIC INSERTS (SET OF 2) - FMS LEVEL II - NIJ MODEL#: FMS-A-II</t>
  </si>
  <si>
    <t>ASRFCM* / PBSCFMS2061012</t>
  </si>
  <si>
    <t>ASR FACTION PC (PLATE CARRIER) - MOLLE + PC PLT BCKR SH CUT GEM 22G2 10X12 - 10X12 SHOOTER CUT SOFT ARMOR - BALLISTIC INSERTS (SET OF 2) - GEMINI LEVEL II/2/Spike - NIJ MODEL#: GEM-A-DP22</t>
  </si>
  <si>
    <t>ASRFCM* / PBSCGEM22G21012</t>
  </si>
  <si>
    <t>ASR FACTION PC (PLATE CARRIER) - MOLLE + PC PLT BCKR SH CUT GEM2A3G2 10X12 - 10X12 SHOOTER CUT SOFT ARMOR - BALLISTIC INSERTS (SET OF 2) - GEMINI LEVEL IIA/3/Spike - NIJ MODEL#: GEM-A-DP2A3</t>
  </si>
  <si>
    <t>ASRFCM* / PBSCGEM2A3G210</t>
  </si>
  <si>
    <t>ASR FACTION PC (PLATE CARRIER) - MOLLE + PC PLT BCKR SH CUT GEM3A3G2 10X12 - 10X12 SHOOTER CUT SOFT ARMOR - BALLISTIC INSERTS (SET OF 2) - GEMINI LEVEL IIIA/3/Spike - NIJ MODEL#: GEM-C-DP3A3</t>
  </si>
  <si>
    <t>ASRFCM* / PBSCGEM3A3G2101</t>
  </si>
  <si>
    <t>RESPONDER 2.0 PC + PC PLT BCKR SH CUT QUA 2 06 10X12 - 10X12 SHOOTER CUT SOFT ARMOR - BALLISTIC INSERTS (SET OF 2) - QUANTUM LEVEL II - NIJ MODEL#: QTM-B-II</t>
  </si>
  <si>
    <t>RESP2* / PBSCQUA2061012</t>
  </si>
  <si>
    <t>RESPONDER 2.0 PC + PC PLT BCKR SH CUT QUA 3AG2 10X12 - 10X12 SHOOTER CUT SOFT ARMOR - BALLISTIC INSERTS (SET OF 2) - QUANTUM LEVEL IIIA - NIJ MODEL#: QTMG2-A-IIIA</t>
  </si>
  <si>
    <t>RESP2* / PBSCQUA3AG21012</t>
  </si>
  <si>
    <t>RESPONDER 2.0 PC + PC PLT BCKR SH CUT FMS 2 06 10X12 - 10X12 SHOOTER CUT SOFT ARMOR - BALLISTIC INSERTS (SET OF 2) - FMS LEVEL II - NIJ MODEL#: FMS-A-II</t>
  </si>
  <si>
    <t>RESP2* / PBSCFMS2061012</t>
  </si>
  <si>
    <t>RESPONDER 2.0 PC + PC PLT BCKR SH CUT GEM 22G2 10X12 - 10X12 SHOOTER CUT SOFT ARMOR - BALLISTIC INSERTS (SET OF 2) - GEMINI LEVEL II/2/Spike - NIJ MODEL#: GEM-A-DP22</t>
  </si>
  <si>
    <t>RESP2* / PBSCGEM22G21012</t>
  </si>
  <si>
    <t>RESPONDER 2.0 PC + PC PLT BCKR SH CUT GEM2A3G2 10X12 - 10X12 SHOOTER CUT SOFT ARMOR - BALLISTIC INSERTS (SET OF 2) - GEMINI LEVEL IIA/3/Spike - NIJ MODEL#: GEM-A-DP2A3</t>
  </si>
  <si>
    <t>RESP2* / PBSCGEM2A3G210</t>
  </si>
  <si>
    <t>RESPONDER 2.0 PC + PC PLT BCKR SH CUT GEM3A3G2 10X12 - 10X12 SHOOTER CUT SOFT ARMOR - BALLISTIC INSERTS (SET OF 2) - GEMINI LEVEL IIIA/3/Spike - NIJ MODEL#: GEM-C-DP3A3</t>
  </si>
  <si>
    <t>RESP2* / PBSCGEM3A3G2101</t>
  </si>
  <si>
    <t>LIGHTHAWK XT 3.0 TACTICAL CARRIER  + LIGHTHAWK XT 3.0 (BALCS/SPEAR) BALLISTICS - QUANTUM LEVEL II - NIJ MODEL#: QTM-B-II</t>
  </si>
  <si>
    <t>LTKXT30* / BALCSQUA20R6</t>
  </si>
  <si>
    <t>LIGHTHAWK XT 3.0 TACTICAL CARRIER  + LIGHTHAWK XT 3.0 (BALCS/SPEAR) BALLISTICS - QUANTUM LEVEL IIIA - NIJ MODEL#: QTMG2-A-IIIA</t>
  </si>
  <si>
    <t>LTKXT30* / BALCSQUA3AG2</t>
  </si>
  <si>
    <t>LIGHTHAWK XT 3.0 TACTICAL CARRIER  + LIGHTHAWK XT 3.0 (BALCS/SPEAR) BALLISTICS - FMS LEVEL II - NIJ MODEL#: FMS-A-II</t>
  </si>
  <si>
    <t>LTKXT30* / BALCSFMS20R6</t>
  </si>
  <si>
    <t>LIGHTHAWK XT 3.0 TACTICAL CARRIER  + LIGHTHAWK XT 3.0 (BALCS/SPEAR) BALLISTICS - GEMINI LEVEL II/2/Spike - NIJ MODEL#: GEM-A-DP22</t>
  </si>
  <si>
    <t>LTKXT30* / BALCSGEM22RG2</t>
  </si>
  <si>
    <t>LIGHTHAWK XT 3.0 TACTICAL CARRIER  + LIGHTHAWK XT 3.0 (BALCS/SPEAR) BALLISTICS - GEMINI LEVEL IIA/3/Spike - NIJ MODEL#: GEM-A-DP2A3</t>
  </si>
  <si>
    <t>LTKXT30* / BALCSGEM2A3RG2</t>
  </si>
  <si>
    <t>LIGHTHAWK XT 3.0 TACTICAL CARRIER  + LIGHTHAWK XT 3.0 (BALCS/SPEAR) BALLISTICS - GEMINI LEVEL IIIA/3/Spike - NIJ MODEL#: GEM-C-DP3A3</t>
  </si>
  <si>
    <t>LTKXT30* / BALCSGEM3A3RG2</t>
  </si>
  <si>
    <t>LIGHTHAWK XT 3.0 CARRIER WITH QUICK RELEASE + LIGHTHAWK XT 3.0 (BALCS/SPEAR) BALLISTICS - QUANTUM LEVEL II - NIJ MODEL#: QTM-B-II</t>
  </si>
  <si>
    <t>LTKXT30QR* / BALCSQUA20R6</t>
  </si>
  <si>
    <t>LIGHTHAWK XT 3.0 CARRIER WITH QUICK RELEASE + LIGHTHAWK XT 3.0 (BALCS/SPEAR) BALLISTICS - QUANTUM LEVEL IIIA - NIJ MODEL#: QTMG2-A-IIIA</t>
  </si>
  <si>
    <t>LTKXT30QR* / BALCSQUA3AG2</t>
  </si>
  <si>
    <t>LIGHTHAWK XT 3.0 CARRIER WITH QUICK RELEASE + LIGHTHAWK XT 3.0 (BALCS/SPEAR) BALLISTICS - FMS LEVEL II - NIJ MODEL#: FMS-A-II</t>
  </si>
  <si>
    <t>LTKXT30QR* / BALCSFMS20R6</t>
  </si>
  <si>
    <t>LIGHTHAWK XT 3.0 CARRIER WITH QUICK RELEASE + LIGHTHAWK XT 3.0 (BALCS/SPEAR) BALLISTICS - GEMINI LEVEL II/2/Spike - NIJ MODEL#: GEM-A-DP22</t>
  </si>
  <si>
    <t>LTKXT30QR* / BALCSGEM22RG2</t>
  </si>
  <si>
    <t>LIGHTHAWK XT 3.0 CARRIER WITH QUICK RELEASE + LIGHTHAWK XT 3.0 (BALCS/SPEAR) BALLISTICS - GEMINI LEVEL IIA/3/Spike - NIJ MODEL#: GEM-A-DP2A3</t>
  </si>
  <si>
    <t>LTKXT30QR* / BALCSGEM2A3RG2</t>
  </si>
  <si>
    <t>LIGHTHAWK XT 3.0 CARRIER WITH QUICK RELEASE + LIGHTHAWK XT 3.0 (BALCS/SPEAR) BALLISTICS - GEMINI LEVEL IIIA/3/Spike - NIJ MODEL#: GEM-C-DP3A3</t>
  </si>
  <si>
    <t>LTKXT30QR* / BALCSGEM3A3RG2</t>
  </si>
  <si>
    <t>RAVEN 2.0 TACTICAL CARRIER WITH BODY ARMOR VENT ICE PANELS + RAVEN 2.0 (MBAV) BALLISTICS - QUANTUM LEVEL II - NIJ MODEL#: QTM-B-II</t>
  </si>
  <si>
    <t>RAVEN 2.0 TACTICAL CARRIER WITH BODY ARMOR VENT ICE PANELS + RAVEN 2.0 (MBAV) BALLISTICS - QUANTUM LEVEL IIIA - NIJ MODEL#: QTMG2-A-IIIA</t>
  </si>
  <si>
    <t>RAVEN 2.0 TACTICAL CARRIER WITH BODY ARMOR VENT ICE PANELS + RAVEN 2.0 (MBAV) BALLISTICS - FMS LEVEL II - NIJ MODEL#: FMS-A-II</t>
  </si>
  <si>
    <t>RAVEN 2.0 TACTICAL CARRIER WITH BODY ARMOR VENT ICE PANELS + RAVEN 2.0 (MBAV) BALLISTICS - GEMINI LEVEL II/2/Spike - NIJ MODEL#: GEM-A-DP22</t>
  </si>
  <si>
    <t>RAVEN 2.0 TACTICAL CARRIER WITH BODY ARMOR VENT ICE PANELS + RAVEN 2.0 (MBAV) BALLISTICS - GEMINI LEVEL IIA/3/Spike - NIJ MODEL#: GEM-A-DP2A3</t>
  </si>
  <si>
    <t>RAVEN 2.0 TACTICAL CARRIER WITH BODY ARMOR VENT ICE PANELS + RAVEN 2.0 (MBAV) BALLISTICS - GEMINI LEVEL IIIA/3/Spike - NIJ MODEL#: GEM-C-DP3A3</t>
  </si>
  <si>
    <t>QUAU20R6BRV</t>
  </si>
  <si>
    <t>QUAU3ARG2BRV</t>
  </si>
  <si>
    <t>BRAVO CONCEALABLE PANELS (SET OF 2) - QUANTUM LEVEL II - NIJ MODEL#: QTM-B-II (GENDER NEUTRAL)</t>
  </si>
  <si>
    <t>QUAM20R6BRV</t>
  </si>
  <si>
    <t>BRAVO CONCEALABLE PANELS (SET OF 2) - QUANTUM LEVEL IIIA - NIJ MODEL#: QTMG2-A-IIIA (GENDER NEUTRAL)</t>
  </si>
  <si>
    <t>QUAM3AG2BRV</t>
  </si>
  <si>
    <t>FMSU2BRV</t>
  </si>
  <si>
    <t>BRAVO CONCEALABLE PANELS (SET OF 2) - FMS LEVEL II - NIJ MODEL#: FMSF-A-II (FEMALE STRUCTURED)</t>
  </si>
  <si>
    <t>FMSF20BRV</t>
  </si>
  <si>
    <t>FMSU3AR6BRV</t>
  </si>
  <si>
    <t>BRAVO CONCEALABLE PANELS (SET OF 2) - FMS LEVEL IIIA - NIJ MODEL#: FMSF-A-IIIA (FEMALE STRUCTURED)</t>
  </si>
  <si>
    <t>FMSF3ABRV</t>
  </si>
  <si>
    <t>BRAVO CONCEALABLE PANELS (SET OF 2) - FMS LEVEL II - NIJ MODEL#: FMS-A-II (GENDER NEUTRAL)</t>
  </si>
  <si>
    <t>FMSM2BRV</t>
  </si>
  <si>
    <t>BRAVO CONCEALABLE PANELS (SET OF 2) - FMS LEVEL IIIA - NIJ MODEL#: FMS-A-IIIA (GENDER NEUTRAL)</t>
  </si>
  <si>
    <t>FMSM3ABRV</t>
  </si>
  <si>
    <t>Combination Vest (no carrier)</t>
  </si>
  <si>
    <t>GEMF22R6G2BRV</t>
  </si>
  <si>
    <t>GEMF2A3R6G2BRV</t>
  </si>
  <si>
    <t>GEMF3AR6G2BRV</t>
  </si>
  <si>
    <t>BRAVO CONCEALABLE PANELS (SET OF 2) - GEMINI LEVEL II/2/Spike - NIJ MODEL#: GEM-A-DP22 (GENDER NEUTRAL)</t>
  </si>
  <si>
    <t>GEMM22R6G2BRV</t>
  </si>
  <si>
    <t>BRAVO CONCEALABLE PANELS (SET OF 2) - GEMINI LEVEL IIA/3/Spike - NIJ MODEL#: GEM-A-DP2A3 (GENDER NEUTRAL)</t>
  </si>
  <si>
    <t>GEMM2A3G2BRV</t>
  </si>
  <si>
    <t>BRAVO CONCEALABLE PANELS (SET OF 2) - GEMINI LEVEL IIIA/3/Spike - NIJ MODEL#: GEM-C-DP3A3 (GENDER NEUTRAL)</t>
  </si>
  <si>
    <t>GEMM3AG2BRV</t>
  </si>
  <si>
    <t>Stab-resistant Vest (no carrier)</t>
  </si>
  <si>
    <t>TAU-KBS1FBRV</t>
  </si>
  <si>
    <t>TAU-KBS2FBRV</t>
  </si>
  <si>
    <t>TAU-KBS3-1FBRV</t>
  </si>
  <si>
    <t>BRAVO CONCEALABLE PANELS (SET OF 2) - TAURUS KDH BS 1/Spike - NIJ MODEL#: KDH-BS1 (GENDER NEUTRAL)</t>
  </si>
  <si>
    <t>TAU-KBS1MBRV</t>
  </si>
  <si>
    <t>BRAVO CONCEALABLE PANELS (SET OF 2) - TAURUS KDH BS 2/Spike - NIJ MODEL#: KDH-BS2 (GENDER NEUTRAL)</t>
  </si>
  <si>
    <t>TAU-KBS2MBRV</t>
  </si>
  <si>
    <t>BRAVO CONCEALABLE PANELS (SET OF 2) - TAURUS KDH BS 3/Spike - NIJ MODEL#: KDH-BS3-1 (GENDER NEUTRAL)</t>
  </si>
  <si>
    <t>TAU-KBS3-1MBRV</t>
  </si>
  <si>
    <t>TEX 10 K-9 - BALLISTICS - RAZOR XT LEVEL IIIA - NIJ MODEL#: RZR-XT-IIIA</t>
  </si>
  <si>
    <t>K10RZRXT3A</t>
  </si>
  <si>
    <t>TEX 10 K-9 - BALLISTICS - RAZOR LEVEL II - NIJ MODEL#: RZRG2-A-II</t>
  </si>
  <si>
    <t>K10RZR20G2</t>
  </si>
  <si>
    <t>TEX 10 K-9 - BALLISTICS - RAZOR LEVEL IIIA - NIJ MODEL#: RZRG2-A-IIIA</t>
  </si>
  <si>
    <t>K10RZR3AG2</t>
  </si>
  <si>
    <t>TEX 10 K-9 - BALLISTICS - VORTEX LEVEL II - NIJ MODEL#: AEXPG2-A-II</t>
  </si>
  <si>
    <t>K10VTX2G2</t>
  </si>
  <si>
    <t>TEX 10 K-9 - BALLISTICS - VORTEX LEVEL IIIA - NIJ MODEL#: AEXPG2-A-IIIA</t>
  </si>
  <si>
    <t>K10VTX3AG2</t>
  </si>
  <si>
    <t>TEX 10 K-9 - BALLISTICS - QUANTUM LEVEL II - NIJ MODEL#: QTM-B-II</t>
  </si>
  <si>
    <t>K10QUA206</t>
  </si>
  <si>
    <t>TEX 10 K-9 - BALLISTICS - QUANTUM LEVEL IIIA - NIJ MODEL#: QTMG2-A-IIIA</t>
  </si>
  <si>
    <t>K10QUA3AG2</t>
  </si>
  <si>
    <t>TEX 10 K-9 - BALLISTICS - FMS LEVEL II - NIJ MODEL#: FMS-A-II</t>
  </si>
  <si>
    <t>K10FMS206</t>
  </si>
  <si>
    <t>TEX 10 K-9 - BALLISTICS - GEMINI LEVEL II/2/Spike - NIJ MODEL#: GEM-A-DP22</t>
  </si>
  <si>
    <t>K10GEM22G2</t>
  </si>
  <si>
    <t>TEX 10 K-9 - BALLISTICS - GEMINI LEVEL IIA/3/Spike - NIJ MODEL#: GEM-A-DP2A3</t>
  </si>
  <si>
    <t>K10GEM2A3G2</t>
  </si>
  <si>
    <t>TEX 10 K-9 - BALLISTICS - GEMINI LEVEL IIIA/3/Spike - NIJ MODEL#: GEM-C-DP3A3</t>
  </si>
  <si>
    <t>K10GEM3A3G2</t>
  </si>
  <si>
    <t>BRAVO CONCEALABLE PANELS (SET OF 2) - QUANTUM LEVEL II - NIJ MODEL#: QTMF-B-II (UNSTRUCTURED)</t>
  </si>
  <si>
    <t>BRAVO CONCEALABLE PANELS (SET OF 2) - FMS LEVEL II - NIJ MODEL#: FMSF-A-II (UNSTRUCTURED)</t>
  </si>
  <si>
    <t>BRAVO CONCEALABLE PANELS (SET OF 2) - FMS LEVEL IIIA - NIJ MODEL#: FMSF-A-IIIA (UNSTRUCTURED)</t>
  </si>
  <si>
    <t>BRAVO CONCEALABLE PANELS (SET OF 2) - GEMINI LEVEL II/2/Spike - NIJ MODEL#: GEM-A-DP22 (UNSTRUCTURED)</t>
  </si>
  <si>
    <t>BRAVO CONCEALABLE PANELS (SET OF 2) - GEMINI LEVEL IIA/3/Spike - NIJ MODEL#: GEM-A-DP2A3 (UNSTRUCTURED)</t>
  </si>
  <si>
    <t>BRAVO CONCEALABLE PANELS (SET OF 2) - GEMINI LEVEL IIIA/3/Spike - NIJ MODEL#: GEM-C-DP3A3 (UNSTRUCTURED)</t>
  </si>
  <si>
    <t>BRAVO CONCEALABLE PANELS (SET OF 2) - TAURUS KDH BS 1/Spike - NIJ MODEL#: KDH-BS1 (UNSTRUCTURED)</t>
  </si>
  <si>
    <t>BRAVO CONCEALABLE PANELS (SET OF 2) - TAURUS KDH BS 2/Spike - NIJ MODEL#: KDH-BS2 (UNSTRUCTURED)</t>
  </si>
  <si>
    <t>BRAVO CONCEALABLE PANELS (SET OF 2) - TAURUS KDH BS 3/Spike - NIJ MODEL#: KDH-BS3-1 (UNSTRUCTURED)</t>
  </si>
  <si>
    <t>PC PLT BCKR SH CUT RZR XT 8X10 - 8X10 SHOOTER CUT SOFT ARMOR - BALLISTIC INSERTS (SET OF 2) - RAZOR XT LEVEL IIIA - NIJ MODEL#: RZR-XT-IIIA</t>
  </si>
  <si>
    <t>PBSCRZRXT3A810</t>
  </si>
  <si>
    <t>PC PLT BCKR SH CUT RZR 2 G2 - 8X10 PLATE BACKERS - SHOOTER CUT SOFT ARMOR - BALLISTIC INSERTS (SET OF 2) - RAZOR LEVEL II - NIJ MODEL#: RZRG2-A-II</t>
  </si>
  <si>
    <t>PBSCRZR20G2810</t>
  </si>
  <si>
    <t>PC PLT BCKR SH CUT RZR 3A G2 8X10 - 8X10 PLATE BACKERS - SHOOTER CUT SOFT ARMOR - BALLISTIC INSERTS (SET OF 2) - RAZOR LEVEL IIIA - NIJ MODEL#: RZRG2-A-IIIA</t>
  </si>
  <si>
    <t>PBSCRZR3AG2810</t>
  </si>
  <si>
    <t>PC PLT BCKR SH CUT VTX 2 G2 8X10 - 8X10 SHOOTER CUT SOFT ARMOR - BALLISTIC INSERTS (SET OF 2) - VORTEX LEVEL II - NIJ MODEL#: AEXPG2-A-II</t>
  </si>
  <si>
    <t>PBSCVTX20G2810</t>
  </si>
  <si>
    <t>PC PLT BCKR SH CUT VTX 3A G2 8X10 - 8X10 SHOOTER CUT SOFT ARMOR - BALLISTIC INSERTS (SET OF 2) - VORTEX LEVEL IIIA - NIJ MODEL#: AEXPG2-A-IIIA</t>
  </si>
  <si>
    <t>PBSCVTX3AG2810</t>
  </si>
  <si>
    <t>PC PLT BCKR SH CUT QUA 2 06 8X10 - 8X10 SHOOTER CUT SOFT ARMOR - BALLISTIC INSERTS (SET OF 2) - QUANTUM LEVEL II - NIJ MODEL#: QTM-B-II</t>
  </si>
  <si>
    <t>PBSCQUA206810</t>
  </si>
  <si>
    <t>PC PLT BCKR SH CUT QUA  3AG2 8X10 - 8X10 SHOOTER CUT SOFT ARMOR - BALLISTIC INSERTS (SET OF 2) - QUANTUM LEVEL IIIA - NIJ MODEL#: QTMG2-A-IIIA</t>
  </si>
  <si>
    <t>PBSCQUA3AG2810</t>
  </si>
  <si>
    <t>PC PLT BCKR SH CUT FMS 2 06 8X10 - 8X10 SHOOTER CUT SOFT ARMOR - BALLISTIC INSERTS (SET OF 2) - FMS LEVEL II - NIJ MODEL#: FMS-A-II</t>
  </si>
  <si>
    <t>PBSCFMS206810</t>
  </si>
  <si>
    <t>PC PLT BCKR SH CUT FMS 3A 06 8X10 - 8X10 SHOOTER CUT SOFT ARMOR - BALLISTIC INSERTS (SET OF 2) - FMS LEVEL IIIA - NIJ MODEL#: FMS-A-IIIA</t>
  </si>
  <si>
    <t>PBSCFMS3A6810</t>
  </si>
  <si>
    <t>PC PLT BCKR SH CUT GEM 22G2 8X10 - 8X10 SHOOTER CUT SOFT ARMOR - BALLISTIC INSERTS (SET OF 2) - GEMINI LEVEL II/2/Spike - NIJ MODEL#: GEM-A-DP22</t>
  </si>
  <si>
    <t>PBSCGEM22G2810</t>
  </si>
  <si>
    <t>PC PLT BCKR SH CUT GEM 2A3G2 8X10 - 8X10 SHOOTER CUT SOFT ARMOR - BALLISTIC INSERTS (SET OF 2) - GEMINI LEVEL IIA/3/Spike - NIJ MODEL#: GEM-A-DP2A3</t>
  </si>
  <si>
    <t>PBSCGEM2A3G2810</t>
  </si>
  <si>
    <t>PC PLT BCKR SH CUT GEM 3A 3 G2 8X - 8X10 SHOOTER CUT SOFT ARMOR - BALLISTIC INSERTS (SET OF 2) - GEMINI LEVEL IIIA/3/Spike - NIJ MODEL#: GEM-C-DP3A3</t>
  </si>
  <si>
    <t>PBSCGEM3A3G2810</t>
  </si>
  <si>
    <t>PC PLT BCKR SH CUT TAU SPK 1 8X10 - 8X10 SHOOTER CUT SOFT ARMOR - BALLISTIC INSERTS (SET OF 2) - TAURUS KDH BS 1/Spike - NIJ MODEL#: KDH-BS1</t>
  </si>
  <si>
    <t>PBSC810TAUKBS1</t>
  </si>
  <si>
    <t>PC PLT BCKR SH CUT TAU SPK 2 8X10 - 8X10 SHOOTER CUT SOFT ARMOR - BALLISTIC INSERTS (SET OF 2) - TAURUS KDH BS 2/Spike - NIJ MODEL#: KDH-BS2</t>
  </si>
  <si>
    <t>PBSC810TAUKBS2</t>
  </si>
  <si>
    <t>PC PLT BCKR SH CUT TAU SPK 3 8X10  - 8X10 SHOOTER CUT SOFT ARMOR - BALLISTIC INSERTS (SET OF 2) - TAURUS KDH BS 3/Spike - NIJ MODEL#: KDH-BS3-1</t>
  </si>
  <si>
    <t>PBSC810TAUKBS31</t>
  </si>
  <si>
    <t>PC PLT BCKR SH CUT RZR XT 10X12 - 10X12 SHOOTER CUT SOFT ARMOR - BALLISTIC INSERTS (SET OF 2) - RAZOR XT LEVEL IIIA - NIJ MODEL#: RZR-XT-IIIA</t>
  </si>
  <si>
    <t>PBSCRZRXT3A1012</t>
  </si>
  <si>
    <t>PC PLT BCKR SH CUT RZR 2 G2 10X12 - 10X12 PLATE BACKERS - SHOOTER CUT SOFT ARMOR - BALLISTIC INSERTS (SET OF 2) - RAZOR LEVEL II - NIJ MODEL#: RZRG2-A-II</t>
  </si>
  <si>
    <t>PBSCRZR20G21012</t>
  </si>
  <si>
    <t>PC PLT BCKR SH CUT RZR 3AG2 10X12 - 10X12 PLATE BACKERS - SHOOTER CUT SOFT ARMOR - BALLISTIC INSERTS (SET OF 2) - RAZOR LEVEL IIIA - NIJ MODEL#: RZRG2-A-IIIA</t>
  </si>
  <si>
    <t>PBSCRZR3AG21012</t>
  </si>
  <si>
    <t>PC PLT BCKR SH CUT VTX 2 G2 10X12 - 10X12 SHOOTER CUT SOFT ARMOR - BALLISTIC INSERTS (SET OF 2) - VORTEX LEVEL II - NIJ MODEL#: AEXPG2-A-II</t>
  </si>
  <si>
    <t>PBSCVTX20G21012</t>
  </si>
  <si>
    <t>PC PLT BCKR SH CUT VTX 3AG2 10X12 - 10X12 SHOOTER CUT SOFT ARMOR - BALLISTIC INSERTS (SET OF 2) - VORTEX LEVEL IIIA - NIJ MODEL#: AEXPG2-A-IIIA</t>
  </si>
  <si>
    <t>PBSCVTX3AG21012</t>
  </si>
  <si>
    <t>PC PLT BCKR SH CUT QUA 2 06 10X12 - 10X12 SHOOTER CUT SOFT ARMOR - BALLISTIC INSERTS (SET OF 2) - QUANTUM LEVEL II - NIJ MODEL#: QTM-B-II</t>
  </si>
  <si>
    <t>PBSCQUA2061012</t>
  </si>
  <si>
    <t>PC PLT BCKR SH CUT QUA 3AG2 10X12 - 10X12 SHOOTER CUT SOFT ARMOR - BALLISTIC INSERTS (SET OF 2) - QUANTUM LEVEL IIIA - NIJ MODEL#: QTMG2-A-IIIA</t>
  </si>
  <si>
    <t>PBSCQUA3AG21012</t>
  </si>
  <si>
    <t>PC PLT BCKR SH CUT FMS 2 06 10X12 - 10X12 SHOOTER CUT SOFT ARMOR - BALLISTIC INSERTS (SET OF 2) - FMS LEVEL II - NIJ MODEL#: FMS-A-II</t>
  </si>
  <si>
    <t>PBSCFMS2061012</t>
  </si>
  <si>
    <t>PC PLT BCKR SH CUT FMS 3A06 10X12 - 10X12 SHOOTER CUT SOFT ARMOR - BALLISTIC INSERTS (SET OF 2) - FMS LEVEL IIIA - NIJ MODEL#: FMS-A-IIIA</t>
  </si>
  <si>
    <t>PBSCFMS3A61012</t>
  </si>
  <si>
    <t>PC PLT BCKR SH CUT GEM 22G2 10X12 - 10X12 SHOOTER CUT SOFT ARMOR - BALLISTIC INSERTS (SET OF 2) - GEMINI LEVEL II/2/Spike - NIJ MODEL#: GEM-A-DP22</t>
  </si>
  <si>
    <t>PBSCGEM22G21012</t>
  </si>
  <si>
    <t>PC PLT BCKR SH CUT GEM2A3G2 10X12 - 10X12 SHOOTER CUT SOFT ARMOR - BALLISTIC INSERTS (SET OF 2) - GEMINI LEVEL IIA/3/Spike - NIJ MODEL#: GEM-A-DP2A3</t>
  </si>
  <si>
    <t>PBSCGEM2A3G210</t>
  </si>
  <si>
    <t>PC PLT BCKR SH CUT GEM3A3G2 10X12 - 10X12 SHOOTER CUT SOFT ARMOR - BALLISTIC INSERTS (SET OF 2) - GEMINI LEVEL IIIA/3/Spike - NIJ MODEL#: GEM-C-DP3A3</t>
  </si>
  <si>
    <t>PBSCGEM3A3G2101</t>
  </si>
  <si>
    <t>PC PLT BCKR SH CUT TAU SPK1 10X12 - 10X12 SHOOTER CUT SOFT ARMOR - BALLISTIC INSERTS (SET OF 2) - TAURUS KDH BS 1/Spike - NIJ MODEL#: KDH-BS1</t>
  </si>
  <si>
    <t>PBSC1012TAUKBS1</t>
  </si>
  <si>
    <t>PC PLT BCKR SH CUT TAU SPK2 10X12 - 10X12 SHOOTER CUT SOFT ARMOR - BALLISTIC INSERTS (SET OF 2) - TAURUS KDH BS 2/Spike - NIJ MODEL#: KDH-BS2</t>
  </si>
  <si>
    <t>PBSC1012TAUKBS2</t>
  </si>
  <si>
    <t>PC PLT BCKR SH CUT TAU SPK3 10X12  - 10X12 SHOOTER CUT SOFT ARMOR - BALLISTIC INSERTS (SET OF 2) - TAURUS KDH BS 3/Spike - NIJ MODEL#: KDH-BS3-1</t>
  </si>
  <si>
    <t>PBSC1012TAUKBS3</t>
  </si>
  <si>
    <t>PC PLATE BACKERS - 10X12 SAPI CUT SOFT ARMOR - BALLISTIC INSERTS (SET OF 2) - RAZOR XT LEVEL IIIA - NIJ MODEL#: RZR-XT-IIIA</t>
  </si>
  <si>
    <t>PLTRZRXT3A10X12</t>
  </si>
  <si>
    <t>PC PLATE BACKERS - 10X12 SAPI CUT SOFT ARMOR - BALLISTIC INSERTS (SET OF 2) - RAZOR LEVEL II - NIJ MODEL#: RZRG2-A-II</t>
  </si>
  <si>
    <t>PLTRZR20G210X12</t>
  </si>
  <si>
    <t>PC PLATE BACKERS - 10X12 SAPI CUT SOFT ARMOR - BALLISTIC INSERTS (SET OF 2) - RAZOR LEVEL IIIA - NIJ MODEL#: RZRG2-A-IIIA</t>
  </si>
  <si>
    <t>PLTRZR3AG210X12</t>
  </si>
  <si>
    <t>PC PLATE BACKERS - 10X12 SAPI CUT SOFT ARMOR - BALLISTIC INSERTS (SET OF 2) - VORTEX LEVEL II - NIJ MODEL#: AEXPG2-A-II</t>
  </si>
  <si>
    <t>PLTVTX20G210X12</t>
  </si>
  <si>
    <t>PC PLATE BACKERS - 10X12 SAPI CUT SOFT ARMOR - BALLISTIC INSERTS (SET OF 2) - VORTEX LEVEL IIIA - NIJ MODEL#: AEXPG2-A-IIIA</t>
  </si>
  <si>
    <t>PLTVTX3AG210X12</t>
  </si>
  <si>
    <t>PC PLATE BACKERS - 10X12 SAPI CUT SOFT ARMOR - BALLISTIC INSERTS (SET OF 2) - QUANTUM LEVEL II - NIJ MODEL#: QTM-B-II</t>
  </si>
  <si>
    <t>PLTQUA20610X12</t>
  </si>
  <si>
    <t>PC PLATE BACKERS - 10X12 SAPI CUT SOFT ARMOR - BALLISTIC INSERTS (SET OF 2) - QUANTUM LEVEL IIIA - NIJ MODEL#: QTMG2-A-IIIA</t>
  </si>
  <si>
    <t>PLTQUA3AG210X12</t>
  </si>
  <si>
    <t>PC PLATE BACKERS - 10X12 SAPI CUT SOFT ARMOR - BALLISTIC INSERTS (SET OF 2) - FMS LEVEL II - NIJ MODEL#: FMS-A-II</t>
  </si>
  <si>
    <t>PLTFMS20610X12</t>
  </si>
  <si>
    <t>PC PLATE BACKERS - 10X12 SAPI CUT SOFT ARMOR - BALLISTIC INSERTS (SET OF 2) - FMS LEVEL IIIA - NIJ MODEL#: FMS-A-IIIA</t>
  </si>
  <si>
    <t>PLTFMS3A610X12</t>
  </si>
  <si>
    <t>PC PLATE BACKERS - 10X12 SAPI CUT SOFT ARMOR - BALLISTIC INSERTS (SET OF 2) - GEMINI LEVEL II/2/Spike - NIJ MODEL#: GEM-A-DP22</t>
  </si>
  <si>
    <t>PLTGEM22G210X12</t>
  </si>
  <si>
    <t>PC PLATE BACKERS - 10X12 SAPI CUT SOFT ARMOR - BALLISTIC INSERTS (SET OF 2) - GEMINI LEVEL IIA/3/Spike - NIJ MODEL#: GEM-A-DP2A3</t>
  </si>
  <si>
    <t>PLTGEM2A3G21012</t>
  </si>
  <si>
    <t>PC PLATE BACKERS - 10X12 SAPI CUT SOFT ARMOR - BALLISTIC INSERTS (SET OF 2) - GEMINI LEVEL IIIA/3/Spike - NIJ MODEL#: GEM-C-DP3A3</t>
  </si>
  <si>
    <t>PLTGEM3A3G21012</t>
  </si>
  <si>
    <t>PC PLATE BACKERS - 10X12 SAPI CUT SOFT ARMOR - BALLISTIC INSERTS (SET OF 2) - TAURUS KDH BS 1/Spike - NIJ MODEL#: KDH-BS1</t>
  </si>
  <si>
    <t>PLT1012TAUKBS-1</t>
  </si>
  <si>
    <t>PC PLATE BACKERS - 10X12 SAPI CUT SOFT ARMOR - BALLISTIC INSERTS (SET OF 2) - TAURUS KDH BS 2/Spike - NIJ MODEL#: KDH-BS2</t>
  </si>
  <si>
    <t>PLT1012TAUKBS-2</t>
  </si>
  <si>
    <t>PC PLATE BACKERS - 10X12 SAPI CUT SOFT ARMOR - BALLISTIC INSERTS (SET OF 2) - TAURUS KDH BS 3/Spike - NIJ MODEL#: KDH-BS3-1</t>
  </si>
  <si>
    <t>PLT1012TAUKBS31</t>
  </si>
  <si>
    <t>LIGHTHAWK XT 3.0 (BALCS/SPEAR) BALLISTICS - RAZOR XT LEVEL IIIA - NIJ MODEL#: RZR-XT-IIIA</t>
  </si>
  <si>
    <t>BALCSRZRXT3A</t>
  </si>
  <si>
    <t>LIGHTHAWK XT 3.0 (BALCS/SPEAR) BALLISTICS - RAZOR LEVEL II - NIJ MODEL#: RZRG2-A-II</t>
  </si>
  <si>
    <t>BALCSRZR20G2</t>
  </si>
  <si>
    <t>LIGHTHAWK XT 3.0 (BALCS/SPEAR) BALLISTICS - RAZOR LEVEL IIIA - NIJ MODEL#: RZRG2-A-IIIA</t>
  </si>
  <si>
    <t>BALCSRZR3AG2</t>
  </si>
  <si>
    <t>LIGHTHAWK XT 3.0 (BALCS/SPEAR) BALLISTICS - VORTEX LEVEL II - NIJ MODEL#: AEXPG2-A-II</t>
  </si>
  <si>
    <t>BALCSVTX20G2</t>
  </si>
  <si>
    <t>LIGHTHAWK XT 3.0 (BALCS/SPEAR) BALLISTICS - VORTEX LEVEL IIIA - NIJ MODEL#: AEXPG2-A-IIIA</t>
  </si>
  <si>
    <t>BALCSVTX3AG2</t>
  </si>
  <si>
    <t>LIGHTHAWK XT 3.0 (BALCS/SPEAR) BALLISTICS - QUANTUM LEVEL II - NIJ MODEL#: QTM-B-II</t>
  </si>
  <si>
    <t>BALCSQUA20R6</t>
  </si>
  <si>
    <t>LIGHTHAWK XT 3.0 (BALCS/SPEAR) BALLISTICS - QUANTUM LEVEL IIIA - NIJ MODEL#: QTMG2-A-IIIA</t>
  </si>
  <si>
    <t>BALCSQUA3AG2</t>
  </si>
  <si>
    <t>LIGHTHAWK XT 3.0 (BALCS/SPEAR) BALLISTICS - FMS LEVEL II - NIJ MODEL#: FMS-A-II</t>
  </si>
  <si>
    <t>BALCSFMS20R6</t>
  </si>
  <si>
    <t>LIGHTHAWK XT 3.0 (BALCS/SPEAR) BALLISTICS - FMS LEVEL IIIA - NIJ MODEL#: FMS-A-IIIA</t>
  </si>
  <si>
    <t>BALCSFMS3AR6</t>
  </si>
  <si>
    <t>LIGHTHAWK XT 3.0 (BALCS/SPEAR) BALLISTICS - GEMINI LEVEL II/2/Spike - NIJ MODEL#: GEM-A-DP22</t>
  </si>
  <si>
    <t>BALCSGEM22RG2</t>
  </si>
  <si>
    <t>LIGHTHAWK XT 3.0 (BALCS/SPEAR) BALLISTICS - GEMINI LEVEL IIA/3/Spike - NIJ MODEL#: GEM-A-DP2A3</t>
  </si>
  <si>
    <t>BALCSGEM2A3RG2</t>
  </si>
  <si>
    <t>LIGHTHAWK XT 3.0 (BALCS/SPEAR) BALLISTICS - GEMINI LEVEL IIIA/3/Spike - NIJ MODEL#: GEM-C-DP3A3</t>
  </si>
  <si>
    <t>BALCSGEM3A3RG2</t>
  </si>
  <si>
    <t>LIGHTHAWK XT 3.0 (BALCS/SPEAR) BALLISTICS - TAURUS KDH BS 1/Spike - NIJ MODEL#: KDH-BS1</t>
  </si>
  <si>
    <t>BALCSTAU-KBS1</t>
  </si>
  <si>
    <t>LIGHTHAWK XT 3.0 (BALCS/SPEAR) BALLISTICS - TAURUS KDH BS 2/Spike - NIJ MODEL#: KDH-BS2</t>
  </si>
  <si>
    <t>BALCSTAU-KBS2</t>
  </si>
  <si>
    <t>LIGHTHAWK XT 3.0 (BALCS/SPEAR) BALLISTICS - TAURUS KDH BS 3/Spike - NIJ MODEL#: KDH-BS3-1</t>
  </si>
  <si>
    <t>BALCSTAU-KBS3-1</t>
  </si>
  <si>
    <t>RAVEN 2.0 (MBAV) BALLISTICS - RAZOR XT LEVEL IIIA - NIJ MODEL#: RZR-XT-IIIA</t>
  </si>
  <si>
    <t>RESRZRXT3A</t>
  </si>
  <si>
    <t>RAVEN 2.0 (MBAV) BALLISTICS - RAZOR LEVEL II - NIJ MODEL#: RZRG2-A-II</t>
  </si>
  <si>
    <t>RESRZR20G2</t>
  </si>
  <si>
    <t>RAVEN 2.0 (MBAV) BALLISTICS - RAZOR LEVEL IIIA - NIJ MODEL#: RZRG2-A-IIIA</t>
  </si>
  <si>
    <t>RESRZR3AG2</t>
  </si>
  <si>
    <t>RAVEN 2.0 (MBAV) BALLISTICS - VORTEX LEVEL II - NIJ MODEL#: AEXPG2-A-II</t>
  </si>
  <si>
    <t>RESVTX20G2</t>
  </si>
  <si>
    <t>RAVEN 2.0 (MBAV) BALLISTICS - VORTEX LEVEL IIIA - NIJ MODEL#: AEXPG2-A-IIIA</t>
  </si>
  <si>
    <t>RESVTX3AG2</t>
  </si>
  <si>
    <t>RAVEN 2.0 (MBAV) BALLISTICS - QUANTUM LEVEL II - NIJ MODEL#: QTM-B-II</t>
  </si>
  <si>
    <t>RESQUA20</t>
  </si>
  <si>
    <t>RAVEN 2.0 (MBAV) BALLISTICS - QUANTUM LEVEL IIIA - NIJ MODEL#: QTMG2-A-IIIA</t>
  </si>
  <si>
    <t>RESQUA3AG2</t>
  </si>
  <si>
    <t>RAVEN 2.0 (MBAV) BALLISTICS - FMS LEVEL II - NIJ MODEL#: FMS-A-II</t>
  </si>
  <si>
    <t>RESFMS20</t>
  </si>
  <si>
    <t>RAVEN 2.0 (MBAV) BALLISTICS - FMS LEVEL IIIA - NIJ MODEL#: FMS-A-IIIA</t>
  </si>
  <si>
    <t>RESFMS3A</t>
  </si>
  <si>
    <t>RAVEN 2.0 (MBAV) BALLISTICS - GEMINI LEVEL II/2/Spike - NIJ MODEL#: GEM-A-DP22</t>
  </si>
  <si>
    <t>RESGEM22G2</t>
  </si>
  <si>
    <t>RAVEN 2.0 (MBAV) BALLISTICS - GEMINI LEVEL IIA/3/Spike - NIJ MODEL#: GEM-A-DP2A3</t>
  </si>
  <si>
    <t>RESGEM2A3G2</t>
  </si>
  <si>
    <t>RAVEN 2.0 (MBAV) BALLISTICS - GEMINI LEVEL IIIA/3/Spike - NIJ MODEL#: GEM-C-DP3A3</t>
  </si>
  <si>
    <t>RESGEM3A3G2</t>
  </si>
  <si>
    <t>RAVEN 2.0 (MBAV) BALLISTICS - TAURUS KDH BS 1/Spike - NIJ MODEL#: KDH-BS1</t>
  </si>
  <si>
    <t>RESTAUKDHBS1</t>
  </si>
  <si>
    <t>RAVEN 2.0 (MBAV) BALLISTICS - TAURUS KDH BS 2/Spike - NIJ MODEL#: KDH-BS2</t>
  </si>
  <si>
    <t>RESTAUKDHBS2</t>
  </si>
  <si>
    <t>RAVEN 2.0 (MBAV) BALLISTICS - TAURUS KDH BS 3/Spike - NIJ MODEL#: KDH-BS3-1</t>
  </si>
  <si>
    <t>RESTAUKDHBS3-1</t>
  </si>
  <si>
    <t>SRT BELT - PADDED BATTLE BELT + UBI DYNAMIC CUMMERBUND - BALLISTIC INSERTS (SET OF 2) - RAZOR XT LEVEL IIIA - NIJ MODEL#: RZR-XT-IIIA</t>
  </si>
  <si>
    <t>SRTLHT* / PLTUBIRZRXT3A</t>
  </si>
  <si>
    <t>SRT BELT - PADDED BATTLE BELT + UBI DYNAMIC CUMMERBUND - BALLISTIC INSERTS (SET OF 2) - RAZOR LEVEL II - NIJ MODEL#: RZRG2-A-II</t>
  </si>
  <si>
    <t>SRTLHT* / PLTUBIRZR2G2</t>
  </si>
  <si>
    <t>SRT BELT - PADDED BATTLE BELT + UBI DYNAMIC CUMMERBUND - BALLISTIC INSERTS (SET OF 2) - RAZOR LEVEL IIIA - NIJ MODEL#: RZRG2-A-IIIA</t>
  </si>
  <si>
    <t>SRTLHT* / PLTUBIRZR3AG2</t>
  </si>
  <si>
    <t>SRT BELT - PADDED BATTLE BELT + UBI DYNAMIC CUMMERBUND - BALLISTIC INSERTS (SET OF 2) - VORTEX LEVEL II - NIJ MODEL#: AEXPG2-A-II</t>
  </si>
  <si>
    <t>SRTLHT* / PLTUBIVTX20G2</t>
  </si>
  <si>
    <t>SRT BELT - PADDED BATTLE BELT + UBI DYNAMIC CUMMERBUND - BALLISTIC INSERTS (SET OF 2) - VORTEX LEVEL IIIA - NIJ MODEL#: AEXPG2-A-IIIA</t>
  </si>
  <si>
    <t>SRTLHT* / PLTUBIVTX3AG2</t>
  </si>
  <si>
    <t>SRT BELT - PADDED BATTLE BELT + UBI DYNAMIC CUMMERBUND - BALLISTIC INSERTS (SET OF 2) - QUANTUM LEVEL II - NIJ MODEL#: QTM-B-II</t>
  </si>
  <si>
    <t>SRTLHT* / PLTUBIQUA206</t>
  </si>
  <si>
    <t>SRT BELT - PADDED BATTLE BELT + UBI DYNAMIC CUMMERBUND - BALLISTIC INSERTS (SET OF 2) - QUANTUM LEVEL IIIA - NIJ MODEL#: QTMG2-A-IIIA</t>
  </si>
  <si>
    <t>SRTLHT* / PLTUBIQUA3AG2</t>
  </si>
  <si>
    <t>SRT BELT - PADDED BATTLE BELT + UBI DYNAMIC CUMMERBUND - BALLISTIC INSERTS (SET OF 2) - FMS LEVEL II - NIJ MODEL#: FMS-A-II</t>
  </si>
  <si>
    <t>SRTLHT* / PLTUBIFMS206</t>
  </si>
  <si>
    <t>SRT BELT - PADDED BATTLE BELT + UBI DYNAMIC CUMMERBUND - BALLISTIC INSERTS (SET OF 2) - FMS LEVEL IIIA - NIJ MODEL#: FMS-A-IIIA</t>
  </si>
  <si>
    <t>SRTLHT* / PLTUBIFMS3A6</t>
  </si>
  <si>
    <t>SRT BELT - PADDED BATTLE BELT + UBI DYNAMIC CUMMERBUND - BALLISTIC INSERTS (SET OF 2) - GEMINI LEVEL II/2/Spike - NIJ MODEL#: GEM-A-DP22</t>
  </si>
  <si>
    <t>SRTLHT* / PLTUBIGEM22G2</t>
  </si>
  <si>
    <t>SRT BELT - PADDED BATTLE BELT + UBI DYNAMIC CUMMERBUND - BALLISTIC INSERTS (SET OF 2) - GEMINI LEVEL IIA/3/Spike - NIJ MODEL#: GEM-A-DP2A3</t>
  </si>
  <si>
    <t>SRTLHT* / PLTUBIGEM2A3G2</t>
  </si>
  <si>
    <t>SRT BELT - PADDED BATTLE BELT + UBI DYNAMIC CUMMERBUND - BALLISTIC INSERTS (SET OF 2) - GEMINI LEVEL IIIA/3/Spike - NIJ MODEL#: GEM-C-DP3A3</t>
  </si>
  <si>
    <t>SRTLHT* / PLTUBIGEM3A3G2</t>
  </si>
  <si>
    <t>SRT BELT - PADDED BATTLE BELT + UBI DYNAMIC CUMMERBUND - BALLISTIC INSERTS (SET OF 2) - TAURUS KDH BS 1/Spike - NIJ MODEL#: KDH-BS1</t>
  </si>
  <si>
    <t>SRTLHT* / PLTUBITAU-KBS1</t>
  </si>
  <si>
    <t>SRT BELT - PADDED BATTLE BELT + UBI DYNAMIC CUMMERBUND - BALLISTIC INSERTS (SET OF 2) - TAURUS KDH BS 2/Spike - NIJ MODEL#: KDH-BS2</t>
  </si>
  <si>
    <t>SRTLHT* / PLTUBITAU-KBS2</t>
  </si>
  <si>
    <t>SRT BELT - PADDED BATTLE BELT + UBI DYNAMIC CUMMERBUND - BALLISTIC INSERTS (SET OF 2) - TAURUS KDH BS 3/Spike - NIJ MODEL#: KDH-BS3-1</t>
  </si>
  <si>
    <t>SRTLHT* / PLTUBITAU-KBS31</t>
  </si>
  <si>
    <t>ASP SHOULDER PAD SYSTEM CARRIER WITH FOAM INSERTS + ASP SHOULDER PAD SYSTEM - BALLISTICS - RAZOR XT LEVEL IIIA - NIJ MODEL#: RZR-XT-IIIA</t>
  </si>
  <si>
    <t>TSP* / TSPRZRXT3A</t>
  </si>
  <si>
    <t>ASP SHOULDER PAD SYSTEM CARRIER WITH FOAM INSERTS + ASP SHOULDER PAD SYSTEM - BALLISTICS - RAZOR LEVEL II - NIJ MODEL#: RZRG2-A-II</t>
  </si>
  <si>
    <t>TSP* / TSPRZR20G2</t>
  </si>
  <si>
    <t>ASP SHOULDER PAD SYSTEM CARRIER WITH FOAM INSERTS + ASP SHOULDER PAD SYSTEM - BALLISTICS - RAZOR LEVEL IIIA - NIJ MODEL#: RZRG2-A-IIIA</t>
  </si>
  <si>
    <t>TSP* / TSPRZR3AG2</t>
  </si>
  <si>
    <t>ASP SHOULDER PAD SYSTEM CARRIER WITH FOAM INSERTS + ASP SHOULDER PAD SYSTEM - BALLISTICS - VORTEX LEVEL II - NIJ MODEL#: AEXPG2-A-II</t>
  </si>
  <si>
    <t>TSP* / TSPVTXM20RG2</t>
  </si>
  <si>
    <t>ASP SHOULDER PAD SYSTEM CARRIER WITH FOAM INSERTS + ASP SHOULDER PAD SYSTEM - BALLISTICS - VORTEX LEVEL IIIA - NIJ MODEL#: AEXPG2-A-IIIA</t>
  </si>
  <si>
    <t>TSP* / TSPVTX3AG2</t>
  </si>
  <si>
    <t>ASP SHOULDER PAD SYSTEM CARRIER WITH FOAM INSERTS + ASP SHOULDER PAD SYSTEM - BALLISTICS - QUANTUM LEVEL II - NIJ MODEL#: QTM-B-II</t>
  </si>
  <si>
    <t>TSP* / TSPQUA20</t>
  </si>
  <si>
    <t>ASP SHOULDER PAD SYSTEM CARRIER WITH FOAM INSERTS + ASP SHOULDER PAD SYSTEM - BALLISTICS - QUANTUM LEVEL IIIA - NIJ MODEL#: QTMG2-A-IIIA</t>
  </si>
  <si>
    <t>TSP* / TSPQUA3AG2</t>
  </si>
  <si>
    <t>ASP SHOULDER PAD SYSTEM CARRIER WITH FOAM INSERTS + ASP SHOULDER PAD SYSTEM - BALLISTICS - FMS LEVEL II - NIJ MODEL#: FMS-A-II</t>
  </si>
  <si>
    <t>TSP* / TSPFMS206</t>
  </si>
  <si>
    <t>ASP SHOULDER PAD SYSTEM CARRIER WITH FOAM INSERTS + ASP SHOULDER PAD SYSTEM - BALLISTICS - FMS LEVEL IIIA - NIJ MODEL#: FMS-A-IIIA</t>
  </si>
  <si>
    <t>TSP* / TSPFMS3A6</t>
  </si>
  <si>
    <t>ASP SHOULDER PAD SYSTEM CARRIER WITH FOAM INSERTS + ASP SHOULDER PAD SYSTEM - BALLISTICS - GEMINI LEVEL II/2/Spike - NIJ MODEL#: GEM-A-DP22</t>
  </si>
  <si>
    <t>TSP* / TSPGEM22G2</t>
  </si>
  <si>
    <t>ASP SHOULDER PAD SYSTEM CARRIER WITH FOAM INSERTS + ASP SHOULDER PAD SYSTEM - BALLISTICS - GEMINI LEVEL IIA/3/Spike - NIJ MODEL#: GEM-A-DP2A3</t>
  </si>
  <si>
    <t>TSP* / TSPGEM2A3G2</t>
  </si>
  <si>
    <t>ASP SHOULDER PAD SYSTEM CARRIER WITH FOAM INSERTS + ASP SHOULDER PAD SYSTEM - BALLISTICS - GEMINI LEVEL IIIA/3/Spike - NIJ MODEL#: GEM-C-DP3A3</t>
  </si>
  <si>
    <t>TSP* / TSPGEM3AG2</t>
  </si>
  <si>
    <t>ASP SHOULDER PAD SYSTEM CARRIER WITH FOAM INSERTS + ASP SHOULDER PAD SYSTEM - BALLISTICS - TAURUS KDH BS 1/Spike - NIJ MODEL#: KDH-BS1</t>
  </si>
  <si>
    <t>TSP* / TSPTAU-KBS1</t>
  </si>
  <si>
    <t>ASP SHOULDER PAD SYSTEM CARRIER WITH FOAM INSERTS + ASP SHOULDER PAD SYSTEM - BALLISTICS - TAURUS KDH BS 2/Spike - NIJ MODEL#: KDH-BS2</t>
  </si>
  <si>
    <t>TSP* / TSPTAU-KBS2</t>
  </si>
  <si>
    <t>ASP SHOULDER PAD SYSTEM CARRIER WITH FOAM INSERTS + ASP SHOULDER PAD SYSTEM - BALLISTICS - TAURUS KDH BS 3/Spike - NIJ MODEL#: KDH-BS3-1</t>
  </si>
  <si>
    <t>TSP* / TSPTAU-KBS3-1</t>
  </si>
  <si>
    <t>SLEEVES CARRIER SET + SLEEVES - BALLISTICS - RAZOR XT LEVEL IIIA - NIJ MODEL#: RZR-XT-IIIA</t>
  </si>
  <si>
    <t>TSL* / TSLRZRXT3A</t>
  </si>
  <si>
    <t>SLEEVES CARRIER SET + SLEEVES - BALLISTICS - RAZOR LEVEL II - NIJ MODEL#: RZRG2-A-II</t>
  </si>
  <si>
    <t>TSL* / TSLRZR20G2</t>
  </si>
  <si>
    <t>SLEEVES CARRIER SET + SLEEVES - BALLISTICS - RAZOR LEVEL IIIA - NIJ MODEL#: RZRG2-A-IIIA</t>
  </si>
  <si>
    <t>TSL* / TSLRZR3AG2</t>
  </si>
  <si>
    <t>SLEEVES CARRIER SET + SLEEVES - BALLISTICS - VORTEX LEVEL II - NIJ MODEL#: AEXPG2-A-II</t>
  </si>
  <si>
    <t>TSL* / TSLVTX20G2</t>
  </si>
  <si>
    <t>SLEEVES CARRIER SET + SLEEVES - BALLISTICS - VORTEX LEVEL IIIA - NIJ MODEL#: AEXPG2-A-IIIA</t>
  </si>
  <si>
    <t>TSL* / TSLVTX3AG2</t>
  </si>
  <si>
    <t>SLEEVES CARRIER SET + SLEEVES - BALLISTICS - QUANTUM LEVEL II - NIJ MODEL#: QTM-B-II</t>
  </si>
  <si>
    <t>TSL* / TSLQUA206</t>
  </si>
  <si>
    <t>SLEEVES CARRIER SET + SLEEVES - BALLISTICS - QUANTUM LEVEL IIIA - NIJ MODEL#: QTMG2-A-IIIA</t>
  </si>
  <si>
    <t>TSL* / TSLQUA3AG2</t>
  </si>
  <si>
    <t>SLEEVES CARRIER SET + SLEEVES - BALLISTICS - FMS LEVEL II - NIJ MODEL#: FMS-A-II</t>
  </si>
  <si>
    <t>TSL* / TSLFMS206</t>
  </si>
  <si>
    <t>SLEEVES CARRIER SET + SLEEVES - BALLISTICS - FMS LEVEL IIIA - NIJ MODEL#: FMS-A-IIIA</t>
  </si>
  <si>
    <t>TSL* / TSLFMS3A6</t>
  </si>
  <si>
    <t>SLEEVES CARRIER SET + SLEEVES - BALLISTICS - GEMINI LEVEL II/2/Spike - NIJ MODEL#: GEM-A-DP22</t>
  </si>
  <si>
    <t>TSL* / TSLGEM22G2</t>
  </si>
  <si>
    <t>SLEEVES CARRIER SET + SLEEVES - BALLISTICS - GEMINI LEVEL IIA/3/Spike - NIJ MODEL#: GEM-A-DP2A3</t>
  </si>
  <si>
    <t>TSL* / TSLGEM2A3G2</t>
  </si>
  <si>
    <t>SLEEVES CARRIER SET + SLEEVES - BALLISTICS - GEMINI LEVEL IIIA/3/Spike - NIJ MODEL#: GEM-C-DP3A3</t>
  </si>
  <si>
    <t>TSL* / TSLGEM3A36G2</t>
  </si>
  <si>
    <t>SLEEVES CARRIER SET + SLEEVES - BALLISTICS - TAURUS KDH BS 1/Spike - NIJ MODEL#: KDH-BS1</t>
  </si>
  <si>
    <t>TSL* / TSLTAU-KBS1</t>
  </si>
  <si>
    <t>SLEEVES CARRIER SET + SLEEVES - BALLISTICS - TAURUS KDH BS 2/Spike - NIJ MODEL#: KDH-BS2</t>
  </si>
  <si>
    <t>TSL* / TSLTAU-KBS2</t>
  </si>
  <si>
    <t>SLEEVES CARRIER SET + SLEEVES - BALLISTICS - TAURUS KDH BS 3/Spike - NIJ MODEL#: KDH-BS3-1</t>
  </si>
  <si>
    <t>TSL* / TSLTAU-KBS3-1</t>
  </si>
  <si>
    <t>MAX-SLEEVES CARRIER SET + MAX-SLEEVES - BALLISTICS - RAZOR XT LEVEL IIIA - NIJ MODEL#: RZR-XT-IIIA</t>
  </si>
  <si>
    <t>TMS* / TMSRZRXT3A</t>
  </si>
  <si>
    <t>MAX-SLEEVES CARRIER SET + MAX-SLEEVES - BALLISTICS - RAZOR LEVEL II - NIJ MODEL#: RZRG2-A-II</t>
  </si>
  <si>
    <t>TMS* / TMSRZR20G2</t>
  </si>
  <si>
    <t>MAX-SLEEVES CARRIER SET + MAX-SLEEVES - BALLISTICS - RAZOR LEVEL IIIA - NIJ MODEL#: RZRG2-A-IIIA</t>
  </si>
  <si>
    <t>TMS* / TMSRZRG23A</t>
  </si>
  <si>
    <t>MAX-SLEEVES CARRIER SET + MAX-SLEEVES - BALLISTICS - VORTEX LEVEL II - NIJ MODEL#: AEXPG2-A-II</t>
  </si>
  <si>
    <t>TMS* / TMSVTX20G2</t>
  </si>
  <si>
    <t>MAX-SLEEVES CARRIER SET + MAX-SLEEVES - BALLISTICS - VORTEX LEVEL IIIA - NIJ MODEL#: AEXPG2-A-IIIA</t>
  </si>
  <si>
    <t>TMS* / TMSVTX3AG2</t>
  </si>
  <si>
    <t>MAX-SLEEVES CARRIER SET + MAX-SLEEVES - BALLISTICS - QUANTUM LEVEL II - NIJ MODEL#: QTM-B-II</t>
  </si>
  <si>
    <t>TMS* / TMSQUA20</t>
  </si>
  <si>
    <t>MAX-SLEEVES CARRIER SET + MAX-SLEEVES - BALLISTICS - QUANTUM LEVEL IIIA - NIJ MODEL#: QTMG2-A-IIIA</t>
  </si>
  <si>
    <t>TMS* / TMSQUA3AG2</t>
  </si>
  <si>
    <t>MAX-SLEEVES CARRIER SET + MAX-SLEEVES - BALLISTICS - FMS LEVEL II - NIJ MODEL#: FMS-A-II</t>
  </si>
  <si>
    <t>TMS* / TMSFMS206</t>
  </si>
  <si>
    <t>MAX-SLEEVES CARRIER SET + MAX-SLEEVES - BALLISTICS - FMS LEVEL IIIA - NIJ MODEL#: FMS-A-IIIA</t>
  </si>
  <si>
    <t>TMS* / TMSFMS3A6</t>
  </si>
  <si>
    <t>MAX-SLEEVES CARRIER SET + MAX-SLEEVES - BALLISTICS - GEMINI LEVEL II/2/Spike - NIJ MODEL#: GEM-A-DP22</t>
  </si>
  <si>
    <t>TMS* / TMSGEM22G2</t>
  </si>
  <si>
    <t>MAX-SLEEVES CARRIER SET + MAX-SLEEVES - BALLISTICS - GEMINI LEVEL IIA/3/Spike - NIJ MODEL#: GEM-A-DP2A3</t>
  </si>
  <si>
    <t>TMS* / TMSGEM2A36G2</t>
  </si>
  <si>
    <t>MAX-SLEEVES CARRIER SET + MAX-SLEEVES - BALLISTICS - GEMINI LEVEL IIIA/3/Spike - NIJ MODEL#: GEM-C-DP3A3</t>
  </si>
  <si>
    <t>TMS* / TMSGEM3A3G2</t>
  </si>
  <si>
    <t>MAX-SLEEVES CARRIER SET + MAX-SLEEVES - BALLISTICS - TAURUS KDH BS 1/Spike - NIJ MODEL#: KDH-BS1</t>
  </si>
  <si>
    <t>TMS* / TMSTAU-KBS1</t>
  </si>
  <si>
    <t>MAX-SLEEVES CARRIER SET + MAX-SLEEVES - BALLISTICS - TAURUS KDH BS 2/Spike - NIJ MODEL#: KDH-BS2</t>
  </si>
  <si>
    <t>TMS* / TMSTAU-KBS2</t>
  </si>
  <si>
    <t>MAX-SLEEVES CARRIER SET + MAX-SLEEVES - BALLISTICS - TAURUS KDH BS 3/Spike - NIJ MODEL#: KDH-BS3-1</t>
  </si>
  <si>
    <t>TMS* / TMSTAU-KBS3-1</t>
  </si>
  <si>
    <t>NEXT GEN 131-1 STRUCTURED DELTOIDS CARRIER + NEXT GEN 131-1 STRUCTURED DELTOIDS - BALLISTICS - RAZOR LEVEL II - NIJ MODEL#: RZRG2-A-II-FEM</t>
  </si>
  <si>
    <t>TNGDT*131-1 / TLTKSLRZR2G2</t>
  </si>
  <si>
    <t>NEXT GEN 131-1 STRUCTURED DELTOIDS CARRIER + NEXT GEN 131-1 STRUCTURED DELTOIDS - BALLISTICS - RAZOR LEVEL IIIA - NIJ MODEL#: RZRG2-A-IIIA-FEM</t>
  </si>
  <si>
    <t>TNGDT*131-1 / TLTKSLRZR3AG2</t>
  </si>
  <si>
    <t>NEXT GEN 131-1 STRUCTURED DELTOIDS CARRIER + NEXT GEN 131-1 STRUCTURED DELTOIDS - BALLISTICS - VORTEX LEVEL II - NIJ MODEL#: AEXPG2-A-II-FEM</t>
  </si>
  <si>
    <t>TNGDT*131-1 / TLTKSLVTX2G2</t>
  </si>
  <si>
    <t>NEXT GEN 131-1 STRUCTURED DELTOIDS CARRIER + NEXT GEN 131-1 STRUCTURED DELTOIDS - BALLISTICS - VORTEX LEVEL IIIA - NIJ MODEL#: AEXPG2-A2-IIIA-FEM</t>
  </si>
  <si>
    <t>TNGDT*131-1 / TLTKSLVTX3AG2</t>
  </si>
  <si>
    <t>NEXT GEN 131-1 STRUCTURED DELTOIDS CARRIER + NEXT GEN 131-1 STRUCTURED DELTOIDS - BALLISTICS - QUANTUM LEVEL II - NIJ MODEL#: QTMF-B-II</t>
  </si>
  <si>
    <t>TNGDT*131-1 / TLTKSLQUA26</t>
  </si>
  <si>
    <t>NEXT GEN 131-1 STRUCTURED DELTOIDS CARRIER + NEXT GEN 131-1 STRUCTURED DELTOIDS - BALLISTICS - QUANTUM LEVEL IIIA - NIJ MODEL#: QTMF-C-IIIA</t>
  </si>
  <si>
    <t>TNGDT*131-1 / TLTKSLQUA3A6</t>
  </si>
  <si>
    <t>NEXT GEN 131-1 STRUCTURED DELTOIDS CARRIER + NEXT GEN 131-1 STRUCTURED DELTOIDS - BALLISTICS - FMS LEVEL II - NIJ MODEL#: FMSF-A-II</t>
  </si>
  <si>
    <t>TNGDT*131-1 / TLTKSLFMS26</t>
  </si>
  <si>
    <t>NEXT GEN 131-1 STRUCTURED DELTOIDS CARRIER + NEXT GEN 131-1 STRUCTURED DELTOIDS - BALLISTICS - FMS LEVEL IIIA - NIJ MODEL#: FMSF-A-IIIA</t>
  </si>
  <si>
    <t>TNGDT*131-1 / TLTKSLFMS3A6</t>
  </si>
  <si>
    <t>NEXTGEN 131-1 GROIN PROTECTOR CARRIER + NEXTGEN 131-1 GROIN PROTECTOR - BALLISTICS - RAZOR XT LEVEL IIIA - NIJ MODEL#: RZR-XT-IIIA</t>
  </si>
  <si>
    <t>TNGGP*131-1 / TNXGGPRZRXT3A</t>
  </si>
  <si>
    <t>NEXTGEN 131-1 GROIN PROTECTOR CARRIER + NEXTGEN 131-1 GROIN PROTECTOR - BALLISTICS - RAZOR LEVEL II - NIJ MODEL#: RZRG2-A-II</t>
  </si>
  <si>
    <t>TNGGP*131-1 / TNXGGPRZR20G2</t>
  </si>
  <si>
    <t>NEXTGEN 131-1 GROIN PROTECTOR CARRIER + NEXTGEN 131-1 GROIN PROTECTOR - BALLISTICS - RAZOR LEVEL IIIA - NIJ MODEL#: RZRG2-A-IIIA</t>
  </si>
  <si>
    <t>TNGGP*131-1 / TNXGGPRZR3AG2</t>
  </si>
  <si>
    <t>NEXTGEN 131-1 GROIN PROTECTOR CARRIER + NEXTGEN 131-1 GROIN PROTECTOR - BALLISTICS - VORTEX LEVEL II - NIJ MODEL#: AEXPG2-A-II</t>
  </si>
  <si>
    <t>TNGGP*131-1 / TNXGGPVTX20G2</t>
  </si>
  <si>
    <t>NEXTGEN 131-1 GROIN PROTECTOR CARRIER + NEXTGEN 131-1 GROIN PROTECTOR - BALLISTICS - VORTEX LEVEL IIIA - NIJ MODEL#: AEXPG2-A-IIIA</t>
  </si>
  <si>
    <t>TNGGP*131-1 / TNXGGPVTX3AG2</t>
  </si>
  <si>
    <t>NEXTGEN 131-1 GROIN PROTECTOR CARRIER + NEXTGEN 131-1 GROIN PROTECTOR - BALLISTICS - QUANTUM LEVEL II - NIJ MODEL#: QTM-B-II</t>
  </si>
  <si>
    <t>TNGGP*131-1 / TNXGGPQUA206</t>
  </si>
  <si>
    <t>NEXTGEN 131-1 GROIN PROTECTOR CARRIER + NEXTGEN 131-1 GROIN PROTECTOR - BALLISTICS - QUANTUM LEVEL IIIA - NIJ MODEL#: QTMG2-A-IIIA</t>
  </si>
  <si>
    <t>TNGGP*131-1 / TNXGGPQUA3AG2</t>
  </si>
  <si>
    <t>NEXTGEN 131-1 GROIN PROTECTOR CARRIER + NEXTGEN 131-1 GROIN PROTECTOR - BALLISTICS - FMS LEVEL II - NIJ MODEL#: FMS-A-II</t>
  </si>
  <si>
    <t>TNGGP*131-1 / TNXGGPFMS206</t>
  </si>
  <si>
    <t>NEXTGEN 131-1 GROIN PROTECTOR CARRIER + NEXTGEN 131-1 GROIN PROTECTOR - BALLISTICS - FMS LEVEL IIIA - NIJ MODEL#: FMS-A-IIIA</t>
  </si>
  <si>
    <t>TNGGP*131-1 / TNXGGPFMS3A6</t>
  </si>
  <si>
    <t>NEXTGEN 131-1 GROIN PROTECTOR CARRIER + NEXTGEN 131-1 GROIN PROTECTOR - BALLISTICS - GEMINI LEVEL IIA/3/Spike - NIJ MODEL#: GEM-A-DP2A3</t>
  </si>
  <si>
    <t>TNGGP*131-1 / TNXGGPGEM2A3G2</t>
  </si>
  <si>
    <t>NEXTGEN 131-1 GROIN PROTECTOR CARRIER + NEXTGEN 131-1 GROIN PROTECTOR - BALLISTICS - GEMINI LEVEL II/2/Spike - NIJ MODEL#: GEM-A-DP22</t>
  </si>
  <si>
    <t>TNGGP*131-1 / TNXGGPGEM22G2</t>
  </si>
  <si>
    <t>NEXTGEN 131-1 GROIN PROTECTOR CARRIER + NEXTGEN 131-1 GROIN PROTECTOR - BALLISTICS - GEMINI LEVEL IIIA/3/Spike - NIJ MODEL#: GEM-C-DP3A3</t>
  </si>
  <si>
    <t>TNGGP*131-1 / TNXGGPGEM3A3G2</t>
  </si>
  <si>
    <t>NEXTGEN 131-1 GROIN PROTECTOR CARRIER + NEXTGEN 131-1 GROIN PROTECTOR - BALLISTICS - TAURUS KDH BS 1/Spike - NIJ MODEL#: KDH-BS1</t>
  </si>
  <si>
    <t>TNGGP*131-1 / TNXGGPTAU-KBS1</t>
  </si>
  <si>
    <t>NEXTGEN 131-1 GROIN PROTECTOR CARRIER + NEXTGEN 131-1 GROIN PROTECTOR - BALLISTICS - TAURUS KDH BS 2/Spike - NIJ MODEL#: KDH-BS2</t>
  </si>
  <si>
    <t>TNGGP*131-1 / TNXGGPTAU-KBS2</t>
  </si>
  <si>
    <t>NEXTGEN 131-1 GROIN PROTECTOR CARRIER + NEXTGEN 131-1 GROIN PROTECTOR - BALLISTICS - TAURUS KDH BS 3/Spike - NIJ MODEL#: KDH-BS3-1</t>
  </si>
  <si>
    <t>TNGGP*131-1 / TNXGGPTAU-KBS31</t>
  </si>
  <si>
    <t>NEXTGEN 131-1 YOKE ASSEMBLY CARRIER (INCLUDES: YOKE/THROAT/SHOULDER) + NEXTGEN 131-1 YOKE &amp; COLLAR - BALLISTICS (INCLUDES: YOKE/THROAT/SHOULDER) - RAZOR XT LEVEL IIIA - NIJ MODEL#: RZR-XT-IIIA</t>
  </si>
  <si>
    <t>TNGYTA*131-1 / TNXGYTSRZRXT3A</t>
  </si>
  <si>
    <t>NEXTGEN 131-1 YOKE ASSEMBLY CARRIER (INCLUDES: YOKE/THROAT/SHOULDER) + NEXTGEN 131-1 YOKE &amp; COLLAR - BALLISTICS (INCLUDES: YOKE/THROAT/SHOULDER) - RAZOR LEVEL II - NIJ MODEL#: RZRG2-A-II</t>
  </si>
  <si>
    <t>TNGYTA*131-1 / TNXGYTSRZR2G2</t>
  </si>
  <si>
    <t>NEXTGEN 131-1 YOKE ASSEMBLY CARRIER (INCLUDES: YOKE/THROAT/SHOULDER) + NEXTGEN 131-1 YOKE &amp; COLLAR - BALLISTICS (INCLUDES: YOKE/THROAT/SHOULDER) - RAZOR LEVEL IIIA - NIJ MODEL#: RZRG2-A-IIIA</t>
  </si>
  <si>
    <t>TNGYTA*131-1 / TNXGYTSRZR3AG2</t>
  </si>
  <si>
    <t>NEXTGEN 131-1 YOKE ASSEMBLY CARRIER (INCLUDES: YOKE/THROAT/SHOULDER) + NEXTGEN 131-1 YOKE &amp; COLLAR - BALLISTICS (INCLUDES: YOKE/THROAT/SHOULDER) - VORTEX LEVEL II - NIJ MODEL#: AEXPG2-A-II</t>
  </si>
  <si>
    <t>TNGYTA*131-1 / TNXGYTSVTX2G2</t>
  </si>
  <si>
    <t>NEXTGEN 131-1 YOKE ASSEMBLY CARRIER (INCLUDES: YOKE/THROAT/SHOULDER) + NEXTGEN 131-1 YOKE &amp; COLLAR - BALLISTICS (INCLUDES: YOKE/THROAT/SHOULDER) - VORTEX LEVEL IIIA - NIJ MODEL#: AEXPG2-A-IIIA</t>
  </si>
  <si>
    <t>TNGYTA*131-1 / TNXGYTSVTX3AG2</t>
  </si>
  <si>
    <t>NEXTGEN 131-1 YOKE ASSEMBLY CARRIER (INCLUDES: YOKE/THROAT/SHOULDER) + NEXTGEN 131-1 YOKE &amp; COLLAR - BALLISTICS (INCLUDES: YOKE/THROAT/SHOULDER) - QUANTUM LEVEL II - NIJ MODEL#: QTM-B-II</t>
  </si>
  <si>
    <t>TNGYTA*131-1 / TNXGYTSQUA2</t>
  </si>
  <si>
    <t>NEXTGEN 131-1 YOKE ASSEMBLY CARRIER (INCLUDES: YOKE/THROAT/SHOULDER) + NEXTGEN 131-1 YOKE &amp; COLLAR - BALLISTICS (INCLUDES: YOKE/THROAT/SHOULDER) - QUANTUM LEVEL IIIA - NIJ MODEL#: QTMG2-A-IIIA</t>
  </si>
  <si>
    <t>TNGYTA*131-1 / TNXGYTSQUA3AG2</t>
  </si>
  <si>
    <t>NEXTGEN 131-1 YOKE ASSEMBLY CARRIER (INCLUDES: YOKE/THROAT/SHOULDER) + NEXTGEN 131-1 YOKE &amp; COLLAR - BALLISTICS (INCLUDES: YOKE/THROAT/SHOULDER) - FMS LEVEL II - NIJ MODEL#: FMS-A-II</t>
  </si>
  <si>
    <t>TNGYTA*131-1 / TNXGYTSFMS2</t>
  </si>
  <si>
    <t>NEXTGEN 131-1 YOKE ASSEMBLY CARRIER (INCLUDES: YOKE/THROAT/SHOULDER) + NEXTGEN 131-1 YOKE &amp; COLLAR - BALLISTICS (INCLUDES: YOKE/THROAT/SHOULDER) - FMS LEVEL IIIA - NIJ MODEL#: FMS-A-IIIA</t>
  </si>
  <si>
    <t>TNGYTA*131-1 / TNXGYTSFMS3A</t>
  </si>
  <si>
    <t>NEXTGEN 131-1 YOKE ASSEMBLY CARRIER (INCLUDES: YOKE/THROAT/SHOULDER) + NEXTGEN 131-1 YOKE &amp; COLLAR - BALLISTICS (INCLUDES: YOKE/THROAT/SHOULDER) - GEMINI LEVEL IIA/3/Spike - NIJ MODEL#: GEM-A-DP2A3</t>
  </si>
  <si>
    <t>TNGYTA*131-1 / TNXGYTSGEM2A3G2</t>
  </si>
  <si>
    <t>NEXTGEN 131-1 YOKE ASSEMBLY CARRIER (INCLUDES: YOKE/THROAT/SHOULDER) + NEXTGEN 131-1 YOKE &amp; COLLAR - BALLISTICS (INCLUDES: YOKE/THROAT/SHOULDER) - GEMINI LEVEL II/2/Spike - NIJ MODEL#: GEM-A-DP22</t>
  </si>
  <si>
    <t>TNGYTA*131-1 / TNXGYTSGEM22G2</t>
  </si>
  <si>
    <t>NEXTGEN 131-1 YOKE ASSEMBLY CARRIER (INCLUDES: YOKE/THROAT/SHOULDER) + NEXTGEN 131-1 YOKE &amp; COLLAR - BALLISTICS (INCLUDES: YOKE/THROAT/SHOULDER) - GEMINI LEVEL IIIA/3/Spike - NIJ MODEL#: GEM-C-DP3A3</t>
  </si>
  <si>
    <t>TNGYTA*131-1 / TNXGYTSGEM3A3G2</t>
  </si>
  <si>
    <t>NEXTGEN 131-1 YOKE ASSEMBLY CARRIER (INCLUDES: YOKE/THROAT/SHOULDER) + NEXTGEN 131-1 YOKE &amp; COLLAR - BALLISTICS (INCLUDES: YOKE/THROAT/SHOULDER) - TAURUS KDH BS 1/Spike - NIJ MODEL#: KDH-BS1</t>
  </si>
  <si>
    <t>TNGYTA*131-1 / TNXGYTSTAUKBS1</t>
  </si>
  <si>
    <t>NEXTGEN 131-1 YOKE ASSEMBLY CARRIER (INCLUDES: YOKE/THROAT/SHOULDER) + NEXTGEN 131-1 YOKE &amp; COLLAR - BALLISTICS (INCLUDES: YOKE/THROAT/SHOULDER) - TAURUS KDH BS 2/Spike - NIJ MODEL#: KDH-BS2</t>
  </si>
  <si>
    <t>TNGYTA*131-1 / TNXGYTSTAUKBS2</t>
  </si>
  <si>
    <t>NEXTGEN 131-1 YOKE ASSEMBLY CARRIER (INCLUDES: YOKE/THROAT/SHOULDER) + NEXTGEN 131-1 YOKE &amp; COLLAR - BALLISTICS (INCLUDES: YOKE/THROAT/SHOULDER) - TAURUS KDH BS 3/Spike - NIJ MODEL#: KDH-BS3-1</t>
  </si>
  <si>
    <t>TNGYTA*131-1 / TNXGYTSTAUKBS31</t>
  </si>
  <si>
    <t>NEXTGEN 131-1 LOW ABDOMEN PROTECTOR CARRIER + NEXTGEN 131-1 LOW ABDOMEN PROTECTOR - BALLISTICS - RAZOR XT LEVEL IIIA - NIJ MODEL#: RZR-XT-IIIA</t>
  </si>
  <si>
    <t>TNGLAP*131-1 / TTRLAPRZRXT3A</t>
  </si>
  <si>
    <t>NEXTGEN 131-1 LOW ABDOMEN PROTECTOR CARRIER + NEXTGEN 131-1 LOW ABDOMEN PROTECTOR - BALLISTICS - RAZOR LEVEL II - NIJ MODEL#: RZRG2-A-II</t>
  </si>
  <si>
    <t>TNGLAP*131-1 / TTRLAPRZR20G2</t>
  </si>
  <si>
    <t>NEXTGEN 131-1 LOW ABDOMEN PROTECTOR CARRIER + NEXTGEN 131-1 LOW ABDOMEN PROTECTOR - BALLISTICS - RAZOR LEVEL IIIA - NIJ MODEL#: RZRG2-A-IIIA</t>
  </si>
  <si>
    <t>TNGLAP*131-1 / TTRLAPRZR3AG2</t>
  </si>
  <si>
    <t>NEXTGEN 131-1 LOW ABDOMEN PROTECTOR CARRIER + NEXTGEN 131-1 LOW ABDOMEN PROTECTOR - BALLISTICS - VORTEX LEVEL II - NIJ MODEL#: AEXPG2-A-II</t>
  </si>
  <si>
    <t>TNGLAP*131-1 / TTRLAPVTX2G2</t>
  </si>
  <si>
    <t>NEXTGEN 131-1 LOW ABDOMEN PROTECTOR CARRIER + NEXTGEN 131-1 LOW ABDOMEN PROTECTOR - BALLISTICS - VORTEX LEVEL IIIA - NIJ MODEL#: AEXPG2-A-IIIA</t>
  </si>
  <si>
    <t>TNGLAP*131-1 / TTRLAPVTX3AG2</t>
  </si>
  <si>
    <t>NEXTGEN 131-1 LOW ABDOMEN PROTECTOR CARRIER + NEXTGEN 131-1 LOW ABDOMEN PROTECTOR - BALLISTICS - QUANTUM LEVEL II - NIJ MODEL#: QTM-B-II</t>
  </si>
  <si>
    <t>TNGLAP*131-1 / TTRLAPQUA206</t>
  </si>
  <si>
    <t>NEXTGEN 131-1 LOW ABDOMEN PROTECTOR CARRIER + NEXTGEN 131-1 LOW ABDOMEN PROTECTOR - BALLISTICS - QUANTUM LEVEL IIIA - NIJ MODEL#: QTMG2-A-IIIA</t>
  </si>
  <si>
    <t>TNGLAP*131-1 / TTRLAPQUA3AG2</t>
  </si>
  <si>
    <t>NEXTGEN 131-1 LOW ABDOMEN PROTECTOR CARRIER + NEXTGEN 131-1 LOW ABDOMEN PROTECTOR - BALLISTICS - FMS LEVEL II - NIJ MODEL#: FMS-A-II</t>
  </si>
  <si>
    <t>TNGLAP*131-1 / TTRLAPFMS206</t>
  </si>
  <si>
    <t>NEXTGEN 131-1 LOW ABDOMEN PROTECTOR CARRIER + NEXTGEN 131-1 LOW ABDOMEN PROTECTOR - BALLISTICS - FMS LEVEL IIIA - NIJ MODEL#: FMS-A-IIIA</t>
  </si>
  <si>
    <t>TNGLAP*131-1 / TTRLAPFMS3A6</t>
  </si>
  <si>
    <t>NEXTGEN 131-1 LOW ABDOMEN PROTECTOR CARRIER + NEXTGEN 131-1 LOW ABDOMEN PROTECTOR - BALLISTICS - GEMINI LEVEL IIA/3/Spike - NIJ MODEL#: GEM-A-DP2A3</t>
  </si>
  <si>
    <t>TNGLAP*131-1 / TTRLAPGEM2A3G2</t>
  </si>
  <si>
    <t>NEXTGEN 131-1 LOW ABDOMEN PROTECTOR CARRIER + NEXTGEN 131-1 LOW ABDOMEN PROTECTOR - BALLISTICS - GEMINI LEVEL II/2/Spike - NIJ MODEL#: GEM-A-DP22</t>
  </si>
  <si>
    <t>TNGLAP*131-1 / TTRLAPGEM22G2</t>
  </si>
  <si>
    <t>NEXTGEN 131-1 LOW ABDOMEN PROTECTOR CARRIER + NEXTGEN 131-1 LOW ABDOMEN PROTECTOR - BALLISTICS - GEMINI LEVEL IIIA/3/Spike - NIJ MODEL#: GEM-C-DP3A3</t>
  </si>
  <si>
    <t>TNGLAP*131-1 / TTRLAPGEM3A3G2</t>
  </si>
  <si>
    <t>NEXTGEN 131-1 LOW ABDOMEN PROTECTOR CARRIER + NEXTGEN 131-1 LOW ABDOMEN PROTECTOR - BALLISTICS - TAURUS KDH BS 1/Spike - NIJ MODEL#: KDH-BS1</t>
  </si>
  <si>
    <t>TNGLAP*131-1 / TTRLAPTAU-KBS1</t>
  </si>
  <si>
    <t>NEXTGEN 131-1 LOW ABDOMEN PROTECTOR CARRIER + NEXTGEN 131-1 LOW ABDOMEN PROTECTOR - BALLISTICS - TAURUS KDH BS 2/Spike - NIJ MODEL#: KDH-BS2</t>
  </si>
  <si>
    <t>TNGLAP*131-1 / TTRLAPTAU-KBS2</t>
  </si>
  <si>
    <t>NEXTGEN 131-1 LOW ABDOMEN PROTECTOR CARRIER + NEXTGEN 131-1 LOW ABDOMEN PROTECTOR - BALLISTICS - TAURUS KDH BS 3/Spike - NIJ MODEL#: KDH-BS3-1</t>
  </si>
  <si>
    <t>TNGLAP*131-1 / TTRLAPTAU-KBS31</t>
  </si>
  <si>
    <t>NEXTGEN 131-1 LOW BACK PROTECTOR CARRIER + NEXTGEN 131-1 LOW BACK PROTECTOR - BALLISTICS - RAZOR XT LEVEL IIIA - NIJ MODEL#: RZR-XT-IIIA</t>
  </si>
  <si>
    <t>TNGLBP*131-1 / TTRLBPRZRXT3A</t>
  </si>
  <si>
    <t>NEXTGEN 131-1 LOW BACK PROTECTOR CARRIER + NEXTGEN 131-1 LOW BACK PROTECTOR - BALLISTICS - RAZOR LEVEL II - NIJ MODEL#: RZRG2-A-II</t>
  </si>
  <si>
    <t>TNGLBP*131-1 / TTRLBPRZR20G2</t>
  </si>
  <si>
    <t>NEXTGEN 131-1 LOW BACK PROTECTOR CARRIER + NEXTGEN 131-1 LOW BACK PROTECTOR - BALLISTICS - RAZOR LEVEL IIIA - NIJ MODEL#: RZRG2-A-IIIA</t>
  </si>
  <si>
    <t>TNGLBP*131-1 / TTRLBPRZR3AG2</t>
  </si>
  <si>
    <t>NEXTGEN 131-1 LOW BACK PROTECTOR CARRIER + NEXTGEN 131-1 LOW BACK PROTECTOR - BALLISTICS - VORTEX LEVEL II - NIJ MODEL#: AEXPG2-A-II</t>
  </si>
  <si>
    <t>TNGLBP*131-1 / TTRLBPVTX2G2</t>
  </si>
  <si>
    <t>NEXTGEN 131-1 LOW BACK PROTECTOR CARRIER + NEXTGEN 131-1 LOW BACK PROTECTOR - BALLISTICS - VORTEX LEVEL IIIA - NIJ MODEL#: AEXPG2-A-IIIA</t>
  </si>
  <si>
    <t>TNGLBP*131-1 / TTRLBPVTX3AG2</t>
  </si>
  <si>
    <t>NEXTGEN 131-1 LOW BACK PROTECTOR CARRIER + NEXTGEN 131-1 LOW BACK PROTECTOR - BALLISTICS - QUANTUM LEVEL II - NIJ MODEL#: QTM-B-II</t>
  </si>
  <si>
    <t>TNGLBP*131-1 / TTRLBPQUA206</t>
  </si>
  <si>
    <t>NEXTGEN 131-1 LOW BACK PROTECTOR CARRIER + NEXTGEN 131-1 LOW BACK PROTECTOR - BALLISTICS - QUANTUM LEVEL IIIA - NIJ MODEL#: QTMG2-A-IIIA</t>
  </si>
  <si>
    <t>TNGLBP*131-1 / TTRLBPQUA3AG2</t>
  </si>
  <si>
    <t>NEXTGEN 131-1 LOW BACK PROTECTOR CARRIER + NEXTGEN 131-1 LOW BACK PROTECTOR - BALLISTICS - FMS LEVEL II - NIJ MODEL#: FMS-A-II</t>
  </si>
  <si>
    <t>TNGLBP*131-1 / TTRLBPFMS206</t>
  </si>
  <si>
    <t>NEXTGEN 131-1 LOW BACK PROTECTOR CARRIER + NEXTGEN 131-1 LOW BACK PROTECTOR - BALLISTICS - FMS LEVEL IIIA - NIJ MODEL#: FMS-A-IIIA</t>
  </si>
  <si>
    <t>TNGLBP*131-1 / TTRLBPFMS3A6</t>
  </si>
  <si>
    <t>NEXTGEN 131-1 LOW BACK PROTECTOR CARRIER + NEXTGEN 131-1 LOW BACK PROTECTOR - BALLISTICS - GEMINI LEVEL IIA/3/Spike - NIJ MODEL#: GEM-A-DP2A3</t>
  </si>
  <si>
    <t>TNGLBP*131-1 / TTRLBPGEM2A3G2</t>
  </si>
  <si>
    <t>NEXTGEN 131-1 LOW BACK PROTECTOR CARRIER + NEXTGEN 131-1 LOW BACK PROTECTOR - BALLISTICS - GEMINI LEVEL II/2/Spike - NIJ MODEL#: GEM-A-DP22</t>
  </si>
  <si>
    <t>TNGLBP*131-1 / TTRLBPGEM22G2</t>
  </si>
  <si>
    <t>NEXTGEN 131-1 LOW BACK PROTECTOR CARRIER + NEXTGEN 131-1 LOW BACK PROTECTOR - BALLISTICS - GEMINI LEVEL IIIA/3/Spike - NIJ MODEL#: GEM-C-DP3A3</t>
  </si>
  <si>
    <t>TNGLBP*131-1 / TTRLBPGEM3A3G2</t>
  </si>
  <si>
    <t>NEXTGEN 131-1 LOW BACK PROTECTOR CARRIER + NEXTGEN 131-1 LOW BACK PROTECTOR - BALLISTICS - TAURUS KDH BS 1/Spike - NIJ MODEL#: KDH-BS1</t>
  </si>
  <si>
    <t>TNGLBP*131-1 / TTRLBPTAU-KBS1</t>
  </si>
  <si>
    <t>NEXTGEN 131-1 LOW BACK PROTECTOR CARRIER + NEXTGEN 131-1 LOW BACK PROTECTOR - BALLISTICS - TAURUS KDH BS 2/Spike - NIJ MODEL#: KDH-BS2</t>
  </si>
  <si>
    <t>TNGLBP*131-1 / TTRLBPTAU-KBS2</t>
  </si>
  <si>
    <t>NEXTGEN 131-1 LOW BACK PROTECTOR CARRIER + NEXTGEN 131-1 LOW BACK PROTECTOR - BALLISTICS - TAURUS KDH BS 3/Spike - NIJ MODEL#: KDH-BS3-1</t>
  </si>
  <si>
    <t>TNGLBP*131-1 / TTRLBPTAU-KBS31</t>
  </si>
  <si>
    <t>UBI DYNAMIC CUMMERBUND - BALLISTIC INSERTS (SET OF 2) - RAZOR XT LEVEL IIIA - NIJ MODEL#: RZR-XT-IIIA</t>
  </si>
  <si>
    <t>PLTUBIRZRXT3A</t>
  </si>
  <si>
    <t>UBI DYNAMIC CUMMERBUND - BALLISTIC INSERTS (SET OF 2) - RAZOR LEVEL II - NIJ MODEL#: RZRG2-A-II</t>
  </si>
  <si>
    <t>PLTUBIRZR2G2</t>
  </si>
  <si>
    <t>UBI DYNAMIC CUMMERBUND - BALLISTIC INSERTS (SET OF 2) - RAZOR LEVEL IIIA - NIJ MODEL#: RZRG2-A-IIIA</t>
  </si>
  <si>
    <t>PLTUBIRZR3AG2</t>
  </si>
  <si>
    <t>UBI DYNAMIC CUMMERBUND - BALLISTIC INSERTS (SET OF 2) - VORTEX LEVEL II - NIJ MODEL#: AEXPG2-A-II</t>
  </si>
  <si>
    <t>PLTUBIVTX20G2</t>
  </si>
  <si>
    <t>UBI DYNAMIC CUMMERBUND - BALLISTIC INSERTS (SET OF 2) - VORTEX LEVEL IIIA - NIJ MODEL#: AEXPG2-A-IIIA</t>
  </si>
  <si>
    <t>PLTUBIVTX3AG2</t>
  </si>
  <si>
    <t>UBI DYNAMIC CUMMERBUND - BALLISTIC INSERTS (SET OF 2) - QUANTUM LEVEL II - NIJ MODEL#: QTM-B-II</t>
  </si>
  <si>
    <t>PLTUBIQUA206</t>
  </si>
  <si>
    <t>UBI DYNAMIC CUMMERBUND - BALLISTIC INSERTS (SET OF 2) - QUANTUM LEVEL IIIA - NIJ MODEL#: QTMG2-A-IIIA</t>
  </si>
  <si>
    <t>PLTUBIQUA3AG2</t>
  </si>
  <si>
    <t>UBI DYNAMIC CUMMERBUND - BALLISTIC INSERTS (SET OF 2) - FMS LEVEL II - NIJ MODEL#: FMS-A-II</t>
  </si>
  <si>
    <t>PLTUBIFMS206</t>
  </si>
  <si>
    <t>UBI DYNAMIC CUMMERBUND - BALLISTIC INSERTS (SET OF 2) - FMS LEVEL IIIA - NIJ MODEL#: FMS-A-IIIA</t>
  </si>
  <si>
    <t>PLTUBIFMS3A6</t>
  </si>
  <si>
    <t>UBI DYNAMIC CUMMERBUND - BALLISTIC INSERTS (SET OF 2) - GEMINI LEVEL II/2/Spike - NIJ MODEL#: GEM-A-DP22</t>
  </si>
  <si>
    <t>PLTUBIGEM22G2</t>
  </si>
  <si>
    <t>UBI DYNAMIC CUMMERBUND - BALLISTIC INSERTS (SET OF 2) - GEMINI LEVEL IIA/3/Spike - NIJ MODEL#: GEM-A-DP2A3</t>
  </si>
  <si>
    <t>PLTUBIGEM2A3G2</t>
  </si>
  <si>
    <t>UBI DYNAMIC CUMMERBUND - BALLISTIC INSERTS (SET OF 2) - GEMINI LEVEL IIIA/3/Spike - NIJ MODEL#: GEM-C-DP3A3</t>
  </si>
  <si>
    <t>PLTUBIGEM3A3G2</t>
  </si>
  <si>
    <t>UBI DYNAMIC CUMMERBUND - BALLISTIC INSERTS (SET OF 2) - TAURUS KDH BS 1/Spike - NIJ MODEL#: KDH-BS1</t>
  </si>
  <si>
    <t>PLTUBITAU-KBS1</t>
  </si>
  <si>
    <t>UBI DYNAMIC CUMMERBUND - BALLISTIC INSERTS (SET OF 2) - TAURUS KDH BS 2/Spike - NIJ MODEL#: KDH-BS2</t>
  </si>
  <si>
    <t>PLTUBITAU-KBS2</t>
  </si>
  <si>
    <t>UBI DYNAMIC CUMMERBUND - BALLISTIC INSERTS (SET OF 2) - TAURUS KDH BS 3/Spike - NIJ MODEL#: KDH-BS3-1</t>
  </si>
  <si>
    <t>PLTUBITAU-KBS31</t>
  </si>
  <si>
    <t>ACV K-9 - BALLISTICS - RAZOR XT LEVEL IIIA - NIJ MODEL#: RZR-XT-IIIA</t>
  </si>
  <si>
    <t>ACVK9RZRXT3A</t>
  </si>
  <si>
    <t>ACV K-9 - BALLISTICS - RAZOR LEVEL II - NIJ MODEL#: RZRG2-A-II</t>
  </si>
  <si>
    <t>ACVK9RZR2G2</t>
  </si>
  <si>
    <t>ACV K-9 - BALLISTICS - RAZOR LEVEL IIIA - NIJ MODEL#: RZRG2-A-IIIA</t>
  </si>
  <si>
    <t>ACVK9RZR3AG2</t>
  </si>
  <si>
    <t>ACV K-9 - BALLISTICS - VORTEX LEVEL II - NIJ MODEL#: AEXPG2-A-II</t>
  </si>
  <si>
    <t>ACVK9VTX2G2</t>
  </si>
  <si>
    <t>ACV K-9 - BALLISTICS - VORTEX LEVEL IIIA - NIJ MODEL#: AEXPG2-A-IIIA</t>
  </si>
  <si>
    <t>ACVK9VTX3AG2</t>
  </si>
  <si>
    <t>ACV K-9 - BALLISTICS - QUANTUM LEVEL II - NIJ MODEL#: QTM-B-II</t>
  </si>
  <si>
    <t>ACVK9QUA206</t>
  </si>
  <si>
    <t>ACV K-9 - BALLISTICS - QUANTUM LEVEL IIIA - NIJ MODEL#: QTMG2-A-IIIA</t>
  </si>
  <si>
    <t>ACVK9QUA3AG2</t>
  </si>
  <si>
    <t>ACV K-9 - BALLISTICS - FMS LEVEL II - NIJ MODEL#: FMS-A-II</t>
  </si>
  <si>
    <t>ACVK9FMS2</t>
  </si>
  <si>
    <t>ACV K-9 - BALLISTICS - FMS LEVEL IIIA - NIJ MODEL#: FMS-A-IIIA</t>
  </si>
  <si>
    <t>ACVK9FMS3A</t>
  </si>
  <si>
    <t>ACV K-9 - BALLISTICS - GEMINI LEVEL II/2/Spike - NIJ MODEL#: GEM-A-DP22</t>
  </si>
  <si>
    <t>ACVK9GEM22G2</t>
  </si>
  <si>
    <t>ACV K-9 - BALLISTICS - GEMINI LEVEL IIA/3/Spike - NIJ MODEL#: GEM-A-DP2A3</t>
  </si>
  <si>
    <t>ACVK9GEM2A3G2</t>
  </si>
  <si>
    <t>ACV K-9 - BALLISTICS - GEMINI LEVEL IIIA/3/Spike - NIJ MODEL#: GEM-C-DP3A3</t>
  </si>
  <si>
    <t>ACVK9GEM3A3G2</t>
  </si>
  <si>
    <t>ACV K-9 - BALLISTICS - TAURUS KDH BS 1/Spike - NIJ MODEL#: KDH-BS1</t>
  </si>
  <si>
    <t>ACVK9TAU-KBS1</t>
  </si>
  <si>
    <t>ACV K-9 - BALLISTICS - TAURUS KDH BS 2/Spike - NIJ MODEL#: KDH-BS2</t>
  </si>
  <si>
    <t>ACVK9TAU-KBS2</t>
  </si>
  <si>
    <t>ACV K-9 - BALLISTICS - TAURUS KDH BS 3/Spike - NIJ MODEL#: KDH-BS3-1</t>
  </si>
  <si>
    <t>ACVK9TAU-KBS3-1</t>
  </si>
  <si>
    <t>BRAVO CONCEALABLE CARRIER - REVOLUTION W/ DBL BACK PLATE POCKETS + BRAVO CONCEALABLE PANELS (SET OF 2) - GEMINI LEVEL II/2/Spike - NIJ MODEL#: GEM-A-DP22 (UNSTRUCTURED)</t>
  </si>
  <si>
    <t>BRAVO CONCEALABLE CARRIER - REVOLUTION W/ DBL BACK PLATE POCKETS + BRAVO CONCEALABLE PANELS (SET OF 2) - GEMINI LEVEL IIA/3/Spike - NIJ MODEL#: GEM-A-DP2A3 (UNSTRUCTURED)</t>
  </si>
  <si>
    <t>BRAVO CONCEALABLE CARRIER - REVOLUTION W/ DBL BACK PLATE POCKETS + BRAVO CONCEALABLE PANELS (SET OF 2) - GEMINI LEVEL IIIA/3/Spike - NIJ MODEL#: GEM-C-DP3A3 (UNSTRUCTURED)</t>
  </si>
  <si>
    <t>BRAVO OVERT CARRIER - OCS (OVERT CARRIER) BRAVO + BRAVO CONCEALABLE PANELS (SET OF 2) - QUANTUM LEVEL II - NIJ MODEL#: QTMF-B-II (UNSTRUCTURED)</t>
  </si>
  <si>
    <t>BRAVO OVERT CARRIER - OCS (OVERT CARRIER) BRAVO + BRAVO CONCEALABLE PANELS (SET OF 2) - QUANTUM LEVEL IIIA - NIJ MODEL#: QTMF-C-IIIA (UNSTRUCTURED)</t>
  </si>
  <si>
    <t>BRAVO OVERT CARRIER - OCS (OVERT CARRIER) BRAVO + BRAVO CONCEALABLE PANELS (SET OF 2) - FMS LEVEL II - NIJ MODEL#: FMSF-A-II (UNSTRUCTURED)</t>
  </si>
  <si>
    <t>BRAVO OVERT CARRIER - OCS (OVERT CARRIER) BRAVO + BRAVO CONCEALABLE PANELS (SET OF 2) - GEMINI LEVEL II/2/Spike - NIJ MODEL#: GEM-A-DP22 (UNSTRUCTURED)</t>
  </si>
  <si>
    <t>BRAVO OVERT CARRIER - OCS (OVERT CARRIER) BRAVO + BRAVO CONCEALABLE PANELS (SET OF 2) - GEMINI LEVEL IIA/3/Spike - NIJ MODEL#: GEM-A-DP2A3 (UNSTRUCTURED)</t>
  </si>
  <si>
    <t>BRAVO OVERT CARRIER - OCS (OVERT CARRIER) BRAVO + BRAVO CONCEALABLE PANELS (SET OF 2) - GEMINI LEVEL IIIA/3/Spike - NIJ MODEL#: GEM-C-DP3A3 (UNSTRUCTURED)</t>
  </si>
  <si>
    <t>BRAVO CONCEALABLE PANELS (SET OF 2) - QUANTUM LEVEL IIIA - NIJ MODEL#: QTMF-C-IIIA (UNSTRUCTURED)</t>
  </si>
  <si>
    <t>BRAVO CONCEALABLE CARRIER - REVOLUTION W/ DBL BACK PLATE POCKETS + BRAVO CONCEALABLE PANELS (SET OF 2) - FMS LEVEL II - NIJ MODEL#: FMSF-A-II (UNSTRUCTURED)</t>
  </si>
  <si>
    <t>IIA/Spike 3</t>
  </si>
  <si>
    <t>IIIA/Spike 3</t>
  </si>
  <si>
    <t>II/Spike 2</t>
  </si>
  <si>
    <t>BRAVO OVERT CARRIER - HARD CORE H3 - LASER CUT - WITH HOOK AND LOOP CUMMERBUND (#1200-LC) - LAPD NAVY</t>
  </si>
  <si>
    <t>BRAVO OVERT CARRIER - HARD CORE H3 - LASER CUT - WITH HOOK AND LOOP CUMMERBUND AND NO EYELETS (#1200-LC-2) - LAPD NAVY</t>
  </si>
  <si>
    <t>BRAVO OVERT CARRIER - HARD CORE H3 - LASER CUT - WITH ICE BAV AND HOOK AND LOOP CUMMERBUND (#1200-LC-4) - BLACK</t>
  </si>
  <si>
    <t>BRAVO OVERT CARRIER - HARD CORE H3 - LASER CUT - WITH ICE BAV AND HOOK AND LOOP CUMMERBUND (#1200-LC-4) - LAPD NAVY</t>
  </si>
  <si>
    <t>BRAVO OVERT CARRIER - HARD CORE H3 - LASER CUT - WITH ICE BAV AND HOOK AND LOOP CUMMERBUND (#1200-LC-4) - COYOTE</t>
  </si>
  <si>
    <t>BRAVO OVERT CARRIER - HARD CORE H3 - LASER CUT - WITH ICE BAV AND HOOK AND LOOP CUMMERBUND (#1200-LC-4) - OCP</t>
  </si>
  <si>
    <t>BRAVO OVERT CARRIER - HARD CORE H3 - LASER CUT - WITH ICE BAV AND HOOK AND LOOP CUMMERBUND (#1200-LC-4) - OD GREEN</t>
  </si>
  <si>
    <t>BRAVO OVERT CARRIER - HARD CORE H3 - LASER CUT - WITH ICE BAV AND HOOK AND LOOP CUMMERBUND (#1200-LC-4) - RANGER GREEN</t>
  </si>
  <si>
    <t>BRAVO OVERT CARRIER - HARD CORE H3 - LASER CUT - WITH ICE BAV AND HOOK AND LOOP CUMMERBUND (#1200-LC-4) - TACTICAL GREY</t>
  </si>
  <si>
    <t>HCH3DNNBLC</t>
  </si>
  <si>
    <t>HCH3DNNBLC-2</t>
  </si>
  <si>
    <t>HCH3BLKBLC-4</t>
  </si>
  <si>
    <t>HCH3DNNBLC-4</t>
  </si>
  <si>
    <t>HCH3COYBLC-4</t>
  </si>
  <si>
    <t>HCH3OCPBLC-4</t>
  </si>
  <si>
    <t>HCH3ODGBLC-4</t>
  </si>
  <si>
    <t>HCH3RGBLC-4</t>
  </si>
  <si>
    <t>HCH3TGYBLC-4</t>
  </si>
  <si>
    <t>BRAVO OVERT CARRIER - TRAVERSE - WITH CONCEALED POCKET - 1/2 MOLLE (NO MOLLE ON POCKETS) (#1157-MC-2) - BLACK</t>
  </si>
  <si>
    <t>BRAVO OVERT CARRIER - TRAVERSE - WITH CONCEALED POCKET - 1/2 MOLLE (NO MOLLE ON POCKETS) (#1157-MC-2) - BROWN</t>
  </si>
  <si>
    <t>BRAVO OVERT CARRIER - TRAVERSE - WITH CONCEALED POCKET - 1/2 MOLLE (NO MOLLE ON POCKETS) (#1157-MC-2) - COYOTE</t>
  </si>
  <si>
    <t>BRAVO OVERT CARRIER - TRAVERSE - WITH CONCEALED POCKET - 1/2 MOLLE (NO MOLLE ON POCKETS) (#1157-MC-2) - LAPD</t>
  </si>
  <si>
    <t>BRAVO OVERT CARRIER - TRAVERSE - WITH CONCEALED POCKET - 1/2 MOLLE (NO MOLLE ON POCKETS) (#1157-MC-2) - OD GREEN</t>
  </si>
  <si>
    <t>BRAVO OVERT CARRIER - TRAVERSE - WITH CONCEALED POCKET - 1/2 MOLLE (NO MOLLE ON POCKETS) (#1157-MC-2) - RED</t>
  </si>
  <si>
    <t>BRAVO OVERT CARRIER - TRAVERSE - WITH CONCEALED POCKET - 1/2 MOLLE (NO MOLLE ON POCKETS) (#1157-MC-2) - RANGER GREEN</t>
  </si>
  <si>
    <t>BRAVO OVERT CARRIER - TRAVERSE - WITH CONCEALED POCKET - 1/2 MOLLE (NO MOLLE ON POCKETS) (#1157-MC-2) - TAN 499</t>
  </si>
  <si>
    <t>BRAVO OVERT CARRIER - TRAVERSE - WITH CONCEALED POCKET - 1/2 MOLLE (NO MOLLE ON POCKETS) (#1157-MC-2) - TACTICAL GREY</t>
  </si>
  <si>
    <t>BRAVO OVERT CARRIER - TRAVERSE - WITH CONCEALED POCKET - 1/2 MOLLE (NO MOLLE ON POCKETS) (#1157-MC-2) - SPRUCE GREEN</t>
  </si>
  <si>
    <t>TRAMCBLKB57-2</t>
  </si>
  <si>
    <t>TRAMCBRNB57-2</t>
  </si>
  <si>
    <t>TRAMCCOYB57-2</t>
  </si>
  <si>
    <t>TRAMCLPDB57-2</t>
  </si>
  <si>
    <t>TRAMCODGB57-2</t>
  </si>
  <si>
    <t>TRAMCREDB57-2</t>
  </si>
  <si>
    <t>TRAMCRGB57-2</t>
  </si>
  <si>
    <t>TRAMCT499B57-2</t>
  </si>
  <si>
    <t>TRAMCTGYB57-2</t>
  </si>
  <si>
    <t>TRAMCSPGB57-3</t>
  </si>
  <si>
    <t>BRAVO OVERT CARRIER - TRAVERSE - LASER CUT WITH CONCEALED POCKET - 1/2 LASER CUT (NO LASER CUT ON POCKET) (#1157-LC-2) - BLACK</t>
  </si>
  <si>
    <t>BRAVO OVERT CARRIER - TRAVERSE - LASER CUT WITH CONCEALED POCKET - 1/2 LASER CUT (NO LASER CUT ON POCKET) (#1157-LC-2) - COYOTE</t>
  </si>
  <si>
    <t>BRAVO OVERT CARRIER - TRAVERSE - LASER CUT WITH CONCEALED POCKET - 1/2 LASER CUT (NO LASER CUT ON POCKET) (#1157-LC-2) - LAPD NAVY</t>
  </si>
  <si>
    <t>BRAVO OVERT CARRIER - TRAVERSE - LASER CUT WITH CONCEALED POCKET - 1/2 LASER CUT (NO LASER CUT ON POCKET) (#1157-LC-2) - OD GREEN</t>
  </si>
  <si>
    <t>BRAVO OVERT CARRIER - TRAVERSE - LASER CUT WITH CONCEALED POCKET - 1/2 LASER CUT (NO LASER CUT ON POCKET) (#1157-LC-2) - RANGER GREEN</t>
  </si>
  <si>
    <t>BRAVO OVERT CARRIER - TRAVERSE - LASER CUT WITH CONCEALED POCKET - 1/2 LASER CUT (NO LASER CUT ON POCKET) (#1157-LC-2) - TACTICAL GREY</t>
  </si>
  <si>
    <t>TRVLCBLK57LC2</t>
  </si>
  <si>
    <t>TRVLCCOY57LC2</t>
  </si>
  <si>
    <t>TRVLCDNN57LC2</t>
  </si>
  <si>
    <t>TRVLCODG57LC2</t>
  </si>
  <si>
    <t>TRVLCRG57LC2</t>
  </si>
  <si>
    <t>TRVLCTGY57LC2</t>
  </si>
  <si>
    <t>BRAVO OVERT CARRIER - TRAVERSE - MOLLE WITH CONCEALED POCKET (#1157-MC) - BLACK</t>
  </si>
  <si>
    <t>BRAVO OVERT CARRIER - TRAVERSE - MOLLE WITH CONCEALED POCKET (#1157-MC) - BROWN</t>
  </si>
  <si>
    <t>BRAVO OVERT CARRIER - TRAVERSE - MOLLE WITH CONCEALED POCKET (#1157-MC) - COYOTE</t>
  </si>
  <si>
    <t>BRAVO OVERT CARRIER - TRAVERSE - MOLLE WITH CONCEALED POCKET (#1157-MC) LAPD</t>
  </si>
  <si>
    <t>BRAVO OVERT CARRIER - TRAVERSE - MOLLE WITH CONCEALED POCKET (#1157-MC) - OD GREEN</t>
  </si>
  <si>
    <t>BRAVO OVERT CARRIER - TRAVERSE - MOLLE WITH CONCEALED POCKET (#1157-MC) - RED</t>
  </si>
  <si>
    <t>BRAVO OVERT CARRIER - TRAVERSE - MOLLE WITH CONCEALED POCKET (#1157-MC) - RANGER GREEN</t>
  </si>
  <si>
    <t>BRAVO OVERT CARRIER - TRAVERSE - MOLLE WITH CONCEALED POCKET (#1157-MC) - TAN 499</t>
  </si>
  <si>
    <t>BRAVO OVERT CARRIER - TRAVERSE - MOLLE WITH CONCEALED POCKET (#1157-MC) - TACTICAL GREY</t>
  </si>
  <si>
    <t>BRAVO OVERT CARRIER - TRAVERSE - MOLLE WITH CONCEALED POCKET (#1157-MC) - SPRUCE GREEN</t>
  </si>
  <si>
    <t>TRAMCBLKBR57</t>
  </si>
  <si>
    <t>TRAMCBRNBR57</t>
  </si>
  <si>
    <t>TRAMCCOYBR57</t>
  </si>
  <si>
    <t>TRAMCLPDBR57</t>
  </si>
  <si>
    <t>TRAMCODGBR57</t>
  </si>
  <si>
    <t>TRAMCREDBR57</t>
  </si>
  <si>
    <t>TRAMCRGBR57</t>
  </si>
  <si>
    <t>TRAMCT499BR57</t>
  </si>
  <si>
    <t>TRAMCTGYBR57</t>
  </si>
  <si>
    <t>TRAMCSPGBR57</t>
  </si>
  <si>
    <t>BRAVO OVERT CARRIER - TRAVERSE - LASER CUT WITH CONCEALED POCKET(#1157-LC) - BLACK</t>
  </si>
  <si>
    <t>BRAVO OVERT CARRIER - TRAVERSE - LASER CUT WITH CONCEALED POCKET(#1157-LC) - COYOTE</t>
  </si>
  <si>
    <t>BRAVO OVERT CARRIER - TRAVERSE - LASER CUT WITH CONCEALED POCKET(#1157-LC) - LAPD NAVY</t>
  </si>
  <si>
    <t>BRAVO OVERT CARRIER - TRAVERSE - LASER CUT WITH CONCEALED POCKET(#1157-LC) - OD GREEN</t>
  </si>
  <si>
    <t>BRAVO OVERT CARRIER - TRAVERSE - LASER CUT WITH CONCEALED POCKET(#1157-LC) - RANGER GREEN</t>
  </si>
  <si>
    <t>BRAVO OVERT CARRIER - TRAVERSE - LASER CUT WITH CONCEALED POCKET(#1157-LC) - TACTICAL GREY</t>
  </si>
  <si>
    <t>TRVLCBLK57LC</t>
  </si>
  <si>
    <t>TRVLCCOY57LC</t>
  </si>
  <si>
    <t>TRVLCDNN57LC</t>
  </si>
  <si>
    <t>TRVLCODG57LC</t>
  </si>
  <si>
    <t>TRVLCRG57LC</t>
  </si>
  <si>
    <t>TRVLCTGY57LC</t>
  </si>
  <si>
    <t>BRAVO OVERT CARRIER - TRAVERSE DRESS VEST - LASER CUT (#1056-DV LC) - BLACK</t>
  </si>
  <si>
    <t>TRAMDVLCBLK56</t>
  </si>
  <si>
    <t>BRAVO OVERT CARRIER - TRAVERSE DRESS VEST - LASER CUT (#1056-DV LC) - LAPD NAVY</t>
  </si>
  <si>
    <t>TRAMDVLCDNN56</t>
  </si>
  <si>
    <t>BRAVO OVERT CARRIER - TRAVERSE DRESS VEST - LASER CUT (#1056-DV LC) - OD GREEN</t>
  </si>
  <si>
    <t>TRAMDVLCODG56</t>
  </si>
  <si>
    <t>BRAVO OVERT CARRIER - TRAVERSE DRESS VEST - LASER CUT (#1056-DV LC) - TACTICAL GREY</t>
  </si>
  <si>
    <t>TRAMDVLCTGY56</t>
  </si>
  <si>
    <t>RESMBLK516-M1</t>
  </si>
  <si>
    <t>RESMCOY516-M1</t>
  </si>
  <si>
    <t>RESMLPD516-M1</t>
  </si>
  <si>
    <t>RESMMC516-M1</t>
  </si>
  <si>
    <t>RESMODG516-M1</t>
  </si>
  <si>
    <t>RESMRG516-M1</t>
  </si>
  <si>
    <t>RESMTGY516-M1</t>
  </si>
  <si>
    <t>GENERAL PURPOSE CHEST RACK - MOLLE - BLACK - SIZES XS-SM OR MD-4X - FITS RAVEN 2.0, AETOS AND 519</t>
  </si>
  <si>
    <t>GENERAL PURPOSE CHEST RACK - MOLLE - COYOTE - SIZES XS-SM OR MD-4X - FITS RAVEN 2.0, AETOS AND 519</t>
  </si>
  <si>
    <t>GENERAL PURPOSE CHEST RACK - MOLLE - LAPD - SIZES XS-SM OR MD-4X - FITS RAVEN 2.0, AETOS AND 519</t>
  </si>
  <si>
    <t>GENERAL PURPOSE CHEST RACK - MOLLE - MULTICAM - SIZES XS-SM OR MD-4X - FITS RAVEN 2.0, AETOS AND 519</t>
  </si>
  <si>
    <t>GENERAL PURPOSE CHEST RACK - MOLLE - OD GREEN - SIZES XS-SM OR MD-4X - FITS RAVEN 2.0, AETOS AND 519</t>
  </si>
  <si>
    <t>GENERAL PURPOSE CHEST RACK - MOLLE - RANGER GREEN - SIZES XS-SM OR MD-4X - FITS RAVEN 2.0, AETOS AND 519</t>
  </si>
  <si>
    <t>GENERAL PURPOSE CHEST RACK - MOLLE - TACTICAL GREY - SIZES XS-SM OR MD-4X - FITS RAVEN 2.0, AETOS AND 519</t>
  </si>
  <si>
    <t>GENERAL PURPOSE CHEST RACK - LASER CUT - BLACK - SIZES XS-SM OR MD-4X - FITS RAVEN 2.0, AETOS AND 519</t>
  </si>
  <si>
    <t>GENERAL PURPOSE CHEST RACK - LASER CUT - COYOTE - SIZES XS-SM OR MD-4X - FITS RAVEN 2.0, AETOS AND 519</t>
  </si>
  <si>
    <t>GENERAL PURPOSE CHEST RACK - LASER CUT - LAPD NAVY - SIZES XS-SM OR MD-4X - FITS RAVEN 2.0, AETOS AND 519</t>
  </si>
  <si>
    <t>GENERAL PURPOSE CHEST RACK - LASER CUT - OCP - SIZES XS-SM OR MD-4X - FITS RAVEN 2.0, AETOS AND 519</t>
  </si>
  <si>
    <t>GENERAL PURPOSE CHEST RACK - LASER CUT - OD GREEN - SIZES XS-SM OR MD-4X - FITS RAVEN 2.0, AETOS AND 519</t>
  </si>
  <si>
    <t>GENERAL PURPOSE CHEST RACK - LASER CUT - RANGER GREEN - SIZES XS-SM OR MD-4X - FITS RAVEN 2.0, AETOS AND 519</t>
  </si>
  <si>
    <t>GENERAL PURPOSE CHEST RACK - LASER CUT - TACTICAL GREY - SIZES XS-SM OR MD-4X - FITS RAVEN 2.0, AETOS AND 519</t>
  </si>
  <si>
    <t>IFAK/ M4 CHEST RACK - MOLLE - 516-M1 - BLACK - SIZES XS-SM AND MD-4X - FITS RAVEN 2.0, AETOS AND 519</t>
  </si>
  <si>
    <t>IFAK/ M4 CHEST RACK - MOLLE - 516-M1 - COYOTE - SIZES XS-SM AND MD-4X - FITS RAVEN 2.0, AETOS AND 519</t>
  </si>
  <si>
    <t>IFAK/ M4 CHEST RACK - MOLLE - 516-M1 - LAPD NAVY - SIZES XS-SM AND MD-4X - FITS RAVEN 2.0, AETOS AND 519</t>
  </si>
  <si>
    <t>IFAK/ M4 CHEST RACK - MOLLE - 516-M1 - MULTICAM - SIZES XS-SM AND MD-4X - FITS RAVEN 2.0, AETOS AND 519</t>
  </si>
  <si>
    <t>IFAK/ M4 CHEST RACK - MOLLE - 516-M1 - OD GREEN - SIZES XS-SM AND MD-4X - FITS RAVEN 2.0, AETOS AND 519</t>
  </si>
  <si>
    <t>IFAK/ M4 CHEST RACK - MOLLE - 516-M1 - RANGER GREEN - SIZES XS-SM AND MD-4X - FITS RAVEN 2.0, AETOS AND 519</t>
  </si>
  <si>
    <t>IFAK/ M4 CHEST RACK - MOLLE - 516-M1 - TACTICAL GREY - SIZES XS-SM AND MD-4X - FITS RAVEN 2.0, AETOS AND 519</t>
  </si>
  <si>
    <t>IFAK/ M4 CHEST RACK - LASER CUT - 516-LC IM4CR - BLACK - SIZES XS-SM AND MD-4X - FITS RAVEN 2.0, AETOS AND 519</t>
  </si>
  <si>
    <t>IFAK/ M4 CHEST RACK - LASER CUT - 516-LC IM4CR - COYOTE - SIZES XS-SM AND MD-4X - FITS RAVEN 2.0, AETOS AND 519</t>
  </si>
  <si>
    <t>IFAK/ M4 CHEST RACK - LASER CUT - 516-LC IM4CR - LAPD NAVY - SIZES XS-SM AND MD-4X - FITS RAVEN 2.0, AETOS AND 519</t>
  </si>
  <si>
    <t>IFAK/ M4 CHEST RACK - LASER CUT - 516-LC IM4CR - OCP - SIZES XS-SM AND MD-4X - FITS RAVEN 2.0, AETOS AND 519</t>
  </si>
  <si>
    <t>IFAK/ M4 CHEST RACK - LASER CUT - 516-LC IM4CR - OD GREEN - SIZES XS-SM AND MD-4X - FITS RAVEN 2.0, AETOS AND 519</t>
  </si>
  <si>
    <t>IFAK/ M4 CHEST RACK - LASER CUT - 516-LC IM4CR - RANGER GREEN - SIZES XS-SM AND MD-4X - FITS RAVEN 2.0, AETOS AND 519</t>
  </si>
  <si>
    <t>IFAK/ M4 CHEST RACK - LASER CUT - 516-LC IM4CR - TACTICAL GREY - SIZES XS-SM AND MD-4X - FITS RAVEN 2.0, AETOS AND 519</t>
  </si>
  <si>
    <t>M4 CHEST RACK - MOLLE - 516-M1 M4CR - BLACK - FITS RAVEN 2.0, AETOS AND 519</t>
  </si>
  <si>
    <t>M4 CHEST RACK - MOLLE - 516-M1 M4CR - COYOTE - FITS RAVEN 2.0, AETOS AND 519</t>
  </si>
  <si>
    <t>M4 CHEST RACK - MOLLE - 516-M1 M4CR - LAPD - FITS RAVEN 2.0, AETOS AND 519</t>
  </si>
  <si>
    <t>M4 CHEST RACK - MOLLE - 516-M1 M4CR - MULTICAM - FITS RAVEN 2.0, AETOS AND 519</t>
  </si>
  <si>
    <t>M4 CHEST RACK - MOLLE - 516-M1 M4CR - OD GREEN - FITS RAVEN 2.0, AETOS AND 519</t>
  </si>
  <si>
    <t>M4 CHEST RACK - MOLLE - 516-M1 M4CR - RANGER GREEN - FITS RAVEN 2.0, AETOS AND 519</t>
  </si>
  <si>
    <t>M4 CHEST RACK - MOLLE - 516-M1 M4CR - TACTICAL GREY - FITS RAVEN 2.0, AETOS AND 519</t>
  </si>
  <si>
    <t>KANGAROO FLAP CHEST RACK - MOLLE - 516-M1 - BLACK - SIZES XS-SM OR MD-4XL - FITS RAVEN 2.0, AETOS AND 519</t>
  </si>
  <si>
    <t>KANGAROO FLAP CHEST RACK - MOLLE - 516-M1 - COYOTE - SIZES XS-SM OR MD-4XL - FITS RAVEN 2.0, AETOS AND 519</t>
  </si>
  <si>
    <t>KANGAROO FLAP CHEST RACK - MOLLE - 516-M1 - LAPD - SIZES XS-SM OR MD-4XL - FITS RAVEN 2.0, AETOS AND 519</t>
  </si>
  <si>
    <t>KANGAROO FLAP CHEST RACK - MOLLE - 516-M1 - MULTICAM - SIZES XS-SM OR MD-4XL - FITS RAVEN 2.0, AETOS AND 519</t>
  </si>
  <si>
    <t>KANGAROO FLAP CHEST RACK - MOLLE - 516-M1 - OD GREEN - SIZES XS-SM OR MD-4XL - FITS RAVEN 2.0, AETOS AND 519</t>
  </si>
  <si>
    <t>KANGAROO FLAP CHEST RACK - MOLLE - 516-M1 - RANGER GREEN - SIZES XS-SM OR MD-4XL - FITS RAVEN 2.0, AETOS AND 519</t>
  </si>
  <si>
    <t>KANGAROO FLAP CHEST RACK - MOLLE - 516-M1 - TACTICAL GREY - SIZES XS-SM OR MD-4XL - FITS RAVEN 2.0, AETOS AND 519</t>
  </si>
  <si>
    <t>RESMGPBLK516M1</t>
  </si>
  <si>
    <t>RESMGPCOY516M1</t>
  </si>
  <si>
    <t>RESMGPLPD516M1</t>
  </si>
  <si>
    <t>RESMGPMC516M1</t>
  </si>
  <si>
    <t>RESMGPODG516M1</t>
  </si>
  <si>
    <t>RESMGPRG516M1</t>
  </si>
  <si>
    <t>RESMGPTGY516M1</t>
  </si>
  <si>
    <t>RESGPBLK516LC</t>
  </si>
  <si>
    <t>RESGPCOY516LC</t>
  </si>
  <si>
    <t>RESGPDNN516LC</t>
  </si>
  <si>
    <t>RESGPOCP516LC</t>
  </si>
  <si>
    <t>RESGPODG516LC</t>
  </si>
  <si>
    <t>RESGPRG516LC</t>
  </si>
  <si>
    <t>RESGPTGY516LC</t>
  </si>
  <si>
    <t>RESMIFBLK516M1</t>
  </si>
  <si>
    <t>RESMIFCOY516M1</t>
  </si>
  <si>
    <t>RESMIFLPD516M1</t>
  </si>
  <si>
    <t>RESMIFMC516M1</t>
  </si>
  <si>
    <t>RESMIFODG516M1</t>
  </si>
  <si>
    <t>RESMIFRG516M1</t>
  </si>
  <si>
    <t>RESMIFTGY516M1</t>
  </si>
  <si>
    <t>RESMIFBLK516LC</t>
  </si>
  <si>
    <t>RESMIFCOY516LC</t>
  </si>
  <si>
    <t>RESMIFDNN516LC</t>
  </si>
  <si>
    <t>RESMIFOCP516LC</t>
  </si>
  <si>
    <t>RESMIFODG516LC</t>
  </si>
  <si>
    <t>RESMIFRG516LC</t>
  </si>
  <si>
    <t>RESMIFTGY516LC</t>
  </si>
  <si>
    <t>RESMM4BLK516M1</t>
  </si>
  <si>
    <t>RESMM4COY516M1</t>
  </si>
  <si>
    <t>RESMM4LPD516M1</t>
  </si>
  <si>
    <t>RESMM4MC516M1</t>
  </si>
  <si>
    <t>RESMM4ODG516M1</t>
  </si>
  <si>
    <t>RESMM4RG516M1</t>
  </si>
  <si>
    <t>RESMM4TGY516M1</t>
  </si>
  <si>
    <t>RESMKGFLBLK6M1</t>
  </si>
  <si>
    <t>RESMKGFLCOY6M1</t>
  </si>
  <si>
    <t>RESMKGFLLPD6M1</t>
  </si>
  <si>
    <t>RESMKGFLMC6M1</t>
  </si>
  <si>
    <t>RESMKGFLODG6M1</t>
  </si>
  <si>
    <t>RESMKGFLRG6M1</t>
  </si>
  <si>
    <t>RESMKGFLTGY6M1</t>
  </si>
  <si>
    <t>UBI BALLISTIC POUCH - BLACK</t>
  </si>
  <si>
    <t>UBI BALLISTIC POUCH - COYOTE</t>
  </si>
  <si>
    <t>UBI BALLISTIC POUCH - MULTICAM</t>
  </si>
  <si>
    <t>UBI BALLISTIC POUCH - OD GREEN</t>
  </si>
  <si>
    <t>UBI BALLISTIC POUCH - RANGER GREEN</t>
  </si>
  <si>
    <t>UBI BALLISTIC POUCH - TACTICAL GREY</t>
  </si>
  <si>
    <t>UBIBALPKTBLK</t>
  </si>
  <si>
    <t>UBIBALPKTCOY</t>
  </si>
  <si>
    <t>UBIBALPKTMUL</t>
  </si>
  <si>
    <t>UBIBALPKTODG</t>
  </si>
  <si>
    <t>UBIBALPKTRG</t>
  </si>
  <si>
    <t>UBIBALPKTTGY</t>
  </si>
  <si>
    <t>TKBUCBLK1074</t>
  </si>
  <si>
    <t>TKBUCBRN1074</t>
  </si>
  <si>
    <t>TKBUCCOY1074</t>
  </si>
  <si>
    <t>TKBUCMUL1074</t>
  </si>
  <si>
    <t>TKBUCODG1074</t>
  </si>
  <si>
    <t>TKBUCRG1074</t>
  </si>
  <si>
    <t>TKBUCTGY1074</t>
  </si>
  <si>
    <t>TKBUCBLK107LC4</t>
  </si>
  <si>
    <t>TKBUCCOY107LC4</t>
  </si>
  <si>
    <t>TKBUCDNN107LC4</t>
  </si>
  <si>
    <t>TKBUCOCP107LC4</t>
  </si>
  <si>
    <t>TKBUCODG107LC4</t>
  </si>
  <si>
    <t>TKBUCRG107LC4</t>
  </si>
  <si>
    <t>TKBUCTGY107LC4</t>
  </si>
  <si>
    <t>TKXPMCBBLK1075</t>
  </si>
  <si>
    <t>TKXPMCBCOY1075</t>
  </si>
  <si>
    <t>TKXPMCBLPD1075</t>
  </si>
  <si>
    <t>TKXPMCBMUL1075</t>
  </si>
  <si>
    <t>TKXPMCBODG1075</t>
  </si>
  <si>
    <t>TKXPMCBRG1075</t>
  </si>
  <si>
    <t>TKXPMCBTGY1075</t>
  </si>
  <si>
    <t>TKXPCBBLKLC75</t>
  </si>
  <si>
    <t>TKXPCBCOYLC75</t>
  </si>
  <si>
    <t>TKXPCBDNNLC75</t>
  </si>
  <si>
    <t>TKXPCBOCPLC75</t>
  </si>
  <si>
    <t>TKXPCBODGLC75</t>
  </si>
  <si>
    <t>TKXPCBRGLC75</t>
  </si>
  <si>
    <t>TKXPCBTGYLC75</t>
  </si>
  <si>
    <t>MOLLE HOOK &amp; LOOP CUMMERBUND W/ TACTIK BUCKLE 107-4 (SET) - BLACK</t>
  </si>
  <si>
    <t>MOLLE HOOK &amp; LOOP CUMMERBUND W/ TACTIK BUCKLE 107-4 (SET) - BROWN</t>
  </si>
  <si>
    <t>MOLLE HOOK &amp; LOOP CUMMERBUND W/ TACTIK BUCKLE 107-4 (SET) - COYOTE</t>
  </si>
  <si>
    <t>MOLLE HOOK &amp; LOOP CUMMERBUND W/ TACTIK BUCKLE 107-4 (SET) - MULTICAM</t>
  </si>
  <si>
    <t>MOLLE HOOK &amp; LOOP CUMMERBUND W/ TACTIK BUCKLE 107-4 (SET) - OD GREEN</t>
  </si>
  <si>
    <t>MOLLE HOOK &amp; LOOP CUMMERBUND W/ TACTIK BUCKLE 107-4 (SET) - RANGER GREEN</t>
  </si>
  <si>
    <t>MOLLE HOOK &amp; LOOP CUMMERBUND W/ TACTIK BUCKLE 107-4 (SET) - TACTICAL GREY</t>
  </si>
  <si>
    <t>LASER CUT HOOK &amp; LOOP CUMMERBUND W/ TACTIK BUCKLE 107-4 (SET) - BLACK</t>
  </si>
  <si>
    <t>LASER CUT HOOK &amp; LOOP CUMMERBUND W/ TACTIK BUCKLE 107-4 (SET) - COYOTE</t>
  </si>
  <si>
    <t>LASER CUT HOOK &amp; LOOP CUMMERBUND W/ TACTIK BUCKLE 107-4 (SET) - LAPD NAVY</t>
  </si>
  <si>
    <t>LASER CUT HOOK &amp; LOOP CUMMERBUND W/ TACTIK BUCKLE 107-4 (SET) - OCP</t>
  </si>
  <si>
    <t>LASER CUT HOOK &amp; LOOP CUMMERBUND W/ TACTIK BUCKLE 107-4 (SET) - OD GREEN</t>
  </si>
  <si>
    <t>LASER CUT HOOK &amp; LOOP CUMMERBUND W/ TACTIK BUCKLE 107-4 (SET) - RANGER GREEN</t>
  </si>
  <si>
    <t>LASER CUT HOOK &amp; LOOP CUMMERBUND W/ TACTIK BUCKLE 107-4 (SET) - TACTICAL GREY</t>
  </si>
  <si>
    <t>XPANDO MOLLE CUMMERBUND W/ TACTIK BUCKLE 107-5 (SET) - BLACK</t>
  </si>
  <si>
    <t>XPANDO MOLLE CUMMERBUND W/ TACTIK BUCKLE 107-5 (SET) - COYOTE</t>
  </si>
  <si>
    <t>XPANDO MOLLE CUMMERBUND W/ TACTIK BUCKLE 107-5 (SET) - LAPDY NAVY</t>
  </si>
  <si>
    <t>XPANDO MOLLE CUMMERBUND W/ TACTIK BUCKLE 107-5 (SET) - MULTICAM</t>
  </si>
  <si>
    <t>XPANDO MOLLE CUMMERBUND W/ TACTIK BUCKLE 107-5 (SET) - OD GREEN</t>
  </si>
  <si>
    <t>XPANDO MOLLE CUMMERBUND W/ TACTIK BUCKLE 107-5 (SET) - RANGER GREEN</t>
  </si>
  <si>
    <t>XPANDO MOLLE CUMMERBUND W/ TACTIK BUCKLE 107-5 (SET) - TACTICAL GREY</t>
  </si>
  <si>
    <t>XPANDO LASER CUT CUMMERBUND W/ TACTIK BUCKLE 107-LC-5 (SET) - BLACK</t>
  </si>
  <si>
    <t>XPANDO LASER CUT CUMMERBUND W/ TACTIK BUCKLE 107-LC-5 (SET) - COYOTE</t>
  </si>
  <si>
    <t>XPANDO LASER CUT CUMMERBUND W/ TACTIK BUCKLE 107-LC-5 (SET) - LAPD NAVY</t>
  </si>
  <si>
    <t>XPANDO LASER CUT CUMMERBUND W/ TACTIK BUCKLE 107-LC-5 (SET) - OCP</t>
  </si>
  <si>
    <t>XPANDO LASER CUT CUMMERBUND W/ TACTIK BUCKLE 107-LC-5 (SET) - OD GREEN</t>
  </si>
  <si>
    <t>XPANDO LASER CUT CUMMERBUND W/ TACTIK BUCKLE 107-LC-5 (SET) - RANGER GREEN</t>
  </si>
  <si>
    <t>XPANDO LASER CUT CUMMERBUND W/ TACTIK BUCKLE 107-LC-5 (SET) - TACTICAL GREY</t>
  </si>
  <si>
    <t>TUBES TACTICAL DYNAMIC CUMMERBUND - BROWN</t>
  </si>
  <si>
    <t>TUBEDCBRN107-1</t>
  </si>
  <si>
    <t>TUBES TACTICAL HOOK AND LOOP CUMMERBUND - BROWN</t>
  </si>
  <si>
    <t>TUBHLCBRN107-2</t>
  </si>
  <si>
    <t>ID PLACARD - HARD CORE H3 CARRIER - MOLLE -  SET OF 2 - BROWN - FRONT WIDTH 16"-19"</t>
  </si>
  <si>
    <t>IDPLCBRN-HCH3</t>
  </si>
  <si>
    <t>ID PLACARD - HARD CORE H3 CARRIER - MOLLE - SET OF 2 - BROWN - FRONT WIDTH 20"-35"</t>
  </si>
  <si>
    <t>IDPLCBRNHCH320</t>
  </si>
  <si>
    <t>DK7-X.250AF-RCLE RAIL MOUNT TACTICAL FACE SHIELD 6"</t>
  </si>
  <si>
    <t>HELDK7XAFRCLE</t>
  </si>
  <si>
    <r>
      <t xml:space="preserve">BR SHIELD 4”X11” SMALL REMOVABLE ID PLACARD, POLICE (WHITE LETTERING) </t>
    </r>
    <r>
      <rPr>
        <sz val="11"/>
        <color rgb="FFFF0000"/>
        <rFont val="Calibri"/>
        <family val="2"/>
        <scheme val="major"/>
      </rPr>
      <t>(*ONLY COMPATIBLE WITH LEVEL III OR III+ RILFLE LIGHTHAWK AND BLUERIDGE ARMOR BALLISTIC SHIELDS)</t>
    </r>
  </si>
  <si>
    <r>
      <t xml:space="preserve">BR SHIELD 8"X11” LARGE REMOVABLE ID PLACARD,  SHERIFF (YELLOW GOLD LETTERING) </t>
    </r>
    <r>
      <rPr>
        <sz val="11"/>
        <color rgb="FFFF0000"/>
        <rFont val="Calibri"/>
        <family val="2"/>
        <scheme val="major"/>
      </rPr>
      <t>(*ONLY COMPATIBLE WITH LEVEL III OR III+ RILFLE LIGHTHAWK AND BLUERIDGE ARMOR BALLISTIC SHIELDS)</t>
    </r>
  </si>
  <si>
    <r>
      <t xml:space="preserve">BR SHIELD 8"X11” LARGE REMOVABLE ID PLACARD,  POLICE (WHITE LETTERING) </t>
    </r>
    <r>
      <rPr>
        <sz val="11"/>
        <color rgb="FFFF0000"/>
        <rFont val="Calibri"/>
        <family val="2"/>
        <scheme val="major"/>
      </rPr>
      <t>(*ONLY COMPATIBLE WITH LEVEL III OR III+ RILFLE LIGHTHAWK AND BLUERIDGE ARMOR BALLISTIC SHIELDS)</t>
    </r>
  </si>
  <si>
    <t>SHID4X11POLICE</t>
  </si>
  <si>
    <t>SHID8X11SHERIFF</t>
  </si>
  <si>
    <t>SHID8X11POLICE</t>
  </si>
  <si>
    <t>CENTRAL LAKE ARMOR EXPRESS</t>
  </si>
  <si>
    <t>519 LASER CUT PC (PLATE CARRIER)- BLACK - 519-LC</t>
  </si>
  <si>
    <t>519 LASER CUT PC (PLATE CARRIER) - COYOTE - 519-LC</t>
  </si>
  <si>
    <t>519 LASER CUT PC (PLATE CARRIER) - LAPD NAVY - 519-LC</t>
  </si>
  <si>
    <t>519 LASER CUT PC (PLATE CARRIER) - OCP - 519-LC</t>
  </si>
  <si>
    <t>519 LASER CUT PC (PLATE CARRIER) - OD GREEN - 519-LC</t>
  </si>
  <si>
    <t>519 LASER CUT PC (PLATE CARRIER) - RANGER GREEN - 519-LC</t>
  </si>
  <si>
    <t>519 LASER CUT PC (PLATE CARRIER) - TACTICAL GREY - 519-LC</t>
  </si>
  <si>
    <t>519LCPCBLK</t>
  </si>
  <si>
    <t>519LCPCCOY</t>
  </si>
  <si>
    <t>519LCPCDNN</t>
  </si>
  <si>
    <t>519LCPCOCP</t>
  </si>
  <si>
    <t>519LCPCODG</t>
  </si>
  <si>
    <t>519LCPCRG</t>
  </si>
  <si>
    <t>519LCPCTGY</t>
  </si>
  <si>
    <t>TRAMWPODGDVBV</t>
  </si>
  <si>
    <t>PLTACF31012SH</t>
  </si>
  <si>
    <t>PLTACF3810SH</t>
  </si>
  <si>
    <t>PLTH3I7MCS1012</t>
  </si>
  <si>
    <t>PLTHRSTPSA810</t>
  </si>
  <si>
    <t>PLTHRSTPSA1012</t>
  </si>
  <si>
    <t>PLTHRSTPSAMC12</t>
  </si>
  <si>
    <t>HELSUTCOY</t>
  </si>
  <si>
    <t>HIGHCOM UNITY TACTICAL SUMMIT NVG SHROUD - COYOTE</t>
  </si>
  <si>
    <t>HELSUTGRN</t>
  </si>
  <si>
    <t>HIGHCOM UNITY TACTICAL SUMMIT NVG SHROUD - CAM GREEN</t>
  </si>
  <si>
    <t>RAVEN 2.0 TACTICAL CARRIER WITH ICE BODY ARMOR VENT ICE PANELS - 516-M1 - BLACK - SIZES XS-4XL</t>
  </si>
  <si>
    <t>RAVEN 2.0 TACTICAL CARRIER WITH ICE BODY ARMOR VENT ICE PANELS - 516-M1 - COYOTE - SIZES XS-4XL</t>
  </si>
  <si>
    <t>RAVEN 2.0 TACTICAL CARRIER WITH ICE BODY ARMOR VENT ICE PANELS - 516-M1 - LAPD - SIZES XS-4XL</t>
  </si>
  <si>
    <t>RAVEN 2.0 TACTICAL CARRIER WITH ICE BODY ARMOR VENT ICE PANELS - 516-M1 - MULTICAM - SIZES XS-4XL</t>
  </si>
  <si>
    <t>RAVEN 2.0 TACTICAL CARRIER WITH ICE BODY ARMOR VENT ICE PANELS - 516-M1 - OD GREEN - SIZES XS-4XL</t>
  </si>
  <si>
    <t>RAVEN 2.0 TACTICAL CARRIER WITH ICE BODY ARMOR VENT ICE PANELS - 516-M1 - RANGER GREEN - SIZES XS-4XL</t>
  </si>
  <si>
    <t>RAVEN 2.0 TACTICAL CARRIER WITH ICE BODY ARMOR VENT ICE PANELS - 516-M1 - TACTICAL GREY - SIZES XS-4XL</t>
  </si>
  <si>
    <t>RESM516*-M1 / RESRZRXT3A</t>
  </si>
  <si>
    <t>RESM516*-M1 / RESRZR20G2</t>
  </si>
  <si>
    <t>RESM516*-M1 / RESRZR3AG2</t>
  </si>
  <si>
    <t>RESM516*-M1 / RESVTX20G2</t>
  </si>
  <si>
    <t>RESM516*-M1 / RESVTX3AG2</t>
  </si>
  <si>
    <t>RESM516*-M1 / RESQUA20</t>
  </si>
  <si>
    <t>RESM516*-M1 / RESQUA3AG2</t>
  </si>
  <si>
    <t>RESM516*-M1 / RESFMS20</t>
  </si>
  <si>
    <t>RESM516*-M1 / RESFMS3A</t>
  </si>
  <si>
    <t>RESM516*-M1 / RESGEM22G2</t>
  </si>
  <si>
    <t>RESM516*-M1 / RESGEM2A3G2</t>
  </si>
  <si>
    <t>RESM516*-M1 / RESGEM3A3G2</t>
  </si>
  <si>
    <t>RESM516*-M1 / RESTAUKDHBS1</t>
  </si>
  <si>
    <t>RESM516*-M1 / RESTAUKDHBS2</t>
  </si>
  <si>
    <t>RESM516*-M1 / RESTAUKDHBS3-1</t>
  </si>
  <si>
    <t>HIGHCOM-TACTICAL ACCESSORIES</t>
  </si>
  <si>
    <t>CENTRAL LAKE ARMOR EXPRESS-519 LC</t>
  </si>
  <si>
    <t xml:space="preserve">CENTRAL LAKE ARMOR EXPRESS-ACCESSORIES </t>
  </si>
  <si>
    <t>HIGHCOM- ACCESSORIES</t>
  </si>
  <si>
    <t>GUARDIAN III BALLISTIC- 3I7M 10X12 MC-SC</t>
  </si>
  <si>
    <t>GUARDIAN III+ BALLISTIC RSTP - 8X10 - SC-SC</t>
  </si>
  <si>
    <t>GUARDIAN III+ BALLISTIC - RSTP- 10X12 - SC-SC</t>
  </si>
  <si>
    <t>GUARDIAN III+ BALLISTIC- RSTP - 10X12 - MC-SC</t>
  </si>
  <si>
    <t>ARMOURER'S CHOICE-ACCESSORIES</t>
  </si>
  <si>
    <t>LEGIOX III BALLISTIC - 10X12 FEM- MC- SC</t>
  </si>
  <si>
    <t>LEGIOX III BALLISTIC - 8X10 FEM-MC-SC</t>
  </si>
  <si>
    <t>II- 2/Spike</t>
  </si>
  <si>
    <t>ID PLACARD - AETOS CARRIER - SET OF 2 - TACTICAL GREY - SIZE XS-4X</t>
  </si>
  <si>
    <t>ID PLACARD - AETOS CARRIER - SET OF 2 - RANGER GREEN - SIZE XS-4X</t>
  </si>
  <si>
    <t>ID PLACARD - AETOS CARRIER - SET OF 2 - OD GREEN - SIZE XS-4X</t>
  </si>
  <si>
    <t>ID PLACARD - AETOS CARRIER - SET OF 2 - MULTICAM - SIZE XS-4X</t>
  </si>
  <si>
    <t>ID PLACARD - AETOS CARRIER - SET OF 2 - COYOTE - SIZE XS-4X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</si>
</sst>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22" x14ac:knownFonts="1">
    <font>
      <sz val="11"/>
      <color theme="1"/>
      <name val="Arial"/>
    </font>
    <font>
      <sz val="11"/>
      <name val="Arial"/>
      <family val="2"/>
    </font>
    <font>
      <sz val="11"/>
      <color theme="1"/>
      <name val="Arial"/>
      <family val="2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  <font>
      <sz val="11"/>
      <color theme="1"/>
      <name val="Courier New"/>
      <family val="3"/>
    </font>
    <font>
      <b/>
      <sz val="12"/>
      <name val="Calibri"/>
      <family val="2"/>
    </font>
    <font>
      <sz val="8"/>
      <name val="Arial"/>
      <family val="2"/>
    </font>
    <font>
      <sz val="11"/>
      <name val="Calibri"/>
      <family val="2"/>
      <scheme val="major"/>
    </font>
    <font>
      <sz val="11"/>
      <name val="Arial"/>
      <family val="2"/>
    </font>
    <font>
      <b/>
      <sz val="18"/>
      <name val="Aharoni"/>
      <charset val="177"/>
    </font>
    <font>
      <b/>
      <sz val="14"/>
      <name val="Aharoni"/>
      <charset val="177"/>
    </font>
    <font>
      <b/>
      <sz val="14"/>
      <name val="Calibri"/>
      <family val="2"/>
    </font>
    <font>
      <b/>
      <sz val="12"/>
      <name val="Arial"/>
      <family val="2"/>
    </font>
    <font>
      <sz val="11"/>
      <color rgb="FFFF0000"/>
      <name val="Arial"/>
      <family val="2"/>
    </font>
    <font>
      <sz val="11"/>
      <color rgb="FFFF0000"/>
      <name val="Calibri"/>
      <family val="2"/>
    </font>
    <font>
      <b/>
      <sz val="16"/>
      <name val="Aharoni"/>
      <charset val="177"/>
    </font>
    <font>
      <sz val="11"/>
      <color theme="1"/>
      <name val="Calibri"/>
      <family val="2"/>
      <scheme val="major"/>
    </font>
    <font>
      <sz val="11"/>
      <color theme="0"/>
      <name val="Calibri"/>
      <family val="2"/>
    </font>
    <font>
      <sz val="11"/>
      <color rgb="FFFF0000"/>
      <name val="Calibri"/>
      <family val="2"/>
      <scheme val="major"/>
    </font>
    <font>
      <b/>
      <sz val="11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DD9C3"/>
        <bgColor rgb="FFDDD9C3"/>
      </patternFill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2" fillId="0" borderId="14"/>
  </cellStyleXfs>
  <cellXfs count="14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left" vertical="center" indent="2"/>
    </xf>
    <xf numFmtId="0" fontId="5" fillId="0" borderId="0" xfId="0" applyFont="1" applyAlignment="1">
      <alignment horizontal="left" vertical="center" indent="6"/>
    </xf>
    <xf numFmtId="0" fontId="3" fillId="0" borderId="0" xfId="0" applyFont="1" applyAlignment="1">
      <alignment horizontal="left" vertical="center" wrapText="1" indent="2"/>
    </xf>
    <xf numFmtId="0" fontId="1" fillId="0" borderId="16" xfId="0" applyFont="1" applyBorder="1"/>
    <xf numFmtId="0" fontId="1" fillId="0" borderId="14" xfId="0" applyFont="1" applyBorder="1"/>
    <xf numFmtId="0" fontId="6" fillId="4" borderId="11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/>
    </xf>
    <xf numFmtId="0" fontId="8" fillId="0" borderId="15" xfId="0" applyFont="1" applyBorder="1"/>
    <xf numFmtId="0" fontId="8" fillId="0" borderId="15" xfId="0" applyFont="1" applyBorder="1" applyAlignment="1">
      <alignment horizontal="left"/>
    </xf>
    <xf numFmtId="0" fontId="8" fillId="0" borderId="15" xfId="0" applyFont="1" applyBorder="1" applyAlignment="1">
      <alignment horizontal="center" vertical="center"/>
    </xf>
    <xf numFmtId="0" fontId="8" fillId="0" borderId="0" xfId="0" applyFont="1"/>
    <xf numFmtId="8" fontId="8" fillId="0" borderId="0" xfId="0" applyNumberFormat="1" applyFont="1"/>
    <xf numFmtId="9" fontId="8" fillId="0" borderId="0" xfId="0" applyNumberFormat="1" applyFont="1"/>
    <xf numFmtId="0" fontId="9" fillId="0" borderId="0" xfId="0" applyFont="1"/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10" fontId="6" fillId="4" borderId="13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/>
    </xf>
    <xf numFmtId="49" fontId="8" fillId="0" borderId="15" xfId="0" applyNumberFormat="1" applyFont="1" applyBorder="1" applyAlignment="1">
      <alignment horizontal="center"/>
    </xf>
    <xf numFmtId="164" fontId="8" fillId="0" borderId="15" xfId="0" applyNumberFormat="1" applyFont="1" applyBorder="1"/>
    <xf numFmtId="9" fontId="8" fillId="5" borderId="1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10" fontId="9" fillId="0" borderId="0" xfId="0" applyNumberFormat="1" applyFont="1"/>
    <xf numFmtId="0" fontId="9" fillId="0" borderId="0" xfId="0" applyFont="1" applyAlignment="1">
      <alignment wrapText="1"/>
    </xf>
    <xf numFmtId="164" fontId="6" fillId="4" borderId="12" xfId="0" applyNumberFormat="1" applyFont="1" applyFill="1" applyBorder="1" applyAlignment="1">
      <alignment horizontal="center" vertical="center"/>
    </xf>
    <xf numFmtId="164" fontId="9" fillId="0" borderId="0" xfId="0" applyNumberFormat="1" applyFont="1"/>
    <xf numFmtId="164" fontId="6" fillId="4" borderId="11" xfId="0" applyNumberFormat="1" applyFont="1" applyFill="1" applyBorder="1" applyAlignment="1">
      <alignment horizontal="center" vertical="center"/>
    </xf>
    <xf numFmtId="0" fontId="8" fillId="0" borderId="15" xfId="0" applyFont="1" applyBorder="1" applyAlignment="1">
      <alignment wrapText="1"/>
    </xf>
    <xf numFmtId="0" fontId="9" fillId="0" borderId="0" xfId="0" applyFont="1" applyAlignment="1">
      <alignment horizontal="left"/>
    </xf>
    <xf numFmtId="0" fontId="14" fillId="0" borderId="0" xfId="0" applyFont="1"/>
    <xf numFmtId="0" fontId="8" fillId="0" borderId="14" xfId="0" applyFont="1" applyBorder="1" applyAlignment="1">
      <alignment horizontal="left"/>
    </xf>
    <xf numFmtId="49" fontId="8" fillId="0" borderId="14" xfId="0" applyNumberFormat="1" applyFont="1" applyBorder="1" applyAlignment="1">
      <alignment horizontal="center"/>
    </xf>
    <xf numFmtId="164" fontId="8" fillId="0" borderId="14" xfId="0" applyNumberFormat="1" applyFont="1" applyBorder="1" applyAlignment="1">
      <alignment horizontal="center"/>
    </xf>
    <xf numFmtId="0" fontId="8" fillId="0" borderId="14" xfId="0" applyFont="1" applyBorder="1"/>
    <xf numFmtId="164" fontId="8" fillId="0" borderId="14" xfId="0" applyNumberFormat="1" applyFont="1" applyBorder="1"/>
    <xf numFmtId="9" fontId="8" fillId="0" borderId="1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7" fillId="5" borderId="15" xfId="0" applyFont="1" applyFill="1" applyBorder="1" applyAlignment="1">
      <alignment horizontal="left"/>
    </xf>
    <xf numFmtId="0" fontId="17" fillId="5" borderId="15" xfId="0" applyFont="1" applyFill="1" applyBorder="1"/>
    <xf numFmtId="0" fontId="8" fillId="5" borderId="15" xfId="0" applyFont="1" applyFill="1" applyBorder="1" applyAlignment="1">
      <alignment horizontal="center"/>
    </xf>
    <xf numFmtId="49" fontId="17" fillId="5" borderId="15" xfId="0" applyNumberFormat="1" applyFont="1" applyFill="1" applyBorder="1" applyAlignment="1">
      <alignment horizontal="center"/>
    </xf>
    <xf numFmtId="0" fontId="8" fillId="5" borderId="15" xfId="0" applyFont="1" applyFill="1" applyBorder="1" applyAlignment="1">
      <alignment horizontal="center" vertical="center"/>
    </xf>
    <xf numFmtId="164" fontId="17" fillId="5" borderId="15" xfId="0" applyNumberFormat="1" applyFont="1" applyFill="1" applyBorder="1"/>
    <xf numFmtId="9" fontId="17" fillId="5" borderId="11" xfId="0" applyNumberFormat="1" applyFont="1" applyFill="1" applyBorder="1" applyAlignment="1">
      <alignment horizontal="center"/>
    </xf>
    <xf numFmtId="0" fontId="1" fillId="5" borderId="0" xfId="0" applyFont="1" applyFill="1"/>
    <xf numFmtId="0" fontId="8" fillId="5" borderId="15" xfId="0" applyFont="1" applyFill="1" applyBorder="1" applyAlignment="1">
      <alignment horizontal="left"/>
    </xf>
    <xf numFmtId="0" fontId="8" fillId="5" borderId="15" xfId="0" applyFont="1" applyFill="1" applyBorder="1" applyAlignment="1">
      <alignment wrapText="1"/>
    </xf>
    <xf numFmtId="0" fontId="8" fillId="5" borderId="15" xfId="0" applyFont="1" applyFill="1" applyBorder="1"/>
    <xf numFmtId="49" fontId="8" fillId="5" borderId="15" xfId="0" applyNumberFormat="1" applyFont="1" applyFill="1" applyBorder="1" applyAlignment="1">
      <alignment horizontal="center"/>
    </xf>
    <xf numFmtId="164" fontId="8" fillId="5" borderId="15" xfId="0" applyNumberFormat="1" applyFont="1" applyFill="1" applyBorder="1"/>
    <xf numFmtId="0" fontId="9" fillId="5" borderId="0" xfId="0" applyFont="1" applyFill="1"/>
    <xf numFmtId="0" fontId="17" fillId="5" borderId="15" xfId="0" applyFont="1" applyFill="1" applyBorder="1" applyAlignment="1">
      <alignment horizontal="left" vertical="center"/>
    </xf>
    <xf numFmtId="0" fontId="0" fillId="5" borderId="0" xfId="0" applyFill="1"/>
    <xf numFmtId="0" fontId="0" fillId="5" borderId="14" xfId="0" applyFill="1" applyBorder="1"/>
    <xf numFmtId="0" fontId="18" fillId="5" borderId="14" xfId="0" applyFont="1" applyFill="1" applyBorder="1"/>
    <xf numFmtId="0" fontId="17" fillId="5" borderId="18" xfId="0" applyFont="1" applyFill="1" applyBorder="1" applyAlignment="1">
      <alignment horizontal="left" vertical="center"/>
    </xf>
    <xf numFmtId="44" fontId="17" fillId="5" borderId="15" xfId="0" applyNumberFormat="1" applyFont="1" applyFill="1" applyBorder="1"/>
    <xf numFmtId="0" fontId="8" fillId="5" borderId="15" xfId="0" applyFont="1" applyFill="1" applyBorder="1" applyAlignment="1">
      <alignment horizontal="left" vertical="center"/>
    </xf>
    <xf numFmtId="0" fontId="17" fillId="0" borderId="15" xfId="0" applyFont="1" applyBorder="1"/>
    <xf numFmtId="0" fontId="17" fillId="0" borderId="15" xfId="0" applyFont="1" applyBorder="1" applyAlignment="1">
      <alignment horizontal="left"/>
    </xf>
    <xf numFmtId="49" fontId="17" fillId="0" borderId="15" xfId="0" applyNumberFormat="1" applyFont="1" applyBorder="1" applyAlignment="1">
      <alignment horizontal="center"/>
    </xf>
    <xf numFmtId="164" fontId="17" fillId="0" borderId="15" xfId="0" applyNumberFormat="1" applyFont="1" applyBorder="1"/>
    <xf numFmtId="0" fontId="20" fillId="0" borderId="0" xfId="0" applyFont="1"/>
    <xf numFmtId="0" fontId="9" fillId="0" borderId="0" xfId="0" applyFont="1" applyAlignment="1">
      <alignment horizontal="center"/>
    </xf>
    <xf numFmtId="16" fontId="1" fillId="0" borderId="0" xfId="0" applyNumberFormat="1" applyFont="1"/>
    <xf numFmtId="164" fontId="1" fillId="0" borderId="0" xfId="0" applyNumberFormat="1" applyFont="1"/>
    <xf numFmtId="0" fontId="2" fillId="5" borderId="0" xfId="0" applyFont="1" applyFill="1"/>
    <xf numFmtId="49" fontId="8" fillId="5" borderId="11" xfId="0" applyNumberFormat="1" applyFont="1" applyFill="1" applyBorder="1" applyAlignment="1">
      <alignment horizontal="center"/>
    </xf>
    <xf numFmtId="16" fontId="9" fillId="0" borderId="0" xfId="0" applyNumberFormat="1" applyFont="1"/>
    <xf numFmtId="0" fontId="2" fillId="5" borderId="0" xfId="0" applyFont="1" applyFill="1" applyAlignment="1">
      <alignment wrapText="1"/>
    </xf>
    <xf numFmtId="0" fontId="8" fillId="5" borderId="0" xfId="0" applyFont="1" applyFill="1"/>
    <xf numFmtId="8" fontId="8" fillId="5" borderId="0" xfId="0" applyNumberFormat="1" applyFont="1" applyFill="1"/>
    <xf numFmtId="8" fontId="9" fillId="5" borderId="0" xfId="0" applyNumberFormat="1" applyFont="1" applyFill="1"/>
    <xf numFmtId="10" fontId="9" fillId="5" borderId="0" xfId="0" applyNumberFormat="1" applyFont="1" applyFill="1"/>
    <xf numFmtId="0" fontId="8" fillId="5" borderId="14" xfId="0" applyFont="1" applyFill="1" applyBorder="1"/>
    <xf numFmtId="164" fontId="8" fillId="5" borderId="14" xfId="0" applyNumberFormat="1" applyFont="1" applyFill="1" applyBorder="1"/>
    <xf numFmtId="0" fontId="21" fillId="5" borderId="0" xfId="0" applyFont="1" applyFill="1"/>
    <xf numFmtId="8" fontId="21" fillId="5" borderId="0" xfId="0" applyNumberFormat="1" applyFont="1" applyFill="1"/>
    <xf numFmtId="164" fontId="1" fillId="5" borderId="0" xfId="0" applyNumberFormat="1" applyFont="1" applyFill="1"/>
    <xf numFmtId="0" fontId="14" fillId="5" borderId="0" xfId="0" applyFont="1" applyFill="1"/>
    <xf numFmtId="164" fontId="9" fillId="5" borderId="0" xfId="0" applyNumberFormat="1" applyFont="1" applyFill="1"/>
    <xf numFmtId="0" fontId="15" fillId="5" borderId="14" xfId="0" applyFont="1" applyFill="1" applyBorder="1" applyAlignment="1">
      <alignment wrapText="1"/>
    </xf>
    <xf numFmtId="0" fontId="15" fillId="5" borderId="14" xfId="0" applyFont="1" applyFill="1" applyBorder="1"/>
    <xf numFmtId="0" fontId="8" fillId="5" borderId="11" xfId="0" applyFont="1" applyFill="1" applyBorder="1"/>
    <xf numFmtId="0" fontId="8" fillId="5" borderId="11" xfId="0" applyFont="1" applyFill="1" applyBorder="1" applyAlignment="1">
      <alignment wrapText="1"/>
    </xf>
    <xf numFmtId="0" fontId="8" fillId="5" borderId="11" xfId="0" applyFont="1" applyFill="1" applyBorder="1" applyAlignment="1">
      <alignment horizontal="center"/>
    </xf>
    <xf numFmtId="8" fontId="8" fillId="5" borderId="11" xfId="0" applyNumberFormat="1" applyFont="1" applyFill="1" applyBorder="1"/>
    <xf numFmtId="9" fontId="8" fillId="5" borderId="11" xfId="0" applyNumberFormat="1" applyFont="1" applyFill="1" applyBorder="1"/>
    <xf numFmtId="0" fontId="8" fillId="0" borderId="11" xfId="0" applyFont="1" applyBorder="1"/>
    <xf numFmtId="0" fontId="8" fillId="0" borderId="11" xfId="0" applyFont="1" applyBorder="1" applyAlignment="1">
      <alignment wrapText="1"/>
    </xf>
    <xf numFmtId="0" fontId="8" fillId="0" borderId="11" xfId="0" applyFont="1" applyBorder="1" applyAlignment="1">
      <alignment horizontal="center"/>
    </xf>
    <xf numFmtId="8" fontId="8" fillId="0" borderId="11" xfId="0" applyNumberFormat="1" applyFont="1" applyBorder="1"/>
    <xf numFmtId="9" fontId="8" fillId="0" borderId="11" xfId="0" applyNumberFormat="1" applyFont="1" applyBorder="1"/>
    <xf numFmtId="0" fontId="8" fillId="0" borderId="11" xfId="0" applyFont="1" applyBorder="1" applyAlignment="1">
      <alignment horizontal="left" vertical="center"/>
    </xf>
    <xf numFmtId="0" fontId="8" fillId="0" borderId="11" xfId="0" applyFont="1" applyBorder="1" applyAlignment="1">
      <alignment horizontal="left"/>
    </xf>
    <xf numFmtId="164" fontId="8" fillId="0" borderId="11" xfId="0" applyNumberFormat="1" applyFont="1" applyBorder="1"/>
    <xf numFmtId="9" fontId="8" fillId="0" borderId="11" xfId="0" applyNumberFormat="1" applyFont="1" applyBorder="1" applyAlignment="1">
      <alignment horizontal="right"/>
    </xf>
    <xf numFmtId="0" fontId="8" fillId="5" borderId="11" xfId="0" applyFont="1" applyFill="1" applyBorder="1" applyAlignment="1">
      <alignment horizontal="left" vertical="center"/>
    </xf>
    <xf numFmtId="164" fontId="8" fillId="5" borderId="11" xfId="0" applyNumberFormat="1" applyFont="1" applyFill="1" applyBorder="1"/>
    <xf numFmtId="9" fontId="8" fillId="5" borderId="11" xfId="0" applyNumberFormat="1" applyFont="1" applyFill="1" applyBorder="1" applyAlignment="1">
      <alignment horizontal="right"/>
    </xf>
    <xf numFmtId="0" fontId="21" fillId="5" borderId="11" xfId="0" applyFont="1" applyFill="1" applyBorder="1" applyAlignment="1">
      <alignment horizontal="left" vertical="center"/>
    </xf>
    <xf numFmtId="0" fontId="21" fillId="5" borderId="11" xfId="0" applyFont="1" applyFill="1" applyBorder="1" applyAlignment="1">
      <alignment wrapText="1"/>
    </xf>
    <xf numFmtId="0" fontId="21" fillId="5" borderId="11" xfId="0" applyFont="1" applyFill="1" applyBorder="1"/>
    <xf numFmtId="0" fontId="21" fillId="5" borderId="11" xfId="0" applyFont="1" applyFill="1" applyBorder="1" applyAlignment="1">
      <alignment horizontal="center"/>
    </xf>
    <xf numFmtId="164" fontId="21" fillId="5" borderId="11" xfId="0" applyNumberFormat="1" applyFont="1" applyFill="1" applyBorder="1"/>
    <xf numFmtId="0" fontId="10" fillId="2" borderId="1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/>
    <xf numFmtId="0" fontId="1" fillId="0" borderId="3" xfId="0" applyFont="1" applyBorder="1"/>
    <xf numFmtId="0" fontId="1" fillId="0" borderId="16" xfId="0" applyFont="1" applyBorder="1"/>
    <xf numFmtId="0" fontId="1" fillId="0" borderId="14" xfId="0" applyFont="1" applyBorder="1"/>
    <xf numFmtId="0" fontId="1" fillId="0" borderId="14" xfId="0" applyFont="1" applyBorder="1" applyAlignment="1">
      <alignment horizontal="center"/>
    </xf>
    <xf numFmtId="164" fontId="1" fillId="0" borderId="14" xfId="0" applyNumberFormat="1" applyFont="1" applyBorder="1"/>
    <xf numFmtId="0" fontId="1" fillId="0" borderId="17" xfId="0" applyFont="1" applyBorder="1"/>
    <xf numFmtId="0" fontId="11" fillId="2" borderId="4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164" fontId="11" fillId="2" borderId="5" xfId="0" applyNumberFormat="1" applyFont="1" applyFill="1" applyBorder="1" applyAlignment="1">
      <alignment horizontal="left" vertical="center"/>
    </xf>
    <xf numFmtId="0" fontId="11" fillId="2" borderId="6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  <xf numFmtId="0" fontId="1" fillId="0" borderId="7" xfId="0" applyFont="1" applyBorder="1"/>
    <xf numFmtId="0" fontId="1" fillId="0" borderId="8" xfId="0" applyFont="1" applyBorder="1"/>
    <xf numFmtId="0" fontId="1" fillId="0" borderId="8" xfId="0" applyFont="1" applyBorder="1" applyAlignment="1">
      <alignment horizontal="center"/>
    </xf>
    <xf numFmtId="164" fontId="1" fillId="0" borderId="8" xfId="0" applyNumberFormat="1" applyFont="1" applyBorder="1"/>
    <xf numFmtId="0" fontId="1" fillId="0" borderId="9" xfId="0" applyFont="1" applyBorder="1"/>
    <xf numFmtId="0" fontId="16" fillId="2" borderId="16" xfId="0" applyFont="1" applyFill="1" applyBorder="1" applyAlignment="1">
      <alignment horizontal="left" vertical="center"/>
    </xf>
    <xf numFmtId="0" fontId="16" fillId="2" borderId="14" xfId="0" applyFont="1" applyFill="1" applyBorder="1" applyAlignment="1">
      <alignment horizontal="left" vertical="center"/>
    </xf>
    <xf numFmtId="0" fontId="16" fillId="2" borderId="14" xfId="0" applyFont="1" applyFill="1" applyBorder="1" applyAlignment="1">
      <alignment horizontal="center" vertical="center"/>
    </xf>
    <xf numFmtId="164" fontId="16" fillId="2" borderId="14" xfId="0" applyNumberFormat="1" applyFont="1" applyFill="1" applyBorder="1" applyAlignment="1">
      <alignment horizontal="left" vertical="center"/>
    </xf>
    <xf numFmtId="0" fontId="16" fillId="2" borderId="17" xfId="0" applyFont="1" applyFill="1" applyBorder="1" applyAlignment="1">
      <alignment horizontal="left" vertical="center"/>
    </xf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0" fontId="9" fillId="0" borderId="7" xfId="0" applyFont="1" applyBorder="1"/>
    <xf numFmtId="0" fontId="9" fillId="0" borderId="8" xfId="0" applyFont="1" applyBorder="1"/>
    <xf numFmtId="0" fontId="9" fillId="0" borderId="9" xfId="0" applyFon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5"/>
  <sheetViews>
    <sheetView tabSelected="1" workbookViewId="0">
      <selection activeCell="A25" sqref="A25"/>
    </sheetView>
  </sheetViews>
  <sheetFormatPr defaultRowHeight="13.5" x14ac:dyDescent="0.35"/>
  <cols>
    <col min="1" max="1" width="66" customWidth="1"/>
  </cols>
  <sheetData>
    <row r="1" spans="1:1" x14ac:dyDescent="0.35">
      <c r="A1" s="2" t="s">
        <v>44</v>
      </c>
    </row>
    <row r="2" spans="1:1" x14ac:dyDescent="0.35">
      <c r="A2" s="2" t="s">
        <v>45</v>
      </c>
    </row>
    <row r="4" spans="1:1" ht="14.25" x14ac:dyDescent="0.35">
      <c r="A4" s="3" t="s">
        <v>49</v>
      </c>
    </row>
    <row r="5" spans="1:1" ht="14.25" x14ac:dyDescent="0.35">
      <c r="A5" s="4" t="s">
        <v>50</v>
      </c>
    </row>
    <row r="6" spans="1:1" ht="14.25" x14ac:dyDescent="0.35">
      <c r="A6" s="4" t="s">
        <v>51</v>
      </c>
    </row>
    <row r="7" spans="1:1" ht="14.25" x14ac:dyDescent="0.35">
      <c r="A7" s="4" t="s">
        <v>52</v>
      </c>
    </row>
    <row r="8" spans="1:1" ht="14.25" x14ac:dyDescent="0.35">
      <c r="A8" s="3" t="s">
        <v>53</v>
      </c>
    </row>
    <row r="9" spans="1:1" ht="14.25" x14ac:dyDescent="0.35">
      <c r="A9" s="4" t="s">
        <v>54</v>
      </c>
    </row>
    <row r="10" spans="1:1" ht="14.25" x14ac:dyDescent="0.35">
      <c r="A10" s="4" t="s">
        <v>55</v>
      </c>
    </row>
    <row r="11" spans="1:1" ht="14.25" x14ac:dyDescent="0.35">
      <c r="A11" s="3" t="s">
        <v>56</v>
      </c>
    </row>
    <row r="12" spans="1:1" ht="14.25" x14ac:dyDescent="0.35">
      <c r="A12" s="4" t="s">
        <v>54</v>
      </c>
    </row>
    <row r="13" spans="1:1" ht="14.25" x14ac:dyDescent="0.35">
      <c r="A13" s="4" t="s">
        <v>55</v>
      </c>
    </row>
    <row r="14" spans="1:1" ht="14.25" x14ac:dyDescent="0.35">
      <c r="A14" s="3" t="s">
        <v>57</v>
      </c>
    </row>
    <row r="15" spans="1:1" ht="14.25" x14ac:dyDescent="0.35">
      <c r="A15" s="4" t="s">
        <v>58</v>
      </c>
    </row>
    <row r="16" spans="1:1" ht="14.25" x14ac:dyDescent="0.35">
      <c r="A16" s="4" t="s">
        <v>59</v>
      </c>
    </row>
    <row r="17" spans="1:1" ht="14.25" x14ac:dyDescent="0.35">
      <c r="A17" s="4" t="s">
        <v>60</v>
      </c>
    </row>
    <row r="18" spans="1:1" ht="14.25" x14ac:dyDescent="0.35">
      <c r="A18" s="3" t="s">
        <v>61</v>
      </c>
    </row>
    <row r="19" spans="1:1" ht="14.25" x14ac:dyDescent="0.35">
      <c r="A19" s="4" t="s">
        <v>62</v>
      </c>
    </row>
    <row r="20" spans="1:1" ht="14.25" x14ac:dyDescent="0.35">
      <c r="A20" s="4" t="s">
        <v>63</v>
      </c>
    </row>
    <row r="21" spans="1:1" ht="14.25" x14ac:dyDescent="0.35">
      <c r="A21" s="4" t="s">
        <v>64</v>
      </c>
    </row>
    <row r="22" spans="1:1" ht="14.25" x14ac:dyDescent="0.35">
      <c r="A22" s="3" t="s">
        <v>65</v>
      </c>
    </row>
    <row r="23" spans="1:1" ht="14.25" x14ac:dyDescent="0.35">
      <c r="A23" s="3" t="s">
        <v>67</v>
      </c>
    </row>
    <row r="24" spans="1:1" ht="14.25" x14ac:dyDescent="0.35">
      <c r="A24" s="3" t="s">
        <v>68</v>
      </c>
    </row>
    <row r="25" spans="1:1" ht="54.75" x14ac:dyDescent="0.35">
      <c r="A25" s="5" t="s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708"/>
  <sheetViews>
    <sheetView showGridLines="0" zoomScale="80" zoomScaleNormal="80" workbookViewId="0">
      <pane ySplit="7" topLeftCell="A187" activePane="bottomLeft" state="frozen"/>
      <selection pane="bottomLeft" activeCell="A8" sqref="A8"/>
    </sheetView>
  </sheetViews>
  <sheetFormatPr defaultColWidth="12.625" defaultRowHeight="13.5" x14ac:dyDescent="0.35"/>
  <cols>
    <col min="1" max="1" width="63.5" style="16" customWidth="1"/>
    <col min="2" max="2" width="31.125" style="16" customWidth="1"/>
    <col min="3" max="3" width="187.125" style="16" bestFit="1" customWidth="1"/>
    <col min="4" max="4" width="29.1875" style="16" bestFit="1" customWidth="1"/>
    <col min="5" max="5" width="19.625" style="33" customWidth="1"/>
    <col min="6" max="6" width="10.875" style="1" customWidth="1"/>
    <col min="7" max="7" width="16.625" style="1" customWidth="1"/>
    <col min="8" max="8" width="35.875" style="26" customWidth="1"/>
    <col min="9" max="9" width="17.875" style="30" customWidth="1"/>
    <col min="10" max="10" width="15.125" style="30" customWidth="1"/>
    <col min="11" max="11" width="15.625" style="27" customWidth="1"/>
    <col min="12" max="12" width="7.125" style="16" customWidth="1"/>
    <col min="13" max="13" width="22.5" style="16" customWidth="1"/>
    <col min="14" max="16" width="7.125" style="16" customWidth="1"/>
    <col min="17" max="17" width="8.625" style="16" bestFit="1" customWidth="1"/>
    <col min="18" max="19" width="7.125" style="16" customWidth="1"/>
    <col min="20" max="21" width="7.625" style="16" customWidth="1"/>
    <col min="22" max="22" width="7.125" style="16" customWidth="1"/>
    <col min="23" max="26" width="7.625" style="16" customWidth="1"/>
    <col min="27" max="16384" width="12.625" style="16"/>
  </cols>
  <sheetData>
    <row r="1" spans="1:24" x14ac:dyDescent="0.35">
      <c r="A1" s="110" t="s">
        <v>42</v>
      </c>
      <c r="B1" s="111"/>
      <c r="C1" s="111"/>
      <c r="D1" s="111"/>
      <c r="E1" s="112"/>
      <c r="F1" s="111"/>
      <c r="G1" s="111"/>
      <c r="H1" s="111"/>
      <c r="I1" s="113"/>
      <c r="J1" s="111"/>
      <c r="K1" s="114"/>
    </row>
    <row r="2" spans="1:24" x14ac:dyDescent="0.35">
      <c r="A2" s="115"/>
      <c r="B2" s="116"/>
      <c r="C2" s="116"/>
      <c r="D2" s="116"/>
      <c r="E2" s="117"/>
      <c r="F2" s="116"/>
      <c r="G2" s="116"/>
      <c r="H2" s="116"/>
      <c r="I2" s="118"/>
      <c r="J2" s="116"/>
      <c r="K2" s="119"/>
    </row>
    <row r="3" spans="1:24" ht="20.65" x14ac:dyDescent="0.35">
      <c r="A3" s="131" t="s">
        <v>43</v>
      </c>
      <c r="B3" s="132"/>
      <c r="C3" s="132"/>
      <c r="D3" s="132"/>
      <c r="E3" s="133"/>
      <c r="F3" s="132"/>
      <c r="G3" s="132"/>
      <c r="H3" s="132"/>
      <c r="I3" s="134"/>
      <c r="J3" s="132"/>
      <c r="K3" s="135"/>
    </row>
    <row r="4" spans="1:24" ht="18" thickBot="1" x14ac:dyDescent="0.4">
      <c r="A4" s="120" t="s">
        <v>2441</v>
      </c>
      <c r="B4" s="121"/>
      <c r="C4" s="121"/>
      <c r="D4" s="121"/>
      <c r="E4" s="122"/>
      <c r="F4" s="121"/>
      <c r="G4" s="121"/>
      <c r="H4" s="121"/>
      <c r="I4" s="123"/>
      <c r="J4" s="121"/>
      <c r="K4" s="124"/>
    </row>
    <row r="5" spans="1:24" x14ac:dyDescent="0.35">
      <c r="A5" s="125" t="s">
        <v>0</v>
      </c>
      <c r="B5" s="111"/>
      <c r="C5" s="111"/>
      <c r="D5" s="111"/>
      <c r="E5" s="112"/>
      <c r="F5" s="111"/>
      <c r="G5" s="111"/>
      <c r="H5" s="111"/>
      <c r="I5" s="113"/>
      <c r="J5" s="111"/>
      <c r="K5" s="114"/>
      <c r="M5" s="73"/>
    </row>
    <row r="6" spans="1:24" x14ac:dyDescent="0.35">
      <c r="A6" s="126"/>
      <c r="B6" s="127"/>
      <c r="C6" s="127"/>
      <c r="D6" s="127"/>
      <c r="E6" s="128"/>
      <c r="F6" s="127"/>
      <c r="G6" s="127"/>
      <c r="H6" s="127"/>
      <c r="I6" s="129"/>
      <c r="J6" s="127"/>
      <c r="K6" s="130"/>
    </row>
    <row r="7" spans="1:24" ht="63" x14ac:dyDescent="0.35">
      <c r="A7" s="17" t="s">
        <v>1</v>
      </c>
      <c r="B7" s="18" t="s">
        <v>2</v>
      </c>
      <c r="C7" s="8" t="s">
        <v>3</v>
      </c>
      <c r="D7" s="8" t="s">
        <v>4</v>
      </c>
      <c r="E7" s="8" t="s">
        <v>5</v>
      </c>
      <c r="F7" s="8" t="s">
        <v>39</v>
      </c>
      <c r="G7" s="19" t="s">
        <v>38</v>
      </c>
      <c r="H7" s="18" t="s">
        <v>6</v>
      </c>
      <c r="I7" s="29" t="s">
        <v>7</v>
      </c>
      <c r="J7" s="31" t="s">
        <v>8</v>
      </c>
      <c r="K7" s="21" t="s">
        <v>9</v>
      </c>
      <c r="M7" s="69"/>
      <c r="Q7" s="1"/>
      <c r="X7" s="1"/>
    </row>
    <row r="8" spans="1:24" ht="14.25" x14ac:dyDescent="0.45">
      <c r="A8" s="11" t="s">
        <v>30</v>
      </c>
      <c r="B8" s="11" t="s">
        <v>27</v>
      </c>
      <c r="C8" s="43" t="s">
        <v>73</v>
      </c>
      <c r="D8" s="10" t="s">
        <v>74</v>
      </c>
      <c r="E8" s="11" t="s">
        <v>75</v>
      </c>
      <c r="F8" s="9" t="s">
        <v>24</v>
      </c>
      <c r="G8" s="23" t="s">
        <v>12</v>
      </c>
      <c r="H8" s="12" t="s">
        <v>11</v>
      </c>
      <c r="I8" s="24">
        <v>1600</v>
      </c>
      <c r="J8" s="24">
        <f>I8*0.54</f>
        <v>864</v>
      </c>
      <c r="K8" s="25">
        <v>0.46</v>
      </c>
      <c r="M8" s="70"/>
      <c r="Q8" s="27"/>
    </row>
    <row r="9" spans="1:24" ht="14.25" x14ac:dyDescent="0.45">
      <c r="A9" s="11" t="s">
        <v>30</v>
      </c>
      <c r="B9" s="11" t="s">
        <v>27</v>
      </c>
      <c r="C9" s="43" t="s">
        <v>76</v>
      </c>
      <c r="D9" s="10" t="s">
        <v>77</v>
      </c>
      <c r="E9" s="11" t="s">
        <v>78</v>
      </c>
      <c r="F9" s="9" t="s">
        <v>24</v>
      </c>
      <c r="G9" s="23" t="s">
        <v>12</v>
      </c>
      <c r="H9" s="12" t="s">
        <v>10</v>
      </c>
      <c r="I9" s="24">
        <v>1300</v>
      </c>
      <c r="J9" s="24">
        <f t="shared" ref="J9:J72" si="0">I9*0.54</f>
        <v>702</v>
      </c>
      <c r="K9" s="25">
        <v>0.46</v>
      </c>
      <c r="M9" s="70"/>
      <c r="Q9" s="27"/>
    </row>
    <row r="10" spans="1:24" ht="14.25" x14ac:dyDescent="0.45">
      <c r="A10" s="11" t="s">
        <v>30</v>
      </c>
      <c r="B10" s="11" t="s">
        <v>27</v>
      </c>
      <c r="C10" s="43" t="s">
        <v>79</v>
      </c>
      <c r="D10" s="10" t="s">
        <v>80</v>
      </c>
      <c r="E10" s="11" t="s">
        <v>81</v>
      </c>
      <c r="F10" s="9" t="s">
        <v>24</v>
      </c>
      <c r="G10" s="23" t="s">
        <v>12</v>
      </c>
      <c r="H10" s="12" t="s">
        <v>11</v>
      </c>
      <c r="I10" s="24">
        <v>1480</v>
      </c>
      <c r="J10" s="24">
        <f t="shared" si="0"/>
        <v>799.2</v>
      </c>
      <c r="K10" s="25">
        <v>0.46</v>
      </c>
      <c r="M10" s="70"/>
      <c r="Q10" s="27"/>
    </row>
    <row r="11" spans="1:24" ht="14.25" x14ac:dyDescent="0.45">
      <c r="A11" s="11" t="s">
        <v>30</v>
      </c>
      <c r="B11" s="11" t="s">
        <v>27</v>
      </c>
      <c r="C11" s="63" t="s">
        <v>82</v>
      </c>
      <c r="D11" s="10" t="s">
        <v>83</v>
      </c>
      <c r="E11" s="11" t="s">
        <v>75</v>
      </c>
      <c r="F11" s="9" t="s">
        <v>24</v>
      </c>
      <c r="G11" s="23" t="s">
        <v>12</v>
      </c>
      <c r="H11" s="12" t="s">
        <v>11</v>
      </c>
      <c r="I11" s="24">
        <v>2635</v>
      </c>
      <c r="J11" s="24">
        <f t="shared" si="0"/>
        <v>1422.9</v>
      </c>
      <c r="K11" s="25">
        <v>0.46</v>
      </c>
      <c r="M11" s="70"/>
      <c r="Q11" s="27"/>
    </row>
    <row r="12" spans="1:24" ht="14.25" x14ac:dyDescent="0.45">
      <c r="A12" s="11" t="s">
        <v>30</v>
      </c>
      <c r="B12" s="11" t="s">
        <v>27</v>
      </c>
      <c r="C12" s="43" t="s">
        <v>84</v>
      </c>
      <c r="D12" s="10" t="s">
        <v>85</v>
      </c>
      <c r="E12" s="11" t="s">
        <v>78</v>
      </c>
      <c r="F12" s="9" t="s">
        <v>24</v>
      </c>
      <c r="G12" s="23" t="s">
        <v>12</v>
      </c>
      <c r="H12" s="12" t="s">
        <v>10</v>
      </c>
      <c r="I12" s="24">
        <v>1827.57</v>
      </c>
      <c r="J12" s="24">
        <f t="shared" si="0"/>
        <v>986.88780000000008</v>
      </c>
      <c r="K12" s="25">
        <v>0.46</v>
      </c>
      <c r="M12" s="70"/>
      <c r="Q12" s="27"/>
    </row>
    <row r="13" spans="1:24" ht="14.25" x14ac:dyDescent="0.45">
      <c r="A13" s="11" t="s">
        <v>30</v>
      </c>
      <c r="B13" s="11" t="s">
        <v>27</v>
      </c>
      <c r="C13" s="63" t="s">
        <v>86</v>
      </c>
      <c r="D13" s="10" t="s">
        <v>87</v>
      </c>
      <c r="E13" s="11" t="s">
        <v>81</v>
      </c>
      <c r="F13" s="9" t="s">
        <v>24</v>
      </c>
      <c r="G13" s="23" t="s">
        <v>12</v>
      </c>
      <c r="H13" s="12" t="s">
        <v>11</v>
      </c>
      <c r="I13" s="24">
        <v>2368.54</v>
      </c>
      <c r="J13" s="24">
        <f t="shared" si="0"/>
        <v>1279.0116</v>
      </c>
      <c r="K13" s="25">
        <v>0.46</v>
      </c>
      <c r="M13" s="70"/>
      <c r="Q13" s="27"/>
    </row>
    <row r="14" spans="1:24" ht="14.25" x14ac:dyDescent="0.45">
      <c r="A14" s="11" t="s">
        <v>30</v>
      </c>
      <c r="B14" s="11" t="s">
        <v>27</v>
      </c>
      <c r="C14" s="63" t="s">
        <v>88</v>
      </c>
      <c r="D14" s="10" t="s">
        <v>89</v>
      </c>
      <c r="E14" s="11" t="s">
        <v>90</v>
      </c>
      <c r="F14" s="9" t="s">
        <v>24</v>
      </c>
      <c r="G14" s="23" t="s">
        <v>12</v>
      </c>
      <c r="H14" s="12" t="s">
        <v>10</v>
      </c>
      <c r="I14" s="24">
        <v>1622.5</v>
      </c>
      <c r="J14" s="24">
        <f t="shared" si="0"/>
        <v>876.15000000000009</v>
      </c>
      <c r="K14" s="25">
        <v>0.46</v>
      </c>
      <c r="M14" s="70"/>
      <c r="Q14" s="27"/>
    </row>
    <row r="15" spans="1:24" ht="14.25" x14ac:dyDescent="0.45">
      <c r="A15" s="11" t="s">
        <v>30</v>
      </c>
      <c r="B15" s="11" t="s">
        <v>27</v>
      </c>
      <c r="C15" s="63" t="s">
        <v>91</v>
      </c>
      <c r="D15" s="10" t="s">
        <v>92</v>
      </c>
      <c r="E15" s="11" t="s">
        <v>93</v>
      </c>
      <c r="F15" s="9" t="s">
        <v>24</v>
      </c>
      <c r="G15" s="23" t="s">
        <v>12</v>
      </c>
      <c r="H15" s="12" t="s">
        <v>11</v>
      </c>
      <c r="I15" s="24">
        <v>1917.14</v>
      </c>
      <c r="J15" s="24">
        <f t="shared" si="0"/>
        <v>1035.2556000000002</v>
      </c>
      <c r="K15" s="25">
        <v>0.46</v>
      </c>
      <c r="M15" s="70"/>
      <c r="Q15" s="27"/>
    </row>
    <row r="16" spans="1:24" s="49" customFormat="1" ht="14.25" x14ac:dyDescent="0.45">
      <c r="A16" s="64" t="s">
        <v>30</v>
      </c>
      <c r="B16" s="64" t="s">
        <v>27</v>
      </c>
      <c r="C16" s="63" t="s">
        <v>2478</v>
      </c>
      <c r="D16" s="63" t="s">
        <v>2479</v>
      </c>
      <c r="E16" s="63" t="s">
        <v>2480</v>
      </c>
      <c r="F16" s="9" t="s">
        <v>24</v>
      </c>
      <c r="G16" s="65" t="s">
        <v>12</v>
      </c>
      <c r="H16" s="12" t="s">
        <v>10</v>
      </c>
      <c r="I16" s="66">
        <v>1327.86</v>
      </c>
      <c r="J16" s="24">
        <f t="shared" si="0"/>
        <v>717.0444</v>
      </c>
      <c r="K16" s="48">
        <v>0.46</v>
      </c>
      <c r="M16" s="70"/>
      <c r="Q16" s="27"/>
    </row>
    <row r="17" spans="1:24" s="49" customFormat="1" ht="14.25" x14ac:dyDescent="0.45">
      <c r="A17" s="64" t="s">
        <v>30</v>
      </c>
      <c r="B17" s="64" t="s">
        <v>27</v>
      </c>
      <c r="C17" s="63" t="s">
        <v>2481</v>
      </c>
      <c r="D17" s="63" t="s">
        <v>2482</v>
      </c>
      <c r="E17" s="63" t="s">
        <v>2483</v>
      </c>
      <c r="F17" s="9" t="s">
        <v>24</v>
      </c>
      <c r="G17" s="65" t="s">
        <v>12</v>
      </c>
      <c r="H17" s="12" t="s">
        <v>11</v>
      </c>
      <c r="I17" s="66">
        <v>1528.21</v>
      </c>
      <c r="J17" s="24">
        <f t="shared" si="0"/>
        <v>825.23340000000007</v>
      </c>
      <c r="K17" s="48">
        <v>0.46</v>
      </c>
      <c r="M17" s="70"/>
      <c r="Q17" s="27"/>
    </row>
    <row r="18" spans="1:24" s="49" customFormat="1" ht="14.25" x14ac:dyDescent="0.45">
      <c r="A18" s="64" t="s">
        <v>30</v>
      </c>
      <c r="B18" s="64" t="s">
        <v>27</v>
      </c>
      <c r="C18" s="63" t="s">
        <v>2484</v>
      </c>
      <c r="D18" s="63" t="s">
        <v>2485</v>
      </c>
      <c r="E18" s="63" t="s">
        <v>2486</v>
      </c>
      <c r="F18" s="9" t="s">
        <v>24</v>
      </c>
      <c r="G18" s="65" t="s">
        <v>12</v>
      </c>
      <c r="H18" s="12" t="s">
        <v>10</v>
      </c>
      <c r="I18" s="66">
        <v>1151.07</v>
      </c>
      <c r="J18" s="24">
        <f t="shared" si="0"/>
        <v>621.57780000000002</v>
      </c>
      <c r="K18" s="48">
        <v>0.46</v>
      </c>
      <c r="M18" s="70"/>
      <c r="Q18" s="27"/>
    </row>
    <row r="19" spans="1:24" s="55" customFormat="1" ht="14.25" x14ac:dyDescent="0.45">
      <c r="A19" s="11" t="s">
        <v>30</v>
      </c>
      <c r="B19" s="11" t="s">
        <v>27</v>
      </c>
      <c r="C19" s="63" t="s">
        <v>94</v>
      </c>
      <c r="D19" s="10" t="s">
        <v>95</v>
      </c>
      <c r="E19" s="11" t="s">
        <v>96</v>
      </c>
      <c r="F19" s="9" t="s">
        <v>24</v>
      </c>
      <c r="G19" s="23" t="s">
        <v>12</v>
      </c>
      <c r="H19" s="12" t="s">
        <v>11</v>
      </c>
      <c r="I19" s="24">
        <v>1299.57</v>
      </c>
      <c r="J19" s="24">
        <f t="shared" si="0"/>
        <v>701.76779999999997</v>
      </c>
      <c r="K19" s="25">
        <v>0.46</v>
      </c>
      <c r="M19" s="70"/>
      <c r="Q19" s="27"/>
    </row>
    <row r="20" spans="1:24" s="57" customFormat="1" ht="14.25" x14ac:dyDescent="0.45">
      <c r="A20" s="42" t="s">
        <v>2487</v>
      </c>
      <c r="B20" s="56" t="s">
        <v>2488</v>
      </c>
      <c r="C20" s="43" t="s">
        <v>2489</v>
      </c>
      <c r="D20" s="43" t="s">
        <v>2490</v>
      </c>
      <c r="E20" s="43" t="s">
        <v>2491</v>
      </c>
      <c r="F20" s="44" t="s">
        <v>24</v>
      </c>
      <c r="G20" s="45" t="s">
        <v>2492</v>
      </c>
      <c r="H20" s="46" t="s">
        <v>35</v>
      </c>
      <c r="I20" s="47">
        <v>2205</v>
      </c>
      <c r="J20" s="24">
        <f t="shared" si="0"/>
        <v>1190.7</v>
      </c>
      <c r="K20" s="48">
        <v>0.46</v>
      </c>
      <c r="M20" s="70"/>
      <c r="Q20" s="27"/>
    </row>
    <row r="21" spans="1:24" s="57" customFormat="1" ht="14.25" x14ac:dyDescent="0.45">
      <c r="A21" s="42" t="s">
        <v>2487</v>
      </c>
      <c r="B21" s="56" t="s">
        <v>2488</v>
      </c>
      <c r="C21" s="43" t="s">
        <v>2493</v>
      </c>
      <c r="D21" s="43" t="s">
        <v>2494</v>
      </c>
      <c r="E21" s="43" t="s">
        <v>2495</v>
      </c>
      <c r="F21" s="44" t="s">
        <v>24</v>
      </c>
      <c r="G21" s="45" t="s">
        <v>2492</v>
      </c>
      <c r="H21" s="46" t="s">
        <v>37</v>
      </c>
      <c r="I21" s="47">
        <v>1848.79</v>
      </c>
      <c r="J21" s="24">
        <f t="shared" si="0"/>
        <v>998.34660000000008</v>
      </c>
      <c r="K21" s="48">
        <v>0.46</v>
      </c>
      <c r="M21" s="30"/>
      <c r="Q21" s="27"/>
    </row>
    <row r="22" spans="1:24" s="57" customFormat="1" ht="14.25" x14ac:dyDescent="0.45">
      <c r="A22" s="42" t="s">
        <v>2487</v>
      </c>
      <c r="B22" s="56" t="s">
        <v>2488</v>
      </c>
      <c r="C22" s="43" t="s">
        <v>2496</v>
      </c>
      <c r="D22" s="43" t="s">
        <v>2497</v>
      </c>
      <c r="E22" s="43" t="s">
        <v>2498</v>
      </c>
      <c r="F22" s="44" t="s">
        <v>24</v>
      </c>
      <c r="G22" s="45" t="s">
        <v>2492</v>
      </c>
      <c r="H22" s="46" t="s">
        <v>36</v>
      </c>
      <c r="I22" s="47">
        <v>2652.57</v>
      </c>
      <c r="J22" s="24">
        <f t="shared" si="0"/>
        <v>1432.3878000000002</v>
      </c>
      <c r="K22" s="48">
        <v>0.46</v>
      </c>
      <c r="M22" s="70"/>
      <c r="Q22" s="27"/>
    </row>
    <row r="23" spans="1:24" s="57" customFormat="1" ht="14.25" x14ac:dyDescent="0.45">
      <c r="A23" s="42" t="s">
        <v>31</v>
      </c>
      <c r="B23" s="42" t="s">
        <v>2373</v>
      </c>
      <c r="C23" s="43" t="s">
        <v>2321</v>
      </c>
      <c r="D23" s="43" t="s">
        <v>97</v>
      </c>
      <c r="E23" s="43" t="s">
        <v>98</v>
      </c>
      <c r="F23" s="44" t="s">
        <v>24</v>
      </c>
      <c r="G23" s="45" t="s">
        <v>13</v>
      </c>
      <c r="H23" s="46" t="s">
        <v>32</v>
      </c>
      <c r="I23" s="47">
        <v>1010.82</v>
      </c>
      <c r="J23" s="24">
        <f t="shared" si="0"/>
        <v>545.84280000000001</v>
      </c>
      <c r="K23" s="48">
        <v>0.46</v>
      </c>
      <c r="M23" s="70"/>
      <c r="Q23" s="27"/>
    </row>
    <row r="24" spans="1:24" s="57" customFormat="1" ht="14.25" x14ac:dyDescent="0.45">
      <c r="A24" s="42" t="s">
        <v>31</v>
      </c>
      <c r="B24" s="42" t="s">
        <v>2373</v>
      </c>
      <c r="C24" s="43" t="s">
        <v>2338</v>
      </c>
      <c r="D24" s="43" t="s">
        <v>99</v>
      </c>
      <c r="E24" s="43" t="s">
        <v>100</v>
      </c>
      <c r="F24" s="44" t="s">
        <v>24</v>
      </c>
      <c r="G24" s="45" t="s">
        <v>13</v>
      </c>
      <c r="H24" s="46" t="s">
        <v>33</v>
      </c>
      <c r="I24" s="47">
        <v>1089.79</v>
      </c>
      <c r="J24" s="24">
        <f t="shared" si="0"/>
        <v>588.48660000000007</v>
      </c>
      <c r="K24" s="48">
        <v>0.46</v>
      </c>
      <c r="M24" s="70"/>
      <c r="Q24" s="27"/>
    </row>
    <row r="25" spans="1:24" s="57" customFormat="1" ht="14.25" x14ac:dyDescent="0.45">
      <c r="A25" s="42" t="s">
        <v>31</v>
      </c>
      <c r="B25" s="42" t="s">
        <v>2373</v>
      </c>
      <c r="C25" s="43" t="s">
        <v>2355</v>
      </c>
      <c r="D25" s="43" t="s">
        <v>101</v>
      </c>
      <c r="E25" s="43" t="s">
        <v>102</v>
      </c>
      <c r="F25" s="44" t="s">
        <v>24</v>
      </c>
      <c r="G25" s="45" t="s">
        <v>13</v>
      </c>
      <c r="H25" s="46" t="s">
        <v>34</v>
      </c>
      <c r="I25" s="47">
        <v>1469.29</v>
      </c>
      <c r="J25" s="24">
        <f t="shared" si="0"/>
        <v>793.41660000000002</v>
      </c>
      <c r="K25" s="48">
        <v>0.46</v>
      </c>
      <c r="M25" s="70"/>
      <c r="Q25" s="27"/>
    </row>
    <row r="26" spans="1:24" ht="14.25" x14ac:dyDescent="0.45">
      <c r="A26" s="11" t="s">
        <v>30</v>
      </c>
      <c r="B26" s="11" t="s">
        <v>27</v>
      </c>
      <c r="C26" s="43" t="s">
        <v>2444</v>
      </c>
      <c r="D26" s="10" t="s">
        <v>103</v>
      </c>
      <c r="E26" s="11" t="s">
        <v>78</v>
      </c>
      <c r="F26" s="9" t="s">
        <v>630</v>
      </c>
      <c r="G26" s="23" t="s">
        <v>12</v>
      </c>
      <c r="H26" s="12" t="s">
        <v>10</v>
      </c>
      <c r="I26" s="24">
        <v>1827.57</v>
      </c>
      <c r="J26" s="24">
        <f t="shared" si="0"/>
        <v>986.88780000000008</v>
      </c>
      <c r="K26" s="25">
        <v>0.46</v>
      </c>
      <c r="M26" s="70"/>
      <c r="Q26" s="27"/>
    </row>
    <row r="27" spans="1:24" ht="14.25" x14ac:dyDescent="0.45">
      <c r="A27" s="11" t="s">
        <v>30</v>
      </c>
      <c r="B27" s="11" t="s">
        <v>27</v>
      </c>
      <c r="C27" s="43" t="s">
        <v>2445</v>
      </c>
      <c r="D27" s="10" t="s">
        <v>104</v>
      </c>
      <c r="E27" s="11" t="s">
        <v>81</v>
      </c>
      <c r="F27" s="9" t="s">
        <v>630</v>
      </c>
      <c r="G27" s="23" t="s">
        <v>12</v>
      </c>
      <c r="H27" s="12" t="s">
        <v>11</v>
      </c>
      <c r="I27" s="24">
        <v>2368.54</v>
      </c>
      <c r="J27" s="24">
        <f t="shared" si="0"/>
        <v>1279.0116</v>
      </c>
      <c r="K27" s="40">
        <v>0.46</v>
      </c>
      <c r="M27" s="70"/>
      <c r="Q27" s="27"/>
    </row>
    <row r="28" spans="1:24" ht="14.25" x14ac:dyDescent="0.45">
      <c r="A28" s="11" t="s">
        <v>30</v>
      </c>
      <c r="B28" s="11" t="s">
        <v>27</v>
      </c>
      <c r="C28" s="43" t="s">
        <v>2446</v>
      </c>
      <c r="D28" s="10" t="s">
        <v>105</v>
      </c>
      <c r="E28" s="11" t="s">
        <v>90</v>
      </c>
      <c r="F28" s="9" t="s">
        <v>630</v>
      </c>
      <c r="G28" s="23" t="s">
        <v>12</v>
      </c>
      <c r="H28" s="12" t="s">
        <v>10</v>
      </c>
      <c r="I28" s="24">
        <v>1622.5</v>
      </c>
      <c r="J28" s="24">
        <f t="shared" si="0"/>
        <v>876.15000000000009</v>
      </c>
      <c r="K28" s="40">
        <v>0.46</v>
      </c>
      <c r="M28" s="70"/>
      <c r="Q28" s="27"/>
    </row>
    <row r="29" spans="1:24" ht="14.25" x14ac:dyDescent="0.45">
      <c r="A29" s="11" t="s">
        <v>30</v>
      </c>
      <c r="B29" s="11" t="s">
        <v>27</v>
      </c>
      <c r="C29" s="43" t="s">
        <v>2466</v>
      </c>
      <c r="D29" s="10" t="s">
        <v>106</v>
      </c>
      <c r="E29" s="11" t="s">
        <v>93</v>
      </c>
      <c r="F29" s="9" t="s">
        <v>630</v>
      </c>
      <c r="G29" s="23" t="s">
        <v>12</v>
      </c>
      <c r="H29" s="12" t="s">
        <v>11</v>
      </c>
      <c r="I29" s="24">
        <v>1917.14</v>
      </c>
      <c r="J29" s="24">
        <f t="shared" si="0"/>
        <v>1035.2556000000002</v>
      </c>
      <c r="K29" s="40">
        <v>0.46</v>
      </c>
      <c r="M29" s="70"/>
      <c r="Q29" s="27"/>
      <c r="X29" s="1"/>
    </row>
    <row r="30" spans="1:24" s="57" customFormat="1" ht="14.25" x14ac:dyDescent="0.45">
      <c r="A30" s="42" t="s">
        <v>30</v>
      </c>
      <c r="B30" s="42" t="s">
        <v>27</v>
      </c>
      <c r="C30" s="43" t="s">
        <v>2499</v>
      </c>
      <c r="D30" s="43" t="s">
        <v>2500</v>
      </c>
      <c r="E30" s="43" t="s">
        <v>2480</v>
      </c>
      <c r="F30" s="44" t="s">
        <v>630</v>
      </c>
      <c r="G30" s="45" t="s">
        <v>12</v>
      </c>
      <c r="H30" s="46" t="s">
        <v>10</v>
      </c>
      <c r="I30" s="47">
        <v>1327.86</v>
      </c>
      <c r="J30" s="24">
        <f t="shared" si="0"/>
        <v>717.0444</v>
      </c>
      <c r="K30" s="48">
        <v>0.46</v>
      </c>
      <c r="M30" s="70"/>
      <c r="Q30" s="27"/>
    </row>
    <row r="31" spans="1:24" s="57" customFormat="1" ht="14.25" x14ac:dyDescent="0.45">
      <c r="A31" s="42" t="s">
        <v>30</v>
      </c>
      <c r="B31" s="42" t="s">
        <v>27</v>
      </c>
      <c r="C31" s="43" t="s">
        <v>2501</v>
      </c>
      <c r="D31" s="43" t="s">
        <v>2502</v>
      </c>
      <c r="E31" s="43" t="s">
        <v>2483</v>
      </c>
      <c r="F31" s="44" t="s">
        <v>630</v>
      </c>
      <c r="G31" s="45" t="s">
        <v>12</v>
      </c>
      <c r="H31" s="46" t="s">
        <v>11</v>
      </c>
      <c r="I31" s="47">
        <v>1528.21</v>
      </c>
      <c r="J31" s="24">
        <f t="shared" si="0"/>
        <v>825.23340000000007</v>
      </c>
      <c r="K31" s="48">
        <v>0.46</v>
      </c>
      <c r="M31" s="70"/>
      <c r="Q31" s="27"/>
    </row>
    <row r="32" spans="1:24" customFormat="1" ht="14.25" x14ac:dyDescent="0.45">
      <c r="A32" s="42" t="s">
        <v>30</v>
      </c>
      <c r="B32" s="42" t="s">
        <v>27</v>
      </c>
      <c r="C32" s="43" t="s">
        <v>3231</v>
      </c>
      <c r="D32" s="43" t="s">
        <v>2506</v>
      </c>
      <c r="E32" s="43" t="s">
        <v>2486</v>
      </c>
      <c r="F32" s="44" t="s">
        <v>630</v>
      </c>
      <c r="G32" s="45" t="s">
        <v>12</v>
      </c>
      <c r="H32" s="46" t="s">
        <v>10</v>
      </c>
      <c r="I32" s="47">
        <v>1151.07</v>
      </c>
      <c r="J32" s="24">
        <f t="shared" si="0"/>
        <v>621.57780000000002</v>
      </c>
      <c r="K32" s="48">
        <v>0.46</v>
      </c>
      <c r="M32" s="1"/>
      <c r="Q32" s="27"/>
    </row>
    <row r="33" spans="1:17" ht="14.25" x14ac:dyDescent="0.45">
      <c r="A33" s="11" t="s">
        <v>30</v>
      </c>
      <c r="B33" s="11" t="s">
        <v>27</v>
      </c>
      <c r="C33" s="43" t="s">
        <v>2449</v>
      </c>
      <c r="D33" s="10" t="s">
        <v>107</v>
      </c>
      <c r="E33" s="11" t="s">
        <v>96</v>
      </c>
      <c r="F33" s="9" t="s">
        <v>630</v>
      </c>
      <c r="G33" s="23" t="s">
        <v>12</v>
      </c>
      <c r="H33" s="12" t="s">
        <v>11</v>
      </c>
      <c r="I33" s="24">
        <v>1299.57</v>
      </c>
      <c r="J33" s="24">
        <f t="shared" si="0"/>
        <v>701.76779999999997</v>
      </c>
      <c r="K33" s="25">
        <v>0.46</v>
      </c>
      <c r="M33" s="70"/>
      <c r="Q33" s="27"/>
    </row>
    <row r="34" spans="1:17" s="57" customFormat="1" ht="14.25" x14ac:dyDescent="0.45">
      <c r="A34" s="42" t="s">
        <v>2487</v>
      </c>
      <c r="B34" s="56" t="s">
        <v>2488</v>
      </c>
      <c r="C34" s="43" t="s">
        <v>3221</v>
      </c>
      <c r="D34" s="43" t="s">
        <v>2503</v>
      </c>
      <c r="E34" s="43" t="s">
        <v>2491</v>
      </c>
      <c r="F34" s="44" t="s">
        <v>630</v>
      </c>
      <c r="G34" s="45" t="s">
        <v>2492</v>
      </c>
      <c r="H34" s="46" t="s">
        <v>35</v>
      </c>
      <c r="I34" s="47">
        <v>2205</v>
      </c>
      <c r="J34" s="24">
        <f t="shared" si="0"/>
        <v>1190.7</v>
      </c>
      <c r="K34" s="48">
        <v>0.46</v>
      </c>
      <c r="M34" s="70"/>
      <c r="Q34" s="27"/>
    </row>
    <row r="35" spans="1:17" s="57" customFormat="1" ht="14.25" x14ac:dyDescent="0.45">
      <c r="A35" s="42" t="s">
        <v>2487</v>
      </c>
      <c r="B35" s="56" t="s">
        <v>2488</v>
      </c>
      <c r="C35" s="43" t="s">
        <v>3222</v>
      </c>
      <c r="D35" s="43" t="s">
        <v>2504</v>
      </c>
      <c r="E35" s="43" t="s">
        <v>2495</v>
      </c>
      <c r="F35" s="44" t="s">
        <v>630</v>
      </c>
      <c r="G35" s="45" t="s">
        <v>2492</v>
      </c>
      <c r="H35" s="46" t="s">
        <v>37</v>
      </c>
      <c r="I35" s="47">
        <v>1848.79</v>
      </c>
      <c r="J35" s="24">
        <f t="shared" si="0"/>
        <v>998.34660000000008</v>
      </c>
      <c r="K35" s="48">
        <v>0.46</v>
      </c>
      <c r="Q35" s="27"/>
    </row>
    <row r="36" spans="1:17" s="57" customFormat="1" ht="14.25" x14ac:dyDescent="0.45">
      <c r="A36" s="42" t="s">
        <v>2487</v>
      </c>
      <c r="B36" s="56" t="s">
        <v>2488</v>
      </c>
      <c r="C36" s="43" t="s">
        <v>3223</v>
      </c>
      <c r="D36" s="43" t="s">
        <v>2505</v>
      </c>
      <c r="E36" s="43" t="s">
        <v>2498</v>
      </c>
      <c r="F36" s="44" t="s">
        <v>630</v>
      </c>
      <c r="G36" s="45" t="s">
        <v>2492</v>
      </c>
      <c r="H36" s="46" t="s">
        <v>36</v>
      </c>
      <c r="I36" s="47">
        <v>2652.57</v>
      </c>
      <c r="J36" s="24">
        <f t="shared" si="0"/>
        <v>1432.3878000000002</v>
      </c>
      <c r="K36" s="48">
        <v>0.46</v>
      </c>
      <c r="M36" s="71"/>
      <c r="Q36" s="27"/>
    </row>
    <row r="37" spans="1:17" ht="14.25" x14ac:dyDescent="0.45">
      <c r="A37" s="11" t="s">
        <v>31</v>
      </c>
      <c r="B37" s="11" t="s">
        <v>2373</v>
      </c>
      <c r="C37" s="43" t="s">
        <v>2450</v>
      </c>
      <c r="D37" s="10" t="s">
        <v>108</v>
      </c>
      <c r="E37" s="11" t="s">
        <v>98</v>
      </c>
      <c r="F37" s="9" t="s">
        <v>630</v>
      </c>
      <c r="G37" s="23" t="s">
        <v>13</v>
      </c>
      <c r="H37" s="12" t="s">
        <v>32</v>
      </c>
      <c r="I37" s="24">
        <v>1010.82</v>
      </c>
      <c r="J37" s="24">
        <f t="shared" si="0"/>
        <v>545.84280000000001</v>
      </c>
      <c r="K37" s="25">
        <v>0.46</v>
      </c>
      <c r="M37" s="70"/>
      <c r="Q37" s="27"/>
    </row>
    <row r="38" spans="1:17" ht="14.25" x14ac:dyDescent="0.45">
      <c r="A38" s="11" t="s">
        <v>31</v>
      </c>
      <c r="B38" s="11" t="s">
        <v>2373</v>
      </c>
      <c r="C38" s="43" t="s">
        <v>2452</v>
      </c>
      <c r="D38" s="10" t="s">
        <v>109</v>
      </c>
      <c r="E38" s="11" t="s">
        <v>100</v>
      </c>
      <c r="F38" s="9" t="s">
        <v>630</v>
      </c>
      <c r="G38" s="23" t="s">
        <v>13</v>
      </c>
      <c r="H38" s="12" t="s">
        <v>33</v>
      </c>
      <c r="I38" s="24">
        <v>1089.79</v>
      </c>
      <c r="J38" s="24">
        <f t="shared" si="0"/>
        <v>588.48660000000007</v>
      </c>
      <c r="K38" s="25">
        <v>0.46</v>
      </c>
      <c r="M38" s="1"/>
      <c r="Q38" s="27"/>
    </row>
    <row r="39" spans="1:17" ht="14.25" x14ac:dyDescent="0.45">
      <c r="A39" s="11" t="s">
        <v>31</v>
      </c>
      <c r="B39" s="11" t="s">
        <v>2373</v>
      </c>
      <c r="C39" s="43" t="s">
        <v>2451</v>
      </c>
      <c r="D39" s="10" t="s">
        <v>110</v>
      </c>
      <c r="E39" s="11" t="s">
        <v>102</v>
      </c>
      <c r="F39" s="9" t="s">
        <v>630</v>
      </c>
      <c r="G39" s="23" t="s">
        <v>13</v>
      </c>
      <c r="H39" s="12" t="s">
        <v>34</v>
      </c>
      <c r="I39" s="24">
        <v>1469.29</v>
      </c>
      <c r="J39" s="24">
        <f t="shared" si="0"/>
        <v>793.41660000000002</v>
      </c>
      <c r="K39" s="25">
        <v>0.46</v>
      </c>
      <c r="M39" s="70"/>
      <c r="Q39" s="27"/>
    </row>
    <row r="40" spans="1:17" ht="14.25" x14ac:dyDescent="0.45">
      <c r="A40" s="11" t="s">
        <v>30</v>
      </c>
      <c r="B40" s="11" t="s">
        <v>27</v>
      </c>
      <c r="C40" s="43" t="s">
        <v>111</v>
      </c>
      <c r="D40" s="10" t="s">
        <v>112</v>
      </c>
      <c r="E40" s="11" t="s">
        <v>2437</v>
      </c>
      <c r="F40" s="9" t="s">
        <v>25</v>
      </c>
      <c r="G40" s="23" t="s">
        <v>12</v>
      </c>
      <c r="H40" s="12" t="s">
        <v>10</v>
      </c>
      <c r="I40" s="24">
        <v>1827.57</v>
      </c>
      <c r="J40" s="24">
        <f t="shared" si="0"/>
        <v>986.88780000000008</v>
      </c>
      <c r="K40" s="25">
        <v>0.46</v>
      </c>
      <c r="M40" s="1"/>
      <c r="Q40" s="27"/>
    </row>
    <row r="41" spans="1:17" ht="14.25" x14ac:dyDescent="0.45">
      <c r="A41" s="11" t="s">
        <v>30</v>
      </c>
      <c r="B41" s="11" t="s">
        <v>27</v>
      </c>
      <c r="C41" s="43" t="s">
        <v>113</v>
      </c>
      <c r="D41" s="10" t="s">
        <v>114</v>
      </c>
      <c r="E41" s="11" t="s">
        <v>2438</v>
      </c>
      <c r="F41" s="9" t="s">
        <v>25</v>
      </c>
      <c r="G41" s="23" t="s">
        <v>12</v>
      </c>
      <c r="H41" s="12" t="s">
        <v>11</v>
      </c>
      <c r="I41" s="24">
        <v>2368.54</v>
      </c>
      <c r="J41" s="24">
        <f t="shared" si="0"/>
        <v>1279.0116</v>
      </c>
      <c r="K41" s="25">
        <v>0.46</v>
      </c>
      <c r="M41" s="1"/>
      <c r="Q41" s="27"/>
    </row>
    <row r="42" spans="1:17" ht="14.25" x14ac:dyDescent="0.45">
      <c r="A42" s="11" t="s">
        <v>30</v>
      </c>
      <c r="B42" s="11" t="s">
        <v>27</v>
      </c>
      <c r="C42" s="43" t="s">
        <v>115</v>
      </c>
      <c r="D42" s="10" t="s">
        <v>116</v>
      </c>
      <c r="E42" s="11" t="s">
        <v>2439</v>
      </c>
      <c r="F42" s="9" t="s">
        <v>25</v>
      </c>
      <c r="G42" s="23" t="s">
        <v>12</v>
      </c>
      <c r="H42" s="12" t="s">
        <v>10</v>
      </c>
      <c r="I42" s="24">
        <v>1622.5</v>
      </c>
      <c r="J42" s="24">
        <f t="shared" si="0"/>
        <v>876.15000000000009</v>
      </c>
      <c r="K42" s="25">
        <v>0.46</v>
      </c>
      <c r="M42" s="1"/>
      <c r="Q42" s="27"/>
    </row>
    <row r="43" spans="1:17" ht="14.25" x14ac:dyDescent="0.45">
      <c r="A43" s="11" t="s">
        <v>30</v>
      </c>
      <c r="B43" s="11" t="s">
        <v>27</v>
      </c>
      <c r="C43" s="43" t="s">
        <v>117</v>
      </c>
      <c r="D43" s="10" t="s">
        <v>118</v>
      </c>
      <c r="E43" s="11" t="s">
        <v>2440</v>
      </c>
      <c r="F43" s="9" t="s">
        <v>25</v>
      </c>
      <c r="G43" s="23" t="s">
        <v>12</v>
      </c>
      <c r="H43" s="12" t="s">
        <v>11</v>
      </c>
      <c r="I43" s="24">
        <v>1917.14</v>
      </c>
      <c r="J43" s="24">
        <f t="shared" si="0"/>
        <v>1035.2556000000002</v>
      </c>
      <c r="K43" s="25">
        <v>0.46</v>
      </c>
      <c r="M43" s="1"/>
      <c r="Q43" s="27"/>
    </row>
    <row r="44" spans="1:17" ht="14.25" x14ac:dyDescent="0.45">
      <c r="A44" s="11" t="s">
        <v>30</v>
      </c>
      <c r="B44" s="11" t="s">
        <v>27</v>
      </c>
      <c r="C44" s="43" t="s">
        <v>119</v>
      </c>
      <c r="D44" s="10" t="s">
        <v>120</v>
      </c>
      <c r="E44" s="11" t="s">
        <v>436</v>
      </c>
      <c r="F44" s="9" t="s">
        <v>25</v>
      </c>
      <c r="G44" s="23" t="s">
        <v>12</v>
      </c>
      <c r="H44" s="12" t="s">
        <v>10</v>
      </c>
      <c r="I44" s="24">
        <v>1327.86</v>
      </c>
      <c r="J44" s="24">
        <f t="shared" si="0"/>
        <v>717.0444</v>
      </c>
      <c r="K44" s="25">
        <v>0.46</v>
      </c>
      <c r="M44" s="1"/>
      <c r="Q44" s="27"/>
    </row>
    <row r="45" spans="1:17" ht="14.25" x14ac:dyDescent="0.45">
      <c r="A45" s="11" t="s">
        <v>30</v>
      </c>
      <c r="B45" s="11" t="s">
        <v>27</v>
      </c>
      <c r="C45" s="43" t="s">
        <v>121</v>
      </c>
      <c r="D45" s="10" t="s">
        <v>122</v>
      </c>
      <c r="E45" s="11" t="s">
        <v>439</v>
      </c>
      <c r="F45" s="9" t="s">
        <v>25</v>
      </c>
      <c r="G45" s="23" t="s">
        <v>12</v>
      </c>
      <c r="H45" s="12" t="s">
        <v>11</v>
      </c>
      <c r="I45" s="24">
        <v>1528.21</v>
      </c>
      <c r="J45" s="24">
        <f t="shared" si="0"/>
        <v>825.23340000000007</v>
      </c>
      <c r="K45" s="25">
        <v>0.46</v>
      </c>
      <c r="M45" s="1"/>
      <c r="Q45" s="27"/>
    </row>
    <row r="46" spans="1:17" ht="14.25" x14ac:dyDescent="0.45">
      <c r="A46" s="11" t="s">
        <v>30</v>
      </c>
      <c r="B46" s="11" t="s">
        <v>27</v>
      </c>
      <c r="C46" s="43" t="s">
        <v>123</v>
      </c>
      <c r="D46" s="10" t="s">
        <v>124</v>
      </c>
      <c r="E46" s="11" t="s">
        <v>442</v>
      </c>
      <c r="F46" s="9" t="s">
        <v>25</v>
      </c>
      <c r="G46" s="23" t="s">
        <v>12</v>
      </c>
      <c r="H46" s="12" t="s">
        <v>10</v>
      </c>
      <c r="I46" s="24">
        <v>1151.07</v>
      </c>
      <c r="J46" s="24">
        <f t="shared" si="0"/>
        <v>621.57780000000002</v>
      </c>
      <c r="K46" s="25">
        <v>0.46</v>
      </c>
      <c r="M46" s="1"/>
      <c r="Q46" s="27"/>
    </row>
    <row r="47" spans="1:17" ht="14.25" x14ac:dyDescent="0.45">
      <c r="A47" s="11" t="s">
        <v>30</v>
      </c>
      <c r="B47" s="11" t="s">
        <v>27</v>
      </c>
      <c r="C47" s="43" t="s">
        <v>125</v>
      </c>
      <c r="D47" s="10" t="s">
        <v>126</v>
      </c>
      <c r="E47" s="11" t="s">
        <v>443</v>
      </c>
      <c r="F47" s="9" t="s">
        <v>25</v>
      </c>
      <c r="G47" s="23" t="s">
        <v>12</v>
      </c>
      <c r="H47" s="12" t="s">
        <v>11</v>
      </c>
      <c r="I47" s="24">
        <v>1299.57</v>
      </c>
      <c r="J47" s="24">
        <f t="shared" si="0"/>
        <v>701.76779999999997</v>
      </c>
      <c r="K47" s="25">
        <v>0.46</v>
      </c>
      <c r="M47" s="1"/>
      <c r="Q47" s="27"/>
    </row>
    <row r="48" spans="1:17" ht="14.25" x14ac:dyDescent="0.45">
      <c r="A48" s="11" t="s">
        <v>30</v>
      </c>
      <c r="B48" s="11" t="s">
        <v>27</v>
      </c>
      <c r="C48" s="43" t="s">
        <v>127</v>
      </c>
      <c r="D48" s="10" t="s">
        <v>128</v>
      </c>
      <c r="E48" s="11" t="s">
        <v>75</v>
      </c>
      <c r="F48" s="9" t="s">
        <v>24</v>
      </c>
      <c r="G48" s="23" t="s">
        <v>12</v>
      </c>
      <c r="H48" s="12" t="s">
        <v>11</v>
      </c>
      <c r="I48" s="24">
        <v>2443</v>
      </c>
      <c r="J48" s="24">
        <f t="shared" si="0"/>
        <v>1319.22</v>
      </c>
      <c r="K48" s="25">
        <v>0.46</v>
      </c>
      <c r="M48" s="70"/>
      <c r="Q48" s="27"/>
    </row>
    <row r="49" spans="1:17" ht="14.25" x14ac:dyDescent="0.45">
      <c r="A49" s="11" t="s">
        <v>30</v>
      </c>
      <c r="B49" s="11" t="s">
        <v>27</v>
      </c>
      <c r="C49" s="43" t="s">
        <v>129</v>
      </c>
      <c r="D49" s="10" t="s">
        <v>130</v>
      </c>
      <c r="E49" s="11" t="s">
        <v>78</v>
      </c>
      <c r="F49" s="9" t="s">
        <v>24</v>
      </c>
      <c r="G49" s="23" t="s">
        <v>12</v>
      </c>
      <c r="H49" s="12" t="s">
        <v>10</v>
      </c>
      <c r="I49" s="24">
        <v>1635.57</v>
      </c>
      <c r="J49" s="24">
        <f t="shared" si="0"/>
        <v>883.20780000000002</v>
      </c>
      <c r="K49" s="25">
        <v>0.46</v>
      </c>
      <c r="M49" s="70"/>
      <c r="Q49" s="27"/>
    </row>
    <row r="50" spans="1:17" ht="14.25" x14ac:dyDescent="0.45">
      <c r="A50" s="11" t="s">
        <v>30</v>
      </c>
      <c r="B50" s="11" t="s">
        <v>27</v>
      </c>
      <c r="C50" s="43" t="s">
        <v>131</v>
      </c>
      <c r="D50" s="10" t="s">
        <v>132</v>
      </c>
      <c r="E50" s="11" t="s">
        <v>81</v>
      </c>
      <c r="F50" s="9" t="s">
        <v>24</v>
      </c>
      <c r="G50" s="23" t="s">
        <v>12</v>
      </c>
      <c r="H50" s="12" t="s">
        <v>11</v>
      </c>
      <c r="I50" s="24">
        <v>2176.54</v>
      </c>
      <c r="J50" s="24">
        <f t="shared" si="0"/>
        <v>1175.3316</v>
      </c>
      <c r="K50" s="25">
        <v>0.46</v>
      </c>
      <c r="M50" s="70"/>
      <c r="Q50" s="27"/>
    </row>
    <row r="51" spans="1:17" ht="14.25" x14ac:dyDescent="0.45">
      <c r="A51" s="11" t="s">
        <v>30</v>
      </c>
      <c r="B51" s="11" t="s">
        <v>27</v>
      </c>
      <c r="C51" s="43" t="s">
        <v>133</v>
      </c>
      <c r="D51" s="10" t="s">
        <v>134</v>
      </c>
      <c r="E51" s="11" t="s">
        <v>90</v>
      </c>
      <c r="F51" s="9" t="s">
        <v>24</v>
      </c>
      <c r="G51" s="23" t="s">
        <v>12</v>
      </c>
      <c r="H51" s="12" t="s">
        <v>10</v>
      </c>
      <c r="I51" s="24">
        <v>1430.5</v>
      </c>
      <c r="J51" s="24">
        <f t="shared" si="0"/>
        <v>772.47</v>
      </c>
      <c r="K51" s="25">
        <v>0.46</v>
      </c>
      <c r="M51" s="70"/>
      <c r="Q51" s="27"/>
    </row>
    <row r="52" spans="1:17" ht="14.25" x14ac:dyDescent="0.45">
      <c r="A52" s="11" t="s">
        <v>30</v>
      </c>
      <c r="B52" s="11" t="s">
        <v>27</v>
      </c>
      <c r="C52" s="43" t="s">
        <v>135</v>
      </c>
      <c r="D52" s="10" t="s">
        <v>136</v>
      </c>
      <c r="E52" s="11" t="s">
        <v>93</v>
      </c>
      <c r="F52" s="9" t="s">
        <v>24</v>
      </c>
      <c r="G52" s="23" t="s">
        <v>12</v>
      </c>
      <c r="H52" s="12" t="s">
        <v>11</v>
      </c>
      <c r="I52" s="24">
        <v>1725.14</v>
      </c>
      <c r="J52" s="24">
        <f t="shared" si="0"/>
        <v>931.57560000000012</v>
      </c>
      <c r="K52" s="25">
        <v>0.46</v>
      </c>
      <c r="M52" s="70"/>
      <c r="Q52" s="27"/>
    </row>
    <row r="53" spans="1:17" s="49" customFormat="1" ht="14.25" x14ac:dyDescent="0.45">
      <c r="A53" s="42" t="s">
        <v>30</v>
      </c>
      <c r="B53" s="42" t="s">
        <v>27</v>
      </c>
      <c r="C53" s="43" t="s">
        <v>2507</v>
      </c>
      <c r="D53" s="43" t="s">
        <v>2508</v>
      </c>
      <c r="E53" s="43" t="s">
        <v>2480</v>
      </c>
      <c r="F53" s="44" t="s">
        <v>24</v>
      </c>
      <c r="G53" s="45" t="s">
        <v>12</v>
      </c>
      <c r="H53" s="46" t="s">
        <v>10</v>
      </c>
      <c r="I53" s="47">
        <v>1135.8599999999999</v>
      </c>
      <c r="J53" s="24">
        <f t="shared" si="0"/>
        <v>613.36439999999993</v>
      </c>
      <c r="K53" s="48">
        <v>0.46</v>
      </c>
      <c r="M53" s="70"/>
      <c r="Q53" s="27"/>
    </row>
    <row r="54" spans="1:17" s="49" customFormat="1" ht="14.25" x14ac:dyDescent="0.45">
      <c r="A54" s="42" t="s">
        <v>30</v>
      </c>
      <c r="B54" s="42" t="s">
        <v>27</v>
      </c>
      <c r="C54" s="43" t="s">
        <v>2509</v>
      </c>
      <c r="D54" s="43" t="s">
        <v>2510</v>
      </c>
      <c r="E54" s="43" t="s">
        <v>2483</v>
      </c>
      <c r="F54" s="44" t="s">
        <v>24</v>
      </c>
      <c r="G54" s="45" t="s">
        <v>12</v>
      </c>
      <c r="H54" s="46" t="s">
        <v>11</v>
      </c>
      <c r="I54" s="47">
        <v>1336.21</v>
      </c>
      <c r="J54" s="24">
        <f t="shared" si="0"/>
        <v>721.55340000000001</v>
      </c>
      <c r="K54" s="48">
        <v>0.46</v>
      </c>
      <c r="M54" s="70"/>
      <c r="Q54" s="27"/>
    </row>
    <row r="55" spans="1:17" s="49" customFormat="1" ht="14.25" x14ac:dyDescent="0.45">
      <c r="A55" s="42" t="s">
        <v>30</v>
      </c>
      <c r="B55" s="42" t="s">
        <v>27</v>
      </c>
      <c r="C55" s="43" t="s">
        <v>2511</v>
      </c>
      <c r="D55" s="43" t="s">
        <v>2512</v>
      </c>
      <c r="E55" s="43" t="s">
        <v>2486</v>
      </c>
      <c r="F55" s="44" t="s">
        <v>24</v>
      </c>
      <c r="G55" s="45" t="s">
        <v>12</v>
      </c>
      <c r="H55" s="46" t="s">
        <v>10</v>
      </c>
      <c r="I55" s="47">
        <v>959.07</v>
      </c>
      <c r="J55" s="24">
        <f t="shared" si="0"/>
        <v>517.89780000000007</v>
      </c>
      <c r="K55" s="48">
        <v>0.46</v>
      </c>
      <c r="M55" s="1"/>
      <c r="Q55" s="27"/>
    </row>
    <row r="56" spans="1:17" ht="14.25" x14ac:dyDescent="0.45">
      <c r="A56" s="11" t="s">
        <v>30</v>
      </c>
      <c r="B56" s="11" t="s">
        <v>27</v>
      </c>
      <c r="C56" s="43" t="s">
        <v>137</v>
      </c>
      <c r="D56" s="10" t="s">
        <v>138</v>
      </c>
      <c r="E56" s="11" t="s">
        <v>96</v>
      </c>
      <c r="F56" s="9" t="s">
        <v>24</v>
      </c>
      <c r="G56" s="23" t="s">
        <v>12</v>
      </c>
      <c r="H56" s="12" t="s">
        <v>11</v>
      </c>
      <c r="I56" s="24">
        <v>1107.57</v>
      </c>
      <c r="J56" s="24">
        <f t="shared" si="0"/>
        <v>598.08780000000002</v>
      </c>
      <c r="K56" s="25">
        <v>0.46</v>
      </c>
      <c r="M56" s="70"/>
      <c r="Q56" s="27"/>
    </row>
    <row r="57" spans="1:17" s="49" customFormat="1" ht="14.25" x14ac:dyDescent="0.45">
      <c r="A57" s="42" t="s">
        <v>2487</v>
      </c>
      <c r="B57" s="56" t="s">
        <v>2488</v>
      </c>
      <c r="C57" s="43" t="s">
        <v>2513</v>
      </c>
      <c r="D57" s="43" t="s">
        <v>2514</v>
      </c>
      <c r="E57" s="43" t="s">
        <v>2491</v>
      </c>
      <c r="F57" s="44" t="s">
        <v>24</v>
      </c>
      <c r="G57" s="45" t="s">
        <v>2492</v>
      </c>
      <c r="H57" s="46" t="s">
        <v>35</v>
      </c>
      <c r="I57" s="47">
        <v>2013</v>
      </c>
      <c r="J57" s="24">
        <f t="shared" si="0"/>
        <v>1087.02</v>
      </c>
      <c r="K57" s="48">
        <v>0.46</v>
      </c>
      <c r="M57" s="70"/>
      <c r="Q57" s="27"/>
    </row>
    <row r="58" spans="1:17" s="49" customFormat="1" ht="14.25" x14ac:dyDescent="0.45">
      <c r="A58" s="42" t="s">
        <v>2487</v>
      </c>
      <c r="B58" s="56" t="s">
        <v>2488</v>
      </c>
      <c r="C58" s="43" t="s">
        <v>2515</v>
      </c>
      <c r="D58" s="43" t="s">
        <v>2516</v>
      </c>
      <c r="E58" s="43" t="s">
        <v>2495</v>
      </c>
      <c r="F58" s="44" t="s">
        <v>24</v>
      </c>
      <c r="G58" s="45" t="s">
        <v>2492</v>
      </c>
      <c r="H58" s="46" t="s">
        <v>37</v>
      </c>
      <c r="I58" s="47">
        <v>1656.79</v>
      </c>
      <c r="J58" s="24">
        <f t="shared" si="0"/>
        <v>894.66660000000002</v>
      </c>
      <c r="K58" s="48">
        <v>0.46</v>
      </c>
      <c r="M58" s="1"/>
      <c r="Q58" s="27"/>
    </row>
    <row r="59" spans="1:17" s="49" customFormat="1" ht="14.25" x14ac:dyDescent="0.45">
      <c r="A59" s="42" t="s">
        <v>2487</v>
      </c>
      <c r="B59" s="56" t="s">
        <v>2488</v>
      </c>
      <c r="C59" s="43" t="s">
        <v>2517</v>
      </c>
      <c r="D59" s="43" t="s">
        <v>2518</v>
      </c>
      <c r="E59" s="43" t="s">
        <v>2498</v>
      </c>
      <c r="F59" s="44" t="s">
        <v>24</v>
      </c>
      <c r="G59" s="45" t="s">
        <v>2492</v>
      </c>
      <c r="H59" s="46" t="s">
        <v>36</v>
      </c>
      <c r="I59" s="47">
        <v>2460.5700000000002</v>
      </c>
      <c r="J59" s="24">
        <f t="shared" si="0"/>
        <v>1328.7078000000001</v>
      </c>
      <c r="K59" s="48">
        <v>0.46</v>
      </c>
      <c r="M59" s="1"/>
      <c r="Q59" s="27"/>
    </row>
    <row r="60" spans="1:17" ht="14.25" x14ac:dyDescent="0.45">
      <c r="A60" s="11" t="s">
        <v>31</v>
      </c>
      <c r="B60" s="11" t="s">
        <v>2373</v>
      </c>
      <c r="C60" s="43" t="s">
        <v>2322</v>
      </c>
      <c r="D60" s="10" t="s">
        <v>139</v>
      </c>
      <c r="E60" s="11" t="s">
        <v>98</v>
      </c>
      <c r="F60" s="9" t="s">
        <v>24</v>
      </c>
      <c r="G60" s="23" t="s">
        <v>13</v>
      </c>
      <c r="H60" s="12" t="s">
        <v>32</v>
      </c>
      <c r="I60" s="24">
        <v>818.82</v>
      </c>
      <c r="J60" s="24">
        <f t="shared" si="0"/>
        <v>442.16280000000006</v>
      </c>
      <c r="K60" s="25">
        <v>0.46</v>
      </c>
      <c r="M60" s="70"/>
      <c r="Q60" s="27"/>
    </row>
    <row r="61" spans="1:17" ht="14.25" x14ac:dyDescent="0.45">
      <c r="A61" s="11" t="s">
        <v>31</v>
      </c>
      <c r="B61" s="11" t="s">
        <v>2373</v>
      </c>
      <c r="C61" s="43" t="s">
        <v>2339</v>
      </c>
      <c r="D61" s="10" t="s">
        <v>140</v>
      </c>
      <c r="E61" s="11" t="s">
        <v>100</v>
      </c>
      <c r="F61" s="9" t="s">
        <v>24</v>
      </c>
      <c r="G61" s="23" t="s">
        <v>13</v>
      </c>
      <c r="H61" s="12" t="s">
        <v>33</v>
      </c>
      <c r="I61" s="24">
        <v>897.79</v>
      </c>
      <c r="J61" s="24">
        <f t="shared" si="0"/>
        <v>484.8066</v>
      </c>
      <c r="K61" s="25">
        <v>0.46</v>
      </c>
      <c r="M61" s="1"/>
      <c r="Q61" s="27"/>
    </row>
    <row r="62" spans="1:17" ht="14.25" x14ac:dyDescent="0.45">
      <c r="A62" s="11" t="s">
        <v>31</v>
      </c>
      <c r="B62" s="11" t="s">
        <v>2373</v>
      </c>
      <c r="C62" s="43" t="s">
        <v>2356</v>
      </c>
      <c r="D62" s="10" t="s">
        <v>141</v>
      </c>
      <c r="E62" s="11" t="s">
        <v>102</v>
      </c>
      <c r="F62" s="9" t="s">
        <v>24</v>
      </c>
      <c r="G62" s="23" t="s">
        <v>13</v>
      </c>
      <c r="H62" s="12" t="s">
        <v>34</v>
      </c>
      <c r="I62" s="24">
        <v>1277.29</v>
      </c>
      <c r="J62" s="24">
        <f t="shared" si="0"/>
        <v>689.73660000000007</v>
      </c>
      <c r="K62" s="25">
        <v>0.46</v>
      </c>
      <c r="M62" s="70"/>
      <c r="Q62" s="27"/>
    </row>
    <row r="63" spans="1:17" ht="14.25" x14ac:dyDescent="0.45">
      <c r="A63" s="11" t="s">
        <v>30</v>
      </c>
      <c r="B63" s="11" t="s">
        <v>27</v>
      </c>
      <c r="C63" s="43" t="s">
        <v>142</v>
      </c>
      <c r="D63" s="10" t="s">
        <v>143</v>
      </c>
      <c r="E63" s="11" t="s">
        <v>75</v>
      </c>
      <c r="F63" s="9" t="s">
        <v>24</v>
      </c>
      <c r="G63" s="23" t="s">
        <v>12</v>
      </c>
      <c r="H63" s="12" t="s">
        <v>11</v>
      </c>
      <c r="I63" s="24">
        <v>2869.5789473684208</v>
      </c>
      <c r="J63" s="24">
        <f t="shared" si="0"/>
        <v>1549.5726315789473</v>
      </c>
      <c r="K63" s="25">
        <v>0.46</v>
      </c>
      <c r="M63" s="70"/>
      <c r="Q63" s="27"/>
    </row>
    <row r="64" spans="1:17" ht="14.25" x14ac:dyDescent="0.45">
      <c r="A64" s="11" t="s">
        <v>30</v>
      </c>
      <c r="B64" s="11" t="s">
        <v>27</v>
      </c>
      <c r="C64" s="43" t="s">
        <v>144</v>
      </c>
      <c r="D64" s="10" t="s">
        <v>145</v>
      </c>
      <c r="E64" s="11" t="s">
        <v>78</v>
      </c>
      <c r="F64" s="9" t="s">
        <v>24</v>
      </c>
      <c r="G64" s="23" t="s">
        <v>12</v>
      </c>
      <c r="H64" s="12" t="s">
        <v>10</v>
      </c>
      <c r="I64" s="24">
        <v>2062.1503759398497</v>
      </c>
      <c r="J64" s="24">
        <f t="shared" si="0"/>
        <v>1113.561203007519</v>
      </c>
      <c r="K64" s="25">
        <v>0.46</v>
      </c>
      <c r="M64" s="70"/>
      <c r="Q64" s="27"/>
    </row>
    <row r="65" spans="1:17" ht="14.25" x14ac:dyDescent="0.45">
      <c r="A65" s="11" t="s">
        <v>30</v>
      </c>
      <c r="B65" s="11" t="s">
        <v>27</v>
      </c>
      <c r="C65" s="43" t="s">
        <v>146</v>
      </c>
      <c r="D65" s="10" t="s">
        <v>147</v>
      </c>
      <c r="E65" s="11" t="s">
        <v>81</v>
      </c>
      <c r="F65" s="9" t="s">
        <v>24</v>
      </c>
      <c r="G65" s="23" t="s">
        <v>12</v>
      </c>
      <c r="H65" s="12" t="s">
        <v>11</v>
      </c>
      <c r="I65" s="24">
        <v>2603.1146616541355</v>
      </c>
      <c r="J65" s="24">
        <f t="shared" si="0"/>
        <v>1405.6819172932333</v>
      </c>
      <c r="K65" s="25">
        <v>0.46</v>
      </c>
      <c r="M65" s="70"/>
      <c r="Q65" s="27"/>
    </row>
    <row r="66" spans="1:17" ht="14.25" x14ac:dyDescent="0.45">
      <c r="A66" s="11" t="s">
        <v>30</v>
      </c>
      <c r="B66" s="11" t="s">
        <v>27</v>
      </c>
      <c r="C66" s="43" t="s">
        <v>148</v>
      </c>
      <c r="D66" s="10" t="s">
        <v>149</v>
      </c>
      <c r="E66" s="11" t="s">
        <v>90</v>
      </c>
      <c r="F66" s="9" t="s">
        <v>24</v>
      </c>
      <c r="G66" s="23" t="s">
        <v>12</v>
      </c>
      <c r="H66" s="12" t="s">
        <v>10</v>
      </c>
      <c r="I66" s="24">
        <v>1857.078947368421</v>
      </c>
      <c r="J66" s="24">
        <f t="shared" si="0"/>
        <v>1002.8226315789474</v>
      </c>
      <c r="K66" s="25">
        <v>0.46</v>
      </c>
      <c r="M66" s="70"/>
      <c r="Q66" s="27"/>
    </row>
    <row r="67" spans="1:17" ht="14.25" x14ac:dyDescent="0.45">
      <c r="A67" s="11" t="s">
        <v>30</v>
      </c>
      <c r="B67" s="11" t="s">
        <v>27</v>
      </c>
      <c r="C67" s="43" t="s">
        <v>150</v>
      </c>
      <c r="D67" s="10" t="s">
        <v>151</v>
      </c>
      <c r="E67" s="11" t="s">
        <v>93</v>
      </c>
      <c r="F67" s="9" t="s">
        <v>24</v>
      </c>
      <c r="G67" s="23" t="s">
        <v>12</v>
      </c>
      <c r="H67" s="12" t="s">
        <v>11</v>
      </c>
      <c r="I67" s="24">
        <v>2151.7218045112786</v>
      </c>
      <c r="J67" s="24">
        <f t="shared" si="0"/>
        <v>1161.9297744360906</v>
      </c>
      <c r="K67" s="25">
        <v>0.46</v>
      </c>
      <c r="M67" s="70"/>
      <c r="Q67" s="27"/>
    </row>
    <row r="68" spans="1:17" s="57" customFormat="1" ht="14.25" x14ac:dyDescent="0.45">
      <c r="A68" s="42" t="s">
        <v>30</v>
      </c>
      <c r="B68" s="42" t="s">
        <v>27</v>
      </c>
      <c r="C68" s="43" t="s">
        <v>2519</v>
      </c>
      <c r="D68" s="43" t="s">
        <v>2520</v>
      </c>
      <c r="E68" s="43" t="s">
        <v>2480</v>
      </c>
      <c r="F68" s="44" t="s">
        <v>24</v>
      </c>
      <c r="G68" s="45" t="s">
        <v>12</v>
      </c>
      <c r="H68" s="46" t="s">
        <v>10</v>
      </c>
      <c r="I68" s="47">
        <v>1562.4360902255639</v>
      </c>
      <c r="J68" s="24">
        <f t="shared" si="0"/>
        <v>843.7154887218046</v>
      </c>
      <c r="K68" s="48">
        <v>0.46</v>
      </c>
      <c r="M68" s="70"/>
      <c r="Q68" s="27"/>
    </row>
    <row r="69" spans="1:17" s="58" customFormat="1" ht="14.25" x14ac:dyDescent="0.45">
      <c r="A69" s="42" t="s">
        <v>30</v>
      </c>
      <c r="B69" s="42" t="s">
        <v>27</v>
      </c>
      <c r="C69" s="43" t="s">
        <v>2521</v>
      </c>
      <c r="D69" s="43" t="s">
        <v>2522</v>
      </c>
      <c r="E69" s="43" t="s">
        <v>2483</v>
      </c>
      <c r="F69" s="44" t="s">
        <v>24</v>
      </c>
      <c r="G69" s="45" t="s">
        <v>12</v>
      </c>
      <c r="H69" s="46" t="s">
        <v>11</v>
      </c>
      <c r="I69" s="47">
        <v>1762.7932330827068</v>
      </c>
      <c r="J69" s="24">
        <f t="shared" si="0"/>
        <v>951.90834586466178</v>
      </c>
      <c r="K69" s="48">
        <v>0.46</v>
      </c>
      <c r="M69" s="70"/>
      <c r="Q69" s="27"/>
    </row>
    <row r="70" spans="1:17" s="59" customFormat="1" ht="14.25" x14ac:dyDescent="0.45">
      <c r="A70" s="42" t="s">
        <v>30</v>
      </c>
      <c r="B70" s="42" t="s">
        <v>27</v>
      </c>
      <c r="C70" s="43" t="s">
        <v>2523</v>
      </c>
      <c r="D70" s="43" t="s">
        <v>2524</v>
      </c>
      <c r="E70" s="43" t="s">
        <v>2486</v>
      </c>
      <c r="F70" s="44" t="s">
        <v>24</v>
      </c>
      <c r="G70" s="45" t="s">
        <v>12</v>
      </c>
      <c r="H70" s="46" t="s">
        <v>10</v>
      </c>
      <c r="I70" s="47">
        <v>1385.6503759398497</v>
      </c>
      <c r="J70" s="24">
        <f t="shared" si="0"/>
        <v>748.25120300751894</v>
      </c>
      <c r="K70" s="48">
        <v>0.46</v>
      </c>
      <c r="M70" s="70"/>
      <c r="Q70" s="27"/>
    </row>
    <row r="71" spans="1:17" ht="14.25" x14ac:dyDescent="0.45">
      <c r="A71" s="11" t="s">
        <v>30</v>
      </c>
      <c r="B71" s="11" t="s">
        <v>27</v>
      </c>
      <c r="C71" s="43" t="s">
        <v>152</v>
      </c>
      <c r="D71" s="10" t="s">
        <v>153</v>
      </c>
      <c r="E71" s="11" t="s">
        <v>96</v>
      </c>
      <c r="F71" s="9" t="s">
        <v>24</v>
      </c>
      <c r="G71" s="23" t="s">
        <v>12</v>
      </c>
      <c r="H71" s="12" t="s">
        <v>11</v>
      </c>
      <c r="I71" s="24">
        <v>1534.1503759398497</v>
      </c>
      <c r="J71" s="24">
        <f t="shared" si="0"/>
        <v>828.44120300751888</v>
      </c>
      <c r="K71" s="25">
        <v>0.46</v>
      </c>
      <c r="M71" s="70"/>
      <c r="Q71" s="27"/>
    </row>
    <row r="72" spans="1:17" s="59" customFormat="1" ht="14.25" x14ac:dyDescent="0.45">
      <c r="A72" s="42" t="s">
        <v>2487</v>
      </c>
      <c r="B72" s="56" t="s">
        <v>2488</v>
      </c>
      <c r="C72" s="43" t="s">
        <v>2525</v>
      </c>
      <c r="D72" s="43" t="s">
        <v>2526</v>
      </c>
      <c r="E72" s="43" t="s">
        <v>2491</v>
      </c>
      <c r="F72" s="44" t="s">
        <v>24</v>
      </c>
      <c r="G72" s="45" t="s">
        <v>2492</v>
      </c>
      <c r="H72" s="46" t="s">
        <v>35</v>
      </c>
      <c r="I72" s="47">
        <v>2439.5789473684208</v>
      </c>
      <c r="J72" s="24">
        <f t="shared" si="0"/>
        <v>1317.3726315789472</v>
      </c>
      <c r="K72" s="48">
        <v>0.46</v>
      </c>
      <c r="M72" s="70"/>
      <c r="Q72" s="27"/>
    </row>
    <row r="73" spans="1:17" s="59" customFormat="1" ht="14.25" x14ac:dyDescent="0.45">
      <c r="A73" s="42" t="s">
        <v>2487</v>
      </c>
      <c r="B73" s="56" t="s">
        <v>2488</v>
      </c>
      <c r="C73" s="43" t="s">
        <v>2527</v>
      </c>
      <c r="D73" s="43" t="s">
        <v>2528</v>
      </c>
      <c r="E73" s="43" t="s">
        <v>2495</v>
      </c>
      <c r="F73" s="44" t="s">
        <v>24</v>
      </c>
      <c r="G73" s="45" t="s">
        <v>2492</v>
      </c>
      <c r="H73" s="46" t="s">
        <v>37</v>
      </c>
      <c r="I73" s="47">
        <v>2083.3646616541355</v>
      </c>
      <c r="J73" s="24">
        <f t="shared" ref="J73:J136" si="1">I73*0.54</f>
        <v>1125.0169172932333</v>
      </c>
      <c r="K73" s="48">
        <v>0.46</v>
      </c>
      <c r="M73" s="30"/>
      <c r="Q73" s="27"/>
    </row>
    <row r="74" spans="1:17" s="59" customFormat="1" ht="14.25" x14ac:dyDescent="0.45">
      <c r="A74" s="42" t="s">
        <v>2487</v>
      </c>
      <c r="B74" s="56" t="s">
        <v>2488</v>
      </c>
      <c r="C74" s="43" t="s">
        <v>2529</v>
      </c>
      <c r="D74" s="43" t="s">
        <v>2530</v>
      </c>
      <c r="E74" s="43" t="s">
        <v>2498</v>
      </c>
      <c r="F74" s="44" t="s">
        <v>24</v>
      </c>
      <c r="G74" s="45" t="s">
        <v>2492</v>
      </c>
      <c r="H74" s="46" t="s">
        <v>36</v>
      </c>
      <c r="I74" s="47">
        <v>2887.1503759398493</v>
      </c>
      <c r="J74" s="24">
        <f t="shared" si="1"/>
        <v>1559.0612030075188</v>
      </c>
      <c r="K74" s="48">
        <v>0.46</v>
      </c>
      <c r="M74" s="70"/>
      <c r="Q74" s="27"/>
    </row>
    <row r="75" spans="1:17" ht="14.25" x14ac:dyDescent="0.45">
      <c r="A75" s="11" t="s">
        <v>31</v>
      </c>
      <c r="B75" s="11" t="s">
        <v>2373</v>
      </c>
      <c r="C75" s="43" t="s">
        <v>2323</v>
      </c>
      <c r="D75" s="10" t="s">
        <v>154</v>
      </c>
      <c r="E75" s="11" t="s">
        <v>98</v>
      </c>
      <c r="F75" s="9" t="s">
        <v>24</v>
      </c>
      <c r="G75" s="23" t="s">
        <v>13</v>
      </c>
      <c r="H75" s="12" t="s">
        <v>32</v>
      </c>
      <c r="I75" s="24">
        <v>1245.4003759398497</v>
      </c>
      <c r="J75" s="24">
        <f t="shared" si="1"/>
        <v>672.51620300751893</v>
      </c>
      <c r="K75" s="25">
        <v>0.46</v>
      </c>
      <c r="M75" s="70"/>
      <c r="Q75" s="27"/>
    </row>
    <row r="76" spans="1:17" ht="14.25" x14ac:dyDescent="0.45">
      <c r="A76" s="11" t="s">
        <v>31</v>
      </c>
      <c r="B76" s="11" t="s">
        <v>2373</v>
      </c>
      <c r="C76" s="43" t="s">
        <v>2340</v>
      </c>
      <c r="D76" s="10" t="s">
        <v>155</v>
      </c>
      <c r="E76" s="11" t="s">
        <v>100</v>
      </c>
      <c r="F76" s="9" t="s">
        <v>24</v>
      </c>
      <c r="G76" s="23" t="s">
        <v>13</v>
      </c>
      <c r="H76" s="12" t="s">
        <v>33</v>
      </c>
      <c r="I76" s="24">
        <v>1324.3646616541355</v>
      </c>
      <c r="J76" s="24">
        <f t="shared" si="1"/>
        <v>715.15691729323316</v>
      </c>
      <c r="K76" s="25">
        <v>0.46</v>
      </c>
      <c r="M76" s="1"/>
      <c r="Q76" s="27"/>
    </row>
    <row r="77" spans="1:17" ht="14.25" x14ac:dyDescent="0.45">
      <c r="A77" s="11" t="s">
        <v>31</v>
      </c>
      <c r="B77" s="11" t="s">
        <v>2373</v>
      </c>
      <c r="C77" s="43" t="s">
        <v>2357</v>
      </c>
      <c r="D77" s="10" t="s">
        <v>156</v>
      </c>
      <c r="E77" s="11" t="s">
        <v>102</v>
      </c>
      <c r="F77" s="9" t="s">
        <v>24</v>
      </c>
      <c r="G77" s="23" t="s">
        <v>13</v>
      </c>
      <c r="H77" s="12" t="s">
        <v>34</v>
      </c>
      <c r="I77" s="24">
        <v>1703.8646616541355</v>
      </c>
      <c r="J77" s="24">
        <f t="shared" si="1"/>
        <v>920.08691729323323</v>
      </c>
      <c r="K77" s="25">
        <v>0.46</v>
      </c>
      <c r="M77" s="70"/>
      <c r="Q77" s="27"/>
    </row>
    <row r="78" spans="1:17" ht="14.25" x14ac:dyDescent="0.45">
      <c r="A78" s="11" t="s">
        <v>30</v>
      </c>
      <c r="B78" s="11" t="s">
        <v>27</v>
      </c>
      <c r="C78" s="43" t="s">
        <v>157</v>
      </c>
      <c r="D78" s="10" t="s">
        <v>158</v>
      </c>
      <c r="E78" s="11" t="s">
        <v>75</v>
      </c>
      <c r="F78" s="9" t="s">
        <v>24</v>
      </c>
      <c r="G78" s="23" t="s">
        <v>12</v>
      </c>
      <c r="H78" s="12" t="s">
        <v>11</v>
      </c>
      <c r="I78" s="24">
        <v>2892.32</v>
      </c>
      <c r="J78" s="24">
        <f t="shared" si="1"/>
        <v>1561.8528000000001</v>
      </c>
      <c r="K78" s="25">
        <v>0.46</v>
      </c>
      <c r="M78" s="70"/>
      <c r="Q78" s="27"/>
    </row>
    <row r="79" spans="1:17" ht="14.25" x14ac:dyDescent="0.45">
      <c r="A79" s="11" t="s">
        <v>30</v>
      </c>
      <c r="B79" s="11" t="s">
        <v>27</v>
      </c>
      <c r="C79" s="43" t="s">
        <v>159</v>
      </c>
      <c r="D79" s="10" t="s">
        <v>160</v>
      </c>
      <c r="E79" s="11" t="s">
        <v>78</v>
      </c>
      <c r="F79" s="9" t="s">
        <v>24</v>
      </c>
      <c r="G79" s="23" t="s">
        <v>12</v>
      </c>
      <c r="H79" s="12" t="s">
        <v>10</v>
      </c>
      <c r="I79" s="24">
        <v>2084.89</v>
      </c>
      <c r="J79" s="24">
        <f t="shared" si="1"/>
        <v>1125.8406</v>
      </c>
      <c r="K79" s="25">
        <v>0.46</v>
      </c>
      <c r="M79" s="70"/>
      <c r="Q79" s="27"/>
    </row>
    <row r="80" spans="1:17" ht="14.25" x14ac:dyDescent="0.45">
      <c r="A80" s="11" t="s">
        <v>30</v>
      </c>
      <c r="B80" s="11" t="s">
        <v>27</v>
      </c>
      <c r="C80" s="43" t="s">
        <v>161</v>
      </c>
      <c r="D80" s="10" t="s">
        <v>162</v>
      </c>
      <c r="E80" s="11" t="s">
        <v>81</v>
      </c>
      <c r="F80" s="9" t="s">
        <v>24</v>
      </c>
      <c r="G80" s="23" t="s">
        <v>12</v>
      </c>
      <c r="H80" s="12" t="s">
        <v>11</v>
      </c>
      <c r="I80" s="24">
        <v>2625.85</v>
      </c>
      <c r="J80" s="24">
        <f t="shared" si="1"/>
        <v>1417.9590000000001</v>
      </c>
      <c r="K80" s="25">
        <v>0.46</v>
      </c>
      <c r="M80" s="70"/>
      <c r="Q80" s="27"/>
    </row>
    <row r="81" spans="1:17" ht="14.25" x14ac:dyDescent="0.45">
      <c r="A81" s="11" t="s">
        <v>30</v>
      </c>
      <c r="B81" s="11" t="s">
        <v>27</v>
      </c>
      <c r="C81" s="43" t="s">
        <v>163</v>
      </c>
      <c r="D81" s="10" t="s">
        <v>164</v>
      </c>
      <c r="E81" s="11" t="s">
        <v>90</v>
      </c>
      <c r="F81" s="9" t="s">
        <v>24</v>
      </c>
      <c r="G81" s="23" t="s">
        <v>12</v>
      </c>
      <c r="H81" s="12" t="s">
        <v>10</v>
      </c>
      <c r="I81" s="24">
        <v>1879.82</v>
      </c>
      <c r="J81" s="24">
        <f t="shared" si="1"/>
        <v>1015.1028</v>
      </c>
      <c r="K81" s="25">
        <v>0.46</v>
      </c>
      <c r="M81" s="70"/>
      <c r="Q81" s="27"/>
    </row>
    <row r="82" spans="1:17" ht="14.25" x14ac:dyDescent="0.45">
      <c r="A82" s="11" t="s">
        <v>30</v>
      </c>
      <c r="B82" s="11" t="s">
        <v>27</v>
      </c>
      <c r="C82" s="43" t="s">
        <v>165</v>
      </c>
      <c r="D82" s="10" t="s">
        <v>166</v>
      </c>
      <c r="E82" s="11" t="s">
        <v>93</v>
      </c>
      <c r="F82" s="9" t="s">
        <v>24</v>
      </c>
      <c r="G82" s="23" t="s">
        <v>12</v>
      </c>
      <c r="H82" s="12" t="s">
        <v>11</v>
      </c>
      <c r="I82" s="24">
        <v>2174.46</v>
      </c>
      <c r="J82" s="24">
        <f t="shared" si="1"/>
        <v>1174.2084</v>
      </c>
      <c r="K82" s="25">
        <v>0.46</v>
      </c>
      <c r="M82" s="70"/>
      <c r="Q82" s="27"/>
    </row>
    <row r="83" spans="1:17" s="59" customFormat="1" ht="14.25" x14ac:dyDescent="0.45">
      <c r="A83" s="42" t="s">
        <v>30</v>
      </c>
      <c r="B83" s="42" t="s">
        <v>27</v>
      </c>
      <c r="C83" s="43" t="s">
        <v>2531</v>
      </c>
      <c r="D83" s="43" t="s">
        <v>2532</v>
      </c>
      <c r="E83" s="43" t="s">
        <v>2480</v>
      </c>
      <c r="F83" s="44" t="s">
        <v>24</v>
      </c>
      <c r="G83" s="45" t="s">
        <v>12</v>
      </c>
      <c r="H83" s="46" t="s">
        <v>10</v>
      </c>
      <c r="I83" s="47">
        <v>1585.17</v>
      </c>
      <c r="J83" s="24">
        <f t="shared" si="1"/>
        <v>855.99180000000013</v>
      </c>
      <c r="K83" s="48">
        <v>0.46</v>
      </c>
      <c r="M83" s="70"/>
      <c r="Q83" s="27"/>
    </row>
    <row r="84" spans="1:17" s="59" customFormat="1" ht="14.25" x14ac:dyDescent="0.45">
      <c r="A84" s="42" t="s">
        <v>30</v>
      </c>
      <c r="B84" s="42" t="s">
        <v>27</v>
      </c>
      <c r="C84" s="43" t="s">
        <v>2533</v>
      </c>
      <c r="D84" s="43" t="s">
        <v>2534</v>
      </c>
      <c r="E84" s="43" t="s">
        <v>2483</v>
      </c>
      <c r="F84" s="44" t="s">
        <v>24</v>
      </c>
      <c r="G84" s="45" t="s">
        <v>12</v>
      </c>
      <c r="H84" s="46" t="s">
        <v>11</v>
      </c>
      <c r="I84" s="47">
        <v>1785.53</v>
      </c>
      <c r="J84" s="24">
        <f t="shared" si="1"/>
        <v>964.1862000000001</v>
      </c>
      <c r="K84" s="48">
        <v>0.46</v>
      </c>
      <c r="M84" s="70"/>
      <c r="Q84" s="27"/>
    </row>
    <row r="85" spans="1:17" s="59" customFormat="1" ht="14.25" x14ac:dyDescent="0.45">
      <c r="A85" s="42" t="s">
        <v>30</v>
      </c>
      <c r="B85" s="42" t="s">
        <v>27</v>
      </c>
      <c r="C85" s="43" t="s">
        <v>2535</v>
      </c>
      <c r="D85" s="43" t="s">
        <v>2536</v>
      </c>
      <c r="E85" s="43" t="s">
        <v>2486</v>
      </c>
      <c r="F85" s="44" t="s">
        <v>24</v>
      </c>
      <c r="G85" s="45" t="s">
        <v>12</v>
      </c>
      <c r="H85" s="46" t="s">
        <v>10</v>
      </c>
      <c r="I85" s="47">
        <v>1408.39</v>
      </c>
      <c r="J85" s="24">
        <f t="shared" si="1"/>
        <v>760.53060000000005</v>
      </c>
      <c r="K85" s="48">
        <v>0.46</v>
      </c>
      <c r="M85" s="70"/>
      <c r="Q85" s="27"/>
    </row>
    <row r="86" spans="1:17" ht="14.25" x14ac:dyDescent="0.45">
      <c r="A86" s="11" t="s">
        <v>30</v>
      </c>
      <c r="B86" s="11" t="s">
        <v>27</v>
      </c>
      <c r="C86" s="43" t="s">
        <v>167</v>
      </c>
      <c r="D86" s="10" t="s">
        <v>168</v>
      </c>
      <c r="E86" s="11" t="s">
        <v>96</v>
      </c>
      <c r="F86" s="9" t="s">
        <v>24</v>
      </c>
      <c r="G86" s="23" t="s">
        <v>12</v>
      </c>
      <c r="H86" s="12" t="s">
        <v>11</v>
      </c>
      <c r="I86" s="24">
        <v>1556.89</v>
      </c>
      <c r="J86" s="24">
        <f t="shared" si="1"/>
        <v>840.7206000000001</v>
      </c>
      <c r="K86" s="25">
        <v>0.46</v>
      </c>
      <c r="M86" s="70"/>
      <c r="Q86" s="27"/>
    </row>
    <row r="87" spans="1:17" s="59" customFormat="1" ht="14.25" x14ac:dyDescent="0.45">
      <c r="A87" s="42" t="s">
        <v>2487</v>
      </c>
      <c r="B87" s="56" t="s">
        <v>2537</v>
      </c>
      <c r="C87" s="43" t="s">
        <v>2538</v>
      </c>
      <c r="D87" s="43" t="s">
        <v>2539</v>
      </c>
      <c r="E87" s="43" t="s">
        <v>2491</v>
      </c>
      <c r="F87" s="44" t="s">
        <v>24</v>
      </c>
      <c r="G87" s="45" t="s">
        <v>2492</v>
      </c>
      <c r="H87" s="46" t="s">
        <v>35</v>
      </c>
      <c r="I87" s="47">
        <v>2462.3200000000002</v>
      </c>
      <c r="J87" s="24">
        <f t="shared" si="1"/>
        <v>1329.6528000000001</v>
      </c>
      <c r="K87" s="48">
        <v>0.46</v>
      </c>
      <c r="M87" s="70"/>
      <c r="Q87" s="27"/>
    </row>
    <row r="88" spans="1:17" s="59" customFormat="1" ht="14.25" x14ac:dyDescent="0.45">
      <c r="A88" s="42" t="s">
        <v>2487</v>
      </c>
      <c r="B88" s="56" t="s">
        <v>2537</v>
      </c>
      <c r="C88" s="43" t="s">
        <v>2540</v>
      </c>
      <c r="D88" s="43" t="s">
        <v>2541</v>
      </c>
      <c r="E88" s="43" t="s">
        <v>2495</v>
      </c>
      <c r="F88" s="44" t="s">
        <v>24</v>
      </c>
      <c r="G88" s="45" t="s">
        <v>2492</v>
      </c>
      <c r="H88" s="46" t="s">
        <v>37</v>
      </c>
      <c r="I88" s="47">
        <v>2106.1</v>
      </c>
      <c r="J88" s="24">
        <f t="shared" si="1"/>
        <v>1137.2940000000001</v>
      </c>
      <c r="K88" s="48">
        <v>0.46</v>
      </c>
      <c r="M88" s="30"/>
      <c r="Q88" s="27"/>
    </row>
    <row r="89" spans="1:17" s="59" customFormat="1" ht="14.25" x14ac:dyDescent="0.45">
      <c r="A89" s="42" t="s">
        <v>2487</v>
      </c>
      <c r="B89" s="56" t="s">
        <v>2537</v>
      </c>
      <c r="C89" s="43" t="s">
        <v>2542</v>
      </c>
      <c r="D89" s="43" t="s">
        <v>2543</v>
      </c>
      <c r="E89" s="43" t="s">
        <v>2498</v>
      </c>
      <c r="F89" s="44" t="s">
        <v>24</v>
      </c>
      <c r="G89" s="45" t="s">
        <v>2492</v>
      </c>
      <c r="H89" s="46" t="s">
        <v>36</v>
      </c>
      <c r="I89" s="47">
        <v>2909.8872180451126</v>
      </c>
      <c r="J89" s="24">
        <f t="shared" si="1"/>
        <v>1571.339097744361</v>
      </c>
      <c r="K89" s="48">
        <v>0.46</v>
      </c>
      <c r="M89" s="70"/>
      <c r="Q89" s="27"/>
    </row>
    <row r="90" spans="1:17" ht="14.25" x14ac:dyDescent="0.45">
      <c r="A90" s="11" t="s">
        <v>31</v>
      </c>
      <c r="B90" s="11" t="s">
        <v>2373</v>
      </c>
      <c r="C90" s="43" t="s">
        <v>2324</v>
      </c>
      <c r="D90" s="10" t="s">
        <v>169</v>
      </c>
      <c r="E90" s="11" t="s">
        <v>98</v>
      </c>
      <c r="F90" s="9" t="s">
        <v>24</v>
      </c>
      <c r="G90" s="23" t="s">
        <v>13</v>
      </c>
      <c r="H90" s="12" t="s">
        <v>32</v>
      </c>
      <c r="I90" s="24">
        <v>1268.1372180451126</v>
      </c>
      <c r="J90" s="24">
        <f t="shared" si="1"/>
        <v>684.7940977443609</v>
      </c>
      <c r="K90" s="25">
        <v>0.46</v>
      </c>
      <c r="M90" s="70"/>
      <c r="Q90" s="27"/>
    </row>
    <row r="91" spans="1:17" ht="14.25" x14ac:dyDescent="0.45">
      <c r="A91" s="11" t="s">
        <v>31</v>
      </c>
      <c r="B91" s="11" t="s">
        <v>2373</v>
      </c>
      <c r="C91" s="43" t="s">
        <v>2341</v>
      </c>
      <c r="D91" s="10" t="s">
        <v>170</v>
      </c>
      <c r="E91" s="11" t="s">
        <v>100</v>
      </c>
      <c r="F91" s="9" t="s">
        <v>24</v>
      </c>
      <c r="G91" s="23" t="s">
        <v>13</v>
      </c>
      <c r="H91" s="12" t="s">
        <v>33</v>
      </c>
      <c r="I91" s="24">
        <v>1347.1015037593984</v>
      </c>
      <c r="J91" s="24">
        <f t="shared" si="1"/>
        <v>727.43481203007514</v>
      </c>
      <c r="K91" s="25">
        <v>0.46</v>
      </c>
      <c r="M91" s="1"/>
      <c r="Q91" s="27"/>
    </row>
    <row r="92" spans="1:17" ht="14.25" x14ac:dyDescent="0.45">
      <c r="A92" s="11" t="s">
        <v>31</v>
      </c>
      <c r="B92" s="11" t="s">
        <v>2373</v>
      </c>
      <c r="C92" s="43" t="s">
        <v>2358</v>
      </c>
      <c r="D92" s="10" t="s">
        <v>171</v>
      </c>
      <c r="E92" s="11" t="s">
        <v>102</v>
      </c>
      <c r="F92" s="9" t="s">
        <v>24</v>
      </c>
      <c r="G92" s="23" t="s">
        <v>13</v>
      </c>
      <c r="H92" s="12" t="s">
        <v>34</v>
      </c>
      <c r="I92" s="24">
        <v>1726.6015037593986</v>
      </c>
      <c r="J92" s="24">
        <f t="shared" si="1"/>
        <v>932.36481203007531</v>
      </c>
      <c r="K92" s="25">
        <v>0.46</v>
      </c>
      <c r="M92" s="70"/>
      <c r="Q92" s="27"/>
    </row>
    <row r="93" spans="1:17" ht="14.25" x14ac:dyDescent="0.45">
      <c r="A93" s="11" t="s">
        <v>30</v>
      </c>
      <c r="B93" s="11" t="s">
        <v>27</v>
      </c>
      <c r="C93" s="43" t="s">
        <v>172</v>
      </c>
      <c r="D93" s="10" t="s">
        <v>173</v>
      </c>
      <c r="E93" s="11" t="s">
        <v>75</v>
      </c>
      <c r="F93" s="9" t="s">
        <v>24</v>
      </c>
      <c r="G93" s="23" t="s">
        <v>12</v>
      </c>
      <c r="H93" s="12" t="s">
        <v>11</v>
      </c>
      <c r="I93" s="24">
        <v>3032.7049999999999</v>
      </c>
      <c r="J93" s="24">
        <f t="shared" si="1"/>
        <v>1637.6607000000001</v>
      </c>
      <c r="K93" s="25">
        <v>0.46</v>
      </c>
      <c r="M93" s="70"/>
      <c r="Q93" s="27"/>
    </row>
    <row r="94" spans="1:17" ht="14.25" x14ac:dyDescent="0.45">
      <c r="A94" s="11" t="s">
        <v>30</v>
      </c>
      <c r="B94" s="11" t="s">
        <v>27</v>
      </c>
      <c r="C94" s="32" t="s">
        <v>174</v>
      </c>
      <c r="D94" s="10" t="s">
        <v>175</v>
      </c>
      <c r="E94" s="11" t="s">
        <v>78</v>
      </c>
      <c r="F94" s="9" t="s">
        <v>24</v>
      </c>
      <c r="G94" s="23" t="s">
        <v>12</v>
      </c>
      <c r="H94" s="12" t="s">
        <v>10</v>
      </c>
      <c r="I94" s="24">
        <v>2225.2764285714288</v>
      </c>
      <c r="J94" s="24">
        <f t="shared" si="1"/>
        <v>1201.6492714285716</v>
      </c>
      <c r="K94" s="25">
        <v>0.46</v>
      </c>
      <c r="M94" s="70"/>
      <c r="Q94" s="27"/>
    </row>
    <row r="95" spans="1:17" ht="14.25" x14ac:dyDescent="0.45">
      <c r="A95" s="11" t="s">
        <v>30</v>
      </c>
      <c r="B95" s="11" t="s">
        <v>27</v>
      </c>
      <c r="C95" s="32" t="s">
        <v>176</v>
      </c>
      <c r="D95" s="10" t="s">
        <v>177</v>
      </c>
      <c r="E95" s="11" t="s">
        <v>81</v>
      </c>
      <c r="F95" s="9" t="s">
        <v>24</v>
      </c>
      <c r="G95" s="23" t="s">
        <v>12</v>
      </c>
      <c r="H95" s="12" t="s">
        <v>11</v>
      </c>
      <c r="I95" s="24">
        <v>2766.2407142857146</v>
      </c>
      <c r="J95" s="24">
        <f t="shared" si="1"/>
        <v>1493.7699857142859</v>
      </c>
      <c r="K95" s="25">
        <v>0.46</v>
      </c>
      <c r="M95" s="70"/>
      <c r="Q95" s="27"/>
    </row>
    <row r="96" spans="1:17" ht="14.25" x14ac:dyDescent="0.45">
      <c r="A96" s="11" t="s">
        <v>30</v>
      </c>
      <c r="B96" s="11" t="s">
        <v>27</v>
      </c>
      <c r="C96" s="32" t="s">
        <v>178</v>
      </c>
      <c r="D96" s="10" t="s">
        <v>179</v>
      </c>
      <c r="E96" s="11" t="s">
        <v>90</v>
      </c>
      <c r="F96" s="9" t="s">
        <v>24</v>
      </c>
      <c r="G96" s="23" t="s">
        <v>12</v>
      </c>
      <c r="H96" s="12" t="s">
        <v>10</v>
      </c>
      <c r="I96" s="24">
        <v>2020.2050000000002</v>
      </c>
      <c r="J96" s="24">
        <f t="shared" si="1"/>
        <v>1090.9107000000001</v>
      </c>
      <c r="K96" s="25">
        <v>0.46</v>
      </c>
      <c r="M96" s="70"/>
      <c r="Q96" s="27"/>
    </row>
    <row r="97" spans="1:17" ht="14.25" x14ac:dyDescent="0.45">
      <c r="A97" s="11" t="s">
        <v>30</v>
      </c>
      <c r="B97" s="11" t="s">
        <v>27</v>
      </c>
      <c r="C97" s="32" t="s">
        <v>180</v>
      </c>
      <c r="D97" s="10" t="s">
        <v>181</v>
      </c>
      <c r="E97" s="11" t="s">
        <v>93</v>
      </c>
      <c r="F97" s="9" t="s">
        <v>24</v>
      </c>
      <c r="G97" s="23" t="s">
        <v>12</v>
      </c>
      <c r="H97" s="12" t="s">
        <v>11</v>
      </c>
      <c r="I97" s="24">
        <v>2314.8478571428577</v>
      </c>
      <c r="J97" s="24">
        <f t="shared" si="1"/>
        <v>1250.0178428571433</v>
      </c>
      <c r="K97" s="25">
        <v>0.46</v>
      </c>
      <c r="M97" s="70"/>
      <c r="Q97" s="27"/>
    </row>
    <row r="98" spans="1:17" s="57" customFormat="1" ht="14.25" x14ac:dyDescent="0.45">
      <c r="A98" s="42" t="s">
        <v>30</v>
      </c>
      <c r="B98" s="42" t="s">
        <v>27</v>
      </c>
      <c r="C98" s="43" t="s">
        <v>2544</v>
      </c>
      <c r="D98" s="43" t="s">
        <v>2545</v>
      </c>
      <c r="E98" s="43" t="s">
        <v>2480</v>
      </c>
      <c r="F98" s="44" t="s">
        <v>24</v>
      </c>
      <c r="G98" s="45" t="s">
        <v>12</v>
      </c>
      <c r="H98" s="46" t="s">
        <v>10</v>
      </c>
      <c r="I98" s="47">
        <v>1725.562142857143</v>
      </c>
      <c r="J98" s="24">
        <f t="shared" si="1"/>
        <v>931.80355714285736</v>
      </c>
      <c r="K98" s="48">
        <v>0.46</v>
      </c>
      <c r="M98" s="70"/>
      <c r="Q98" s="27"/>
    </row>
    <row r="99" spans="1:17" s="57" customFormat="1" ht="14.25" x14ac:dyDescent="0.45">
      <c r="A99" s="42" t="s">
        <v>30</v>
      </c>
      <c r="B99" s="42" t="s">
        <v>27</v>
      </c>
      <c r="C99" s="43" t="s">
        <v>2546</v>
      </c>
      <c r="D99" s="43" t="s">
        <v>2547</v>
      </c>
      <c r="E99" s="43" t="s">
        <v>2483</v>
      </c>
      <c r="F99" s="44" t="s">
        <v>24</v>
      </c>
      <c r="G99" s="45" t="s">
        <v>12</v>
      </c>
      <c r="H99" s="46" t="s">
        <v>11</v>
      </c>
      <c r="I99" s="47">
        <v>1925.9192857142859</v>
      </c>
      <c r="J99" s="24">
        <f t="shared" si="1"/>
        <v>1039.9964142857145</v>
      </c>
      <c r="K99" s="48">
        <v>0.46</v>
      </c>
      <c r="M99" s="70"/>
      <c r="Q99" s="27"/>
    </row>
    <row r="100" spans="1:17" s="57" customFormat="1" ht="14.25" x14ac:dyDescent="0.45">
      <c r="A100" s="42" t="s">
        <v>30</v>
      </c>
      <c r="B100" s="42" t="s">
        <v>27</v>
      </c>
      <c r="C100" s="43" t="s">
        <v>2548</v>
      </c>
      <c r="D100" s="43" t="s">
        <v>2549</v>
      </c>
      <c r="E100" s="43" t="s">
        <v>2486</v>
      </c>
      <c r="F100" s="44" t="s">
        <v>24</v>
      </c>
      <c r="G100" s="45" t="s">
        <v>12</v>
      </c>
      <c r="H100" s="46" t="s">
        <v>10</v>
      </c>
      <c r="I100" s="47">
        <v>1548.7764285714288</v>
      </c>
      <c r="J100" s="24">
        <f t="shared" si="1"/>
        <v>836.33927142857158</v>
      </c>
      <c r="K100" s="48">
        <v>0.46</v>
      </c>
      <c r="M100" s="70"/>
      <c r="Q100" s="27"/>
    </row>
    <row r="101" spans="1:17" ht="14.25" x14ac:dyDescent="0.45">
      <c r="A101" s="11" t="s">
        <v>30</v>
      </c>
      <c r="B101" s="11" t="s">
        <v>27</v>
      </c>
      <c r="C101" s="32" t="s">
        <v>182</v>
      </c>
      <c r="D101" s="10" t="s">
        <v>183</v>
      </c>
      <c r="E101" s="11" t="s">
        <v>96</v>
      </c>
      <c r="F101" s="9" t="s">
        <v>24</v>
      </c>
      <c r="G101" s="23" t="s">
        <v>12</v>
      </c>
      <c r="H101" s="12" t="s">
        <v>11</v>
      </c>
      <c r="I101" s="24">
        <v>1697.2764285714288</v>
      </c>
      <c r="J101" s="24">
        <f t="shared" si="1"/>
        <v>916.52927142857163</v>
      </c>
      <c r="K101" s="25">
        <v>0.46</v>
      </c>
      <c r="M101" s="70"/>
      <c r="Q101" s="27"/>
    </row>
    <row r="102" spans="1:17" s="57" customFormat="1" ht="14.25" x14ac:dyDescent="0.45">
      <c r="A102" s="42" t="s">
        <v>2487</v>
      </c>
      <c r="B102" s="56" t="s">
        <v>2488</v>
      </c>
      <c r="C102" s="43" t="s">
        <v>2550</v>
      </c>
      <c r="D102" s="43" t="s">
        <v>2551</v>
      </c>
      <c r="E102" s="43" t="s">
        <v>2491</v>
      </c>
      <c r="F102" s="44" t="s">
        <v>24</v>
      </c>
      <c r="G102" s="45" t="s">
        <v>2492</v>
      </c>
      <c r="H102" s="46" t="s">
        <v>35</v>
      </c>
      <c r="I102" s="47">
        <v>2602.7049999999999</v>
      </c>
      <c r="J102" s="24">
        <f t="shared" si="1"/>
        <v>1405.4607000000001</v>
      </c>
      <c r="K102" s="48">
        <v>0.46</v>
      </c>
      <c r="M102" s="70"/>
      <c r="Q102" s="27"/>
    </row>
    <row r="103" spans="1:17" s="57" customFormat="1" ht="14.25" x14ac:dyDescent="0.45">
      <c r="A103" s="42" t="s">
        <v>2487</v>
      </c>
      <c r="B103" s="56" t="s">
        <v>2488</v>
      </c>
      <c r="C103" s="43" t="s">
        <v>2552</v>
      </c>
      <c r="D103" s="43" t="s">
        <v>2553</v>
      </c>
      <c r="E103" s="43" t="s">
        <v>2495</v>
      </c>
      <c r="F103" s="44" t="s">
        <v>24</v>
      </c>
      <c r="G103" s="45" t="s">
        <v>2492</v>
      </c>
      <c r="H103" s="46" t="s">
        <v>37</v>
      </c>
      <c r="I103" s="47">
        <v>2246.4907142857146</v>
      </c>
      <c r="J103" s="24">
        <f t="shared" si="1"/>
        <v>1213.1049857142859</v>
      </c>
      <c r="K103" s="48">
        <v>0.46</v>
      </c>
      <c r="M103" s="30"/>
      <c r="Q103" s="27"/>
    </row>
    <row r="104" spans="1:17" s="57" customFormat="1" ht="14.25" x14ac:dyDescent="0.45">
      <c r="A104" s="42" t="s">
        <v>2487</v>
      </c>
      <c r="B104" s="56" t="s">
        <v>2488</v>
      </c>
      <c r="C104" s="43" t="s">
        <v>2554</v>
      </c>
      <c r="D104" s="43" t="s">
        <v>2555</v>
      </c>
      <c r="E104" s="43" t="s">
        <v>2498</v>
      </c>
      <c r="F104" s="44" t="s">
        <v>24</v>
      </c>
      <c r="G104" s="45" t="s">
        <v>2492</v>
      </c>
      <c r="H104" s="46" t="s">
        <v>36</v>
      </c>
      <c r="I104" s="47">
        <v>3050.2764285714284</v>
      </c>
      <c r="J104" s="24">
        <f t="shared" si="1"/>
        <v>1647.1492714285714</v>
      </c>
      <c r="K104" s="48">
        <v>0.46</v>
      </c>
      <c r="M104" s="70"/>
      <c r="Q104" s="27"/>
    </row>
    <row r="105" spans="1:17" ht="14.25" x14ac:dyDescent="0.45">
      <c r="A105" s="11" t="s">
        <v>31</v>
      </c>
      <c r="B105" s="11" t="s">
        <v>2373</v>
      </c>
      <c r="C105" s="32" t="s">
        <v>2325</v>
      </c>
      <c r="D105" s="10" t="s">
        <v>184</v>
      </c>
      <c r="E105" s="11" t="s">
        <v>98</v>
      </c>
      <c r="F105" s="9" t="s">
        <v>24</v>
      </c>
      <c r="G105" s="23" t="s">
        <v>13</v>
      </c>
      <c r="H105" s="12" t="s">
        <v>32</v>
      </c>
      <c r="I105" s="24">
        <v>1408.5264285714288</v>
      </c>
      <c r="J105" s="24">
        <f t="shared" si="1"/>
        <v>760.60427142857156</v>
      </c>
      <c r="K105" s="25">
        <v>0.46</v>
      </c>
      <c r="M105" s="70"/>
      <c r="Q105" s="27"/>
    </row>
    <row r="106" spans="1:17" ht="14.25" x14ac:dyDescent="0.45">
      <c r="A106" s="11" t="s">
        <v>31</v>
      </c>
      <c r="B106" s="11" t="s">
        <v>2373</v>
      </c>
      <c r="C106" s="32" t="s">
        <v>2342</v>
      </c>
      <c r="D106" s="10" t="s">
        <v>185</v>
      </c>
      <c r="E106" s="11" t="s">
        <v>100</v>
      </c>
      <c r="F106" s="9" t="s">
        <v>24</v>
      </c>
      <c r="G106" s="23" t="s">
        <v>13</v>
      </c>
      <c r="H106" s="12" t="s">
        <v>33</v>
      </c>
      <c r="I106" s="24">
        <v>1487.49</v>
      </c>
      <c r="J106" s="24">
        <f t="shared" si="1"/>
        <v>803.2446000000001</v>
      </c>
      <c r="K106" s="25">
        <v>0.46</v>
      </c>
      <c r="M106" s="1"/>
      <c r="Q106" s="27"/>
    </row>
    <row r="107" spans="1:17" ht="14.25" x14ac:dyDescent="0.45">
      <c r="A107" s="11" t="s">
        <v>31</v>
      </c>
      <c r="B107" s="11" t="s">
        <v>2373</v>
      </c>
      <c r="C107" s="32" t="s">
        <v>2359</v>
      </c>
      <c r="D107" s="10" t="s">
        <v>186</v>
      </c>
      <c r="E107" s="11" t="s">
        <v>102</v>
      </c>
      <c r="F107" s="9" t="s">
        <v>24</v>
      </c>
      <c r="G107" s="23" t="s">
        <v>13</v>
      </c>
      <c r="H107" s="12" t="s">
        <v>34</v>
      </c>
      <c r="I107" s="24">
        <v>1866.9907142857146</v>
      </c>
      <c r="J107" s="24">
        <f t="shared" si="1"/>
        <v>1008.174985714286</v>
      </c>
      <c r="K107" s="25">
        <v>0.46</v>
      </c>
      <c r="M107" s="70"/>
      <c r="Q107" s="27"/>
    </row>
    <row r="108" spans="1:17" ht="14.25" x14ac:dyDescent="0.45">
      <c r="A108" s="11" t="s">
        <v>30</v>
      </c>
      <c r="B108" s="11" t="s">
        <v>27</v>
      </c>
      <c r="C108" s="32" t="s">
        <v>187</v>
      </c>
      <c r="D108" s="10" t="s">
        <v>188</v>
      </c>
      <c r="E108" s="11" t="s">
        <v>75</v>
      </c>
      <c r="F108" s="9" t="s">
        <v>24</v>
      </c>
      <c r="G108" s="23" t="s">
        <v>12</v>
      </c>
      <c r="H108" s="12" t="s">
        <v>11</v>
      </c>
      <c r="I108" s="24">
        <v>2958.4</v>
      </c>
      <c r="J108" s="24">
        <f t="shared" si="1"/>
        <v>1597.5360000000001</v>
      </c>
      <c r="K108" s="25">
        <v>0.46</v>
      </c>
      <c r="M108" s="70"/>
      <c r="Q108" s="27"/>
    </row>
    <row r="109" spans="1:17" ht="14.25" x14ac:dyDescent="0.45">
      <c r="A109" s="11" t="s">
        <v>30</v>
      </c>
      <c r="B109" s="11" t="s">
        <v>27</v>
      </c>
      <c r="C109" s="32" t="s">
        <v>189</v>
      </c>
      <c r="D109" s="10" t="s">
        <v>190</v>
      </c>
      <c r="E109" s="11" t="s">
        <v>78</v>
      </c>
      <c r="F109" s="9" t="s">
        <v>24</v>
      </c>
      <c r="G109" s="23" t="s">
        <v>12</v>
      </c>
      <c r="H109" s="12" t="s">
        <v>10</v>
      </c>
      <c r="I109" s="24">
        <v>2150.9714285714285</v>
      </c>
      <c r="J109" s="24">
        <f t="shared" si="1"/>
        <v>1161.5245714285716</v>
      </c>
      <c r="K109" s="25">
        <v>0.46</v>
      </c>
      <c r="M109" s="70"/>
      <c r="Q109" s="27"/>
    </row>
    <row r="110" spans="1:17" ht="14.25" x14ac:dyDescent="0.45">
      <c r="A110" s="11" t="s">
        <v>30</v>
      </c>
      <c r="B110" s="11" t="s">
        <v>27</v>
      </c>
      <c r="C110" s="32" t="s">
        <v>191</v>
      </c>
      <c r="D110" s="10" t="s">
        <v>192</v>
      </c>
      <c r="E110" s="11" t="s">
        <v>81</v>
      </c>
      <c r="F110" s="9" t="s">
        <v>24</v>
      </c>
      <c r="G110" s="23" t="s">
        <v>12</v>
      </c>
      <c r="H110" s="12" t="s">
        <v>11</v>
      </c>
      <c r="I110" s="24">
        <v>2691.9357142857143</v>
      </c>
      <c r="J110" s="24">
        <f t="shared" si="1"/>
        <v>1453.6452857142858</v>
      </c>
      <c r="K110" s="25">
        <v>0.46</v>
      </c>
      <c r="M110" s="70"/>
      <c r="Q110" s="27"/>
    </row>
    <row r="111" spans="1:17" ht="14.25" x14ac:dyDescent="0.45">
      <c r="A111" s="11" t="s">
        <v>30</v>
      </c>
      <c r="B111" s="11" t="s">
        <v>27</v>
      </c>
      <c r="C111" s="32" t="s">
        <v>193</v>
      </c>
      <c r="D111" s="10" t="s">
        <v>194</v>
      </c>
      <c r="E111" s="11" t="s">
        <v>90</v>
      </c>
      <c r="F111" s="9" t="s">
        <v>24</v>
      </c>
      <c r="G111" s="23" t="s">
        <v>12</v>
      </c>
      <c r="H111" s="12" t="s">
        <v>10</v>
      </c>
      <c r="I111" s="24">
        <v>1945.9</v>
      </c>
      <c r="J111" s="24">
        <f t="shared" si="1"/>
        <v>1050.7860000000001</v>
      </c>
      <c r="K111" s="25">
        <v>0.46</v>
      </c>
      <c r="M111" s="70"/>
      <c r="Q111" s="27"/>
    </row>
    <row r="112" spans="1:17" ht="14.25" x14ac:dyDescent="0.45">
      <c r="A112" s="11" t="s">
        <v>30</v>
      </c>
      <c r="B112" s="11" t="s">
        <v>27</v>
      </c>
      <c r="C112" s="32" t="s">
        <v>195</v>
      </c>
      <c r="D112" s="10" t="s">
        <v>196</v>
      </c>
      <c r="E112" s="11" t="s">
        <v>93</v>
      </c>
      <c r="F112" s="9" t="s">
        <v>24</v>
      </c>
      <c r="G112" s="23" t="s">
        <v>12</v>
      </c>
      <c r="H112" s="12" t="s">
        <v>11</v>
      </c>
      <c r="I112" s="24">
        <v>2240.5428571428574</v>
      </c>
      <c r="J112" s="24">
        <f t="shared" si="1"/>
        <v>1209.8931428571432</v>
      </c>
      <c r="K112" s="25">
        <v>0.46</v>
      </c>
      <c r="M112" s="70"/>
      <c r="Q112" s="27"/>
    </row>
    <row r="113" spans="1:17" s="57" customFormat="1" ht="14.25" x14ac:dyDescent="0.45">
      <c r="A113" s="42" t="s">
        <v>30</v>
      </c>
      <c r="B113" s="42" t="s">
        <v>27</v>
      </c>
      <c r="C113" s="43" t="s">
        <v>2556</v>
      </c>
      <c r="D113" s="43" t="s">
        <v>2557</v>
      </c>
      <c r="E113" s="43" t="s">
        <v>2480</v>
      </c>
      <c r="F113" s="44" t="s">
        <v>24</v>
      </c>
      <c r="G113" s="45" t="s">
        <v>12</v>
      </c>
      <c r="H113" s="46" t="s">
        <v>10</v>
      </c>
      <c r="I113" s="47">
        <v>1651.257142857143</v>
      </c>
      <c r="J113" s="24">
        <f t="shared" si="1"/>
        <v>891.67885714285728</v>
      </c>
      <c r="K113" s="48">
        <v>0.46</v>
      </c>
      <c r="M113" s="70"/>
      <c r="Q113" s="27"/>
    </row>
    <row r="114" spans="1:17" s="57" customFormat="1" ht="14.25" x14ac:dyDescent="0.45">
      <c r="A114" s="42" t="s">
        <v>30</v>
      </c>
      <c r="B114" s="42" t="s">
        <v>27</v>
      </c>
      <c r="C114" s="43" t="s">
        <v>2558</v>
      </c>
      <c r="D114" s="43" t="s">
        <v>2559</v>
      </c>
      <c r="E114" s="43" t="s">
        <v>2483</v>
      </c>
      <c r="F114" s="44" t="s">
        <v>24</v>
      </c>
      <c r="G114" s="45" t="s">
        <v>12</v>
      </c>
      <c r="H114" s="46" t="s">
        <v>11</v>
      </c>
      <c r="I114" s="47">
        <v>1851.6142857142859</v>
      </c>
      <c r="J114" s="24">
        <f t="shared" si="1"/>
        <v>999.87171428571446</v>
      </c>
      <c r="K114" s="48">
        <v>0.46</v>
      </c>
      <c r="M114" s="70"/>
      <c r="Q114" s="27"/>
    </row>
    <row r="115" spans="1:17" s="57" customFormat="1" ht="14.25" x14ac:dyDescent="0.45">
      <c r="A115" s="42" t="s">
        <v>30</v>
      </c>
      <c r="B115" s="42" t="s">
        <v>27</v>
      </c>
      <c r="C115" s="43" t="s">
        <v>2560</v>
      </c>
      <c r="D115" s="43" t="s">
        <v>2561</v>
      </c>
      <c r="E115" s="43" t="s">
        <v>2486</v>
      </c>
      <c r="F115" s="44" t="s">
        <v>24</v>
      </c>
      <c r="G115" s="45" t="s">
        <v>12</v>
      </c>
      <c r="H115" s="46" t="s">
        <v>10</v>
      </c>
      <c r="I115" s="47">
        <v>1474.4714285714285</v>
      </c>
      <c r="J115" s="24">
        <f t="shared" si="1"/>
        <v>796.2145714285715</v>
      </c>
      <c r="K115" s="48">
        <v>0.46</v>
      </c>
      <c r="M115" s="70"/>
      <c r="Q115" s="27"/>
    </row>
    <row r="116" spans="1:17" ht="14.25" x14ac:dyDescent="0.45">
      <c r="A116" s="11" t="s">
        <v>30</v>
      </c>
      <c r="B116" s="11" t="s">
        <v>27</v>
      </c>
      <c r="C116" s="32" t="s">
        <v>197</v>
      </c>
      <c r="D116" s="10" t="s">
        <v>198</v>
      </c>
      <c r="E116" s="11" t="s">
        <v>96</v>
      </c>
      <c r="F116" s="9" t="s">
        <v>24</v>
      </c>
      <c r="G116" s="23" t="s">
        <v>12</v>
      </c>
      <c r="H116" s="12" t="s">
        <v>11</v>
      </c>
      <c r="I116" s="24">
        <v>1622.9714285714285</v>
      </c>
      <c r="J116" s="24">
        <f t="shared" si="1"/>
        <v>876.40457142857144</v>
      </c>
      <c r="K116" s="25">
        <v>0.46</v>
      </c>
      <c r="M116" s="70"/>
      <c r="Q116" s="27"/>
    </row>
    <row r="117" spans="1:17" s="57" customFormat="1" ht="14.25" x14ac:dyDescent="0.45">
      <c r="A117" s="42" t="s">
        <v>2487</v>
      </c>
      <c r="B117" s="56" t="s">
        <v>2488</v>
      </c>
      <c r="C117" s="43" t="s">
        <v>2562</v>
      </c>
      <c r="D117" s="43" t="s">
        <v>2563</v>
      </c>
      <c r="E117" s="43" t="s">
        <v>2491</v>
      </c>
      <c r="F117" s="44" t="s">
        <v>24</v>
      </c>
      <c r="G117" s="45" t="s">
        <v>2492</v>
      </c>
      <c r="H117" s="46" t="s">
        <v>35</v>
      </c>
      <c r="I117" s="47">
        <v>2528.4</v>
      </c>
      <c r="J117" s="24">
        <f t="shared" si="1"/>
        <v>1365.3360000000002</v>
      </c>
      <c r="K117" s="48">
        <v>0.46</v>
      </c>
      <c r="M117" s="70"/>
      <c r="Q117" s="27"/>
    </row>
    <row r="118" spans="1:17" s="57" customFormat="1" ht="14.25" x14ac:dyDescent="0.45">
      <c r="A118" s="42" t="s">
        <v>2487</v>
      </c>
      <c r="B118" s="56" t="s">
        <v>2488</v>
      </c>
      <c r="C118" s="43" t="s">
        <v>2564</v>
      </c>
      <c r="D118" s="43" t="s">
        <v>2565</v>
      </c>
      <c r="E118" s="43" t="s">
        <v>2495</v>
      </c>
      <c r="F118" s="44" t="s">
        <v>24</v>
      </c>
      <c r="G118" s="45" t="s">
        <v>2492</v>
      </c>
      <c r="H118" s="46" t="s">
        <v>37</v>
      </c>
      <c r="I118" s="47">
        <v>2172.1857142857143</v>
      </c>
      <c r="J118" s="24">
        <f t="shared" si="1"/>
        <v>1172.9802857142859</v>
      </c>
      <c r="K118" s="48">
        <v>0.46</v>
      </c>
      <c r="M118" s="30"/>
      <c r="Q118" s="27"/>
    </row>
    <row r="119" spans="1:17" s="57" customFormat="1" ht="14.25" x14ac:dyDescent="0.45">
      <c r="A119" s="42" t="s">
        <v>2487</v>
      </c>
      <c r="B119" s="56" t="s">
        <v>2488</v>
      </c>
      <c r="C119" s="43" t="s">
        <v>2566</v>
      </c>
      <c r="D119" s="43" t="s">
        <v>2567</v>
      </c>
      <c r="E119" s="43" t="s">
        <v>2498</v>
      </c>
      <c r="F119" s="44" t="s">
        <v>24</v>
      </c>
      <c r="G119" s="45" t="s">
        <v>2492</v>
      </c>
      <c r="H119" s="46" t="s">
        <v>36</v>
      </c>
      <c r="I119" s="47">
        <v>2975.9714285714285</v>
      </c>
      <c r="J119" s="24">
        <f t="shared" si="1"/>
        <v>1607.0245714285716</v>
      </c>
      <c r="K119" s="48">
        <v>0.46</v>
      </c>
      <c r="M119" s="70"/>
      <c r="Q119" s="27"/>
    </row>
    <row r="120" spans="1:17" ht="14.25" x14ac:dyDescent="0.45">
      <c r="A120" s="11" t="s">
        <v>31</v>
      </c>
      <c r="B120" s="11" t="s">
        <v>2373</v>
      </c>
      <c r="C120" s="32" t="s">
        <v>2326</v>
      </c>
      <c r="D120" s="10" t="s">
        <v>199</v>
      </c>
      <c r="E120" s="11" t="s">
        <v>98</v>
      </c>
      <c r="F120" s="9" t="s">
        <v>24</v>
      </c>
      <c r="G120" s="23" t="s">
        <v>13</v>
      </c>
      <c r="H120" s="12" t="s">
        <v>32</v>
      </c>
      <c r="I120" s="24">
        <v>1334.2214285714285</v>
      </c>
      <c r="J120" s="24">
        <f t="shared" si="1"/>
        <v>720.47957142857149</v>
      </c>
      <c r="K120" s="25">
        <v>0.46</v>
      </c>
      <c r="M120" s="70"/>
      <c r="Q120" s="27"/>
    </row>
    <row r="121" spans="1:17" ht="14.25" x14ac:dyDescent="0.45">
      <c r="A121" s="11" t="s">
        <v>31</v>
      </c>
      <c r="B121" s="11" t="s">
        <v>2373</v>
      </c>
      <c r="C121" s="32" t="s">
        <v>2343</v>
      </c>
      <c r="D121" s="10" t="s">
        <v>200</v>
      </c>
      <c r="E121" s="11" t="s">
        <v>100</v>
      </c>
      <c r="F121" s="9" t="s">
        <v>24</v>
      </c>
      <c r="G121" s="23" t="s">
        <v>13</v>
      </c>
      <c r="H121" s="12" t="s">
        <v>33</v>
      </c>
      <c r="I121" s="24">
        <v>1413.1857142857143</v>
      </c>
      <c r="J121" s="24">
        <f t="shared" si="1"/>
        <v>763.12028571428573</v>
      </c>
      <c r="K121" s="25">
        <v>0.46</v>
      </c>
      <c r="M121" s="1"/>
      <c r="Q121" s="27"/>
    </row>
    <row r="122" spans="1:17" ht="14.25" x14ac:dyDescent="0.45">
      <c r="A122" s="11" t="s">
        <v>31</v>
      </c>
      <c r="B122" s="11" t="s">
        <v>2373</v>
      </c>
      <c r="C122" s="32" t="s">
        <v>2360</v>
      </c>
      <c r="D122" s="10" t="s">
        <v>201</v>
      </c>
      <c r="E122" s="11" t="s">
        <v>102</v>
      </c>
      <c r="F122" s="9" t="s">
        <v>24</v>
      </c>
      <c r="G122" s="23" t="s">
        <v>13</v>
      </c>
      <c r="H122" s="12" t="s">
        <v>34</v>
      </c>
      <c r="I122" s="24">
        <v>1792.6857142857143</v>
      </c>
      <c r="J122" s="24">
        <f t="shared" si="1"/>
        <v>968.05028571428579</v>
      </c>
      <c r="K122" s="25">
        <v>0.46</v>
      </c>
      <c r="M122" s="70"/>
      <c r="Q122" s="27"/>
    </row>
    <row r="123" spans="1:17" ht="14.25" x14ac:dyDescent="0.45">
      <c r="A123" s="11" t="s">
        <v>30</v>
      </c>
      <c r="B123" s="11" t="s">
        <v>27</v>
      </c>
      <c r="C123" s="32" t="s">
        <v>202</v>
      </c>
      <c r="D123" s="10" t="s">
        <v>203</v>
      </c>
      <c r="E123" s="11" t="s">
        <v>75</v>
      </c>
      <c r="F123" s="9" t="s">
        <v>24</v>
      </c>
      <c r="G123" s="23" t="s">
        <v>12</v>
      </c>
      <c r="H123" s="12" t="s">
        <v>11</v>
      </c>
      <c r="I123" s="24">
        <v>2643.0079999999998</v>
      </c>
      <c r="J123" s="24">
        <f t="shared" si="1"/>
        <v>1427.22432</v>
      </c>
      <c r="K123" s="25">
        <v>0.46</v>
      </c>
      <c r="M123" s="70"/>
      <c r="Q123" s="27"/>
    </row>
    <row r="124" spans="1:17" ht="14.25" x14ac:dyDescent="0.45">
      <c r="A124" s="11" t="s">
        <v>30</v>
      </c>
      <c r="B124" s="11" t="s">
        <v>27</v>
      </c>
      <c r="C124" s="32" t="s">
        <v>204</v>
      </c>
      <c r="D124" s="10" t="s">
        <v>205</v>
      </c>
      <c r="E124" s="11" t="s">
        <v>78</v>
      </c>
      <c r="F124" s="9" t="s">
        <v>24</v>
      </c>
      <c r="G124" s="23" t="s">
        <v>12</v>
      </c>
      <c r="H124" s="12" t="s">
        <v>10</v>
      </c>
      <c r="I124" s="24">
        <v>1835.5794285714287</v>
      </c>
      <c r="J124" s="24">
        <f t="shared" si="1"/>
        <v>991.21289142857154</v>
      </c>
      <c r="K124" s="25">
        <v>0.46</v>
      </c>
      <c r="M124" s="70"/>
      <c r="Q124" s="27"/>
    </row>
    <row r="125" spans="1:17" ht="14.25" x14ac:dyDescent="0.45">
      <c r="A125" s="11" t="s">
        <v>30</v>
      </c>
      <c r="B125" s="11" t="s">
        <v>27</v>
      </c>
      <c r="C125" s="32" t="s">
        <v>206</v>
      </c>
      <c r="D125" s="10" t="s">
        <v>207</v>
      </c>
      <c r="E125" s="11" t="s">
        <v>81</v>
      </c>
      <c r="F125" s="9" t="s">
        <v>24</v>
      </c>
      <c r="G125" s="23" t="s">
        <v>12</v>
      </c>
      <c r="H125" s="12" t="s">
        <v>11</v>
      </c>
      <c r="I125" s="24">
        <v>2376.5437142857145</v>
      </c>
      <c r="J125" s="24">
        <f t="shared" si="1"/>
        <v>1283.3336057142858</v>
      </c>
      <c r="K125" s="25">
        <v>0.46</v>
      </c>
      <c r="M125" s="70"/>
      <c r="Q125" s="27"/>
    </row>
    <row r="126" spans="1:17" ht="14.25" x14ac:dyDescent="0.45">
      <c r="A126" s="11" t="s">
        <v>30</v>
      </c>
      <c r="B126" s="11" t="s">
        <v>27</v>
      </c>
      <c r="C126" s="32" t="s">
        <v>208</v>
      </c>
      <c r="D126" s="10" t="s">
        <v>209</v>
      </c>
      <c r="E126" s="11" t="s">
        <v>90</v>
      </c>
      <c r="F126" s="9" t="s">
        <v>24</v>
      </c>
      <c r="G126" s="23" t="s">
        <v>12</v>
      </c>
      <c r="H126" s="12" t="s">
        <v>10</v>
      </c>
      <c r="I126" s="24">
        <v>1630.508</v>
      </c>
      <c r="J126" s="24">
        <f t="shared" si="1"/>
        <v>880.47432000000003</v>
      </c>
      <c r="K126" s="25">
        <v>0.46</v>
      </c>
      <c r="M126" s="70"/>
      <c r="Q126" s="27"/>
    </row>
    <row r="127" spans="1:17" ht="14.25" x14ac:dyDescent="0.45">
      <c r="A127" s="11" t="s">
        <v>30</v>
      </c>
      <c r="B127" s="11" t="s">
        <v>27</v>
      </c>
      <c r="C127" s="32" t="s">
        <v>210</v>
      </c>
      <c r="D127" s="10" t="s">
        <v>211</v>
      </c>
      <c r="E127" s="11" t="s">
        <v>93</v>
      </c>
      <c r="F127" s="9" t="s">
        <v>24</v>
      </c>
      <c r="G127" s="23" t="s">
        <v>12</v>
      </c>
      <c r="H127" s="12" t="s">
        <v>11</v>
      </c>
      <c r="I127" s="24">
        <v>1925.1508571428574</v>
      </c>
      <c r="J127" s="24">
        <f t="shared" si="1"/>
        <v>1039.5814628571432</v>
      </c>
      <c r="K127" s="25">
        <v>0.46</v>
      </c>
      <c r="M127" s="70"/>
      <c r="Q127" s="27"/>
    </row>
    <row r="128" spans="1:17" s="57" customFormat="1" ht="14.25" x14ac:dyDescent="0.45">
      <c r="A128" s="42" t="s">
        <v>30</v>
      </c>
      <c r="B128" s="42" t="s">
        <v>27</v>
      </c>
      <c r="C128" s="43" t="s">
        <v>2568</v>
      </c>
      <c r="D128" s="43" t="s">
        <v>2569</v>
      </c>
      <c r="E128" s="43" t="s">
        <v>2480</v>
      </c>
      <c r="F128" s="44" t="s">
        <v>24</v>
      </c>
      <c r="G128" s="45" t="s">
        <v>12</v>
      </c>
      <c r="H128" s="46" t="s">
        <v>10</v>
      </c>
      <c r="I128" s="47">
        <v>1335.8651428571429</v>
      </c>
      <c r="J128" s="24">
        <f t="shared" si="1"/>
        <v>721.36717714285726</v>
      </c>
      <c r="K128" s="48">
        <v>0.46</v>
      </c>
      <c r="M128" s="70"/>
      <c r="Q128" s="27"/>
    </row>
    <row r="129" spans="1:17" s="57" customFormat="1" ht="14.25" x14ac:dyDescent="0.45">
      <c r="A129" s="42" t="s">
        <v>30</v>
      </c>
      <c r="B129" s="42" t="s">
        <v>27</v>
      </c>
      <c r="C129" s="43" t="s">
        <v>2570</v>
      </c>
      <c r="D129" s="43" t="s">
        <v>2571</v>
      </c>
      <c r="E129" s="43" t="s">
        <v>2483</v>
      </c>
      <c r="F129" s="44" t="s">
        <v>24</v>
      </c>
      <c r="G129" s="45" t="s">
        <v>12</v>
      </c>
      <c r="H129" s="46" t="s">
        <v>11</v>
      </c>
      <c r="I129" s="47">
        <v>1536.2222857142858</v>
      </c>
      <c r="J129" s="24">
        <f t="shared" si="1"/>
        <v>829.56003428571444</v>
      </c>
      <c r="K129" s="48">
        <v>0.46</v>
      </c>
      <c r="M129" s="70"/>
      <c r="Q129" s="27"/>
    </row>
    <row r="130" spans="1:17" s="57" customFormat="1" ht="14.25" x14ac:dyDescent="0.45">
      <c r="A130" s="42" t="s">
        <v>30</v>
      </c>
      <c r="B130" s="42" t="s">
        <v>27</v>
      </c>
      <c r="C130" s="43" t="s">
        <v>2572</v>
      </c>
      <c r="D130" s="43" t="s">
        <v>2573</v>
      </c>
      <c r="E130" s="43" t="s">
        <v>2486</v>
      </c>
      <c r="F130" s="44" t="s">
        <v>24</v>
      </c>
      <c r="G130" s="45" t="s">
        <v>12</v>
      </c>
      <c r="H130" s="46" t="s">
        <v>10</v>
      </c>
      <c r="I130" s="47">
        <v>1159.0794285714287</v>
      </c>
      <c r="J130" s="24">
        <f t="shared" si="1"/>
        <v>625.90289142857159</v>
      </c>
      <c r="K130" s="48">
        <v>0.46</v>
      </c>
      <c r="M130" s="70"/>
      <c r="Q130" s="27"/>
    </row>
    <row r="131" spans="1:17" ht="14.25" x14ac:dyDescent="0.45">
      <c r="A131" s="11" t="s">
        <v>30</v>
      </c>
      <c r="B131" s="11" t="s">
        <v>27</v>
      </c>
      <c r="C131" s="32" t="s">
        <v>212</v>
      </c>
      <c r="D131" s="10" t="s">
        <v>213</v>
      </c>
      <c r="E131" s="11" t="s">
        <v>96</v>
      </c>
      <c r="F131" s="9" t="s">
        <v>24</v>
      </c>
      <c r="G131" s="23" t="s">
        <v>12</v>
      </c>
      <c r="H131" s="12" t="s">
        <v>11</v>
      </c>
      <c r="I131" s="24">
        <v>1307.5794285714287</v>
      </c>
      <c r="J131" s="24">
        <f t="shared" si="1"/>
        <v>706.09289142857153</v>
      </c>
      <c r="K131" s="25">
        <v>0.46</v>
      </c>
      <c r="M131" s="70"/>
      <c r="Q131" s="27"/>
    </row>
    <row r="132" spans="1:17" s="57" customFormat="1" ht="14.25" x14ac:dyDescent="0.45">
      <c r="A132" s="42" t="s">
        <v>2487</v>
      </c>
      <c r="B132" s="56" t="s">
        <v>2488</v>
      </c>
      <c r="C132" s="43" t="s">
        <v>2574</v>
      </c>
      <c r="D132" s="43" t="s">
        <v>2575</v>
      </c>
      <c r="E132" s="43" t="s">
        <v>2491</v>
      </c>
      <c r="F132" s="44" t="s">
        <v>24</v>
      </c>
      <c r="G132" s="45" t="s">
        <v>2492</v>
      </c>
      <c r="H132" s="46" t="s">
        <v>35</v>
      </c>
      <c r="I132" s="47">
        <v>2213.0079999999998</v>
      </c>
      <c r="J132" s="24">
        <f t="shared" si="1"/>
        <v>1195.02432</v>
      </c>
      <c r="K132" s="48">
        <v>0.46</v>
      </c>
      <c r="M132" s="70"/>
      <c r="Q132" s="27"/>
    </row>
    <row r="133" spans="1:17" s="57" customFormat="1" ht="14.25" x14ac:dyDescent="0.45">
      <c r="A133" s="42" t="s">
        <v>2487</v>
      </c>
      <c r="B133" s="56" t="s">
        <v>2488</v>
      </c>
      <c r="C133" s="43" t="s">
        <v>2576</v>
      </c>
      <c r="D133" s="43" t="s">
        <v>2577</v>
      </c>
      <c r="E133" s="43" t="s">
        <v>2495</v>
      </c>
      <c r="F133" s="44" t="s">
        <v>24</v>
      </c>
      <c r="G133" s="45" t="s">
        <v>2492</v>
      </c>
      <c r="H133" s="46" t="s">
        <v>37</v>
      </c>
      <c r="I133" s="47">
        <v>1856.7937142857143</v>
      </c>
      <c r="J133" s="24">
        <f t="shared" si="1"/>
        <v>1002.6686057142857</v>
      </c>
      <c r="K133" s="48">
        <v>0.46</v>
      </c>
      <c r="M133" s="30"/>
      <c r="Q133" s="27"/>
    </row>
    <row r="134" spans="1:17" s="57" customFormat="1" ht="14.25" x14ac:dyDescent="0.45">
      <c r="A134" s="42" t="s">
        <v>2487</v>
      </c>
      <c r="B134" s="56" t="s">
        <v>2488</v>
      </c>
      <c r="C134" s="43" t="s">
        <v>2578</v>
      </c>
      <c r="D134" s="43" t="s">
        <v>2579</v>
      </c>
      <c r="E134" s="43" t="s">
        <v>2498</v>
      </c>
      <c r="F134" s="44" t="s">
        <v>24</v>
      </c>
      <c r="G134" s="45" t="s">
        <v>2492</v>
      </c>
      <c r="H134" s="46" t="s">
        <v>36</v>
      </c>
      <c r="I134" s="47">
        <v>2660.5794285714283</v>
      </c>
      <c r="J134" s="24">
        <f t="shared" si="1"/>
        <v>1436.7128914285713</v>
      </c>
      <c r="K134" s="48">
        <v>0.46</v>
      </c>
      <c r="M134" s="70"/>
      <c r="Q134" s="27"/>
    </row>
    <row r="135" spans="1:17" ht="14.25" x14ac:dyDescent="0.45">
      <c r="A135" s="11" t="s">
        <v>31</v>
      </c>
      <c r="B135" s="11" t="s">
        <v>2373</v>
      </c>
      <c r="C135" s="32" t="s">
        <v>2327</v>
      </c>
      <c r="D135" s="10" t="s">
        <v>214</v>
      </c>
      <c r="E135" s="11" t="s">
        <v>98</v>
      </c>
      <c r="F135" s="9" t="s">
        <v>24</v>
      </c>
      <c r="G135" s="23" t="s">
        <v>13</v>
      </c>
      <c r="H135" s="12" t="s">
        <v>32</v>
      </c>
      <c r="I135" s="24">
        <v>1018.8294285714286</v>
      </c>
      <c r="J135" s="24">
        <f t="shared" si="1"/>
        <v>550.16789142857147</v>
      </c>
      <c r="K135" s="25">
        <v>0.46</v>
      </c>
      <c r="M135" s="70"/>
      <c r="Q135" s="27"/>
    </row>
    <row r="136" spans="1:17" ht="14.25" x14ac:dyDescent="0.45">
      <c r="A136" s="11" t="s">
        <v>31</v>
      </c>
      <c r="B136" s="11" t="s">
        <v>2373</v>
      </c>
      <c r="C136" s="32" t="s">
        <v>2344</v>
      </c>
      <c r="D136" s="10" t="s">
        <v>215</v>
      </c>
      <c r="E136" s="11" t="s">
        <v>100</v>
      </c>
      <c r="F136" s="9" t="s">
        <v>24</v>
      </c>
      <c r="G136" s="23" t="s">
        <v>13</v>
      </c>
      <c r="H136" s="12" t="s">
        <v>33</v>
      </c>
      <c r="I136" s="24">
        <v>1097.7937142857145</v>
      </c>
      <c r="J136" s="24">
        <f t="shared" si="1"/>
        <v>592.80860571428582</v>
      </c>
      <c r="K136" s="25">
        <v>0.46</v>
      </c>
      <c r="M136" s="1"/>
      <c r="Q136" s="27"/>
    </row>
    <row r="137" spans="1:17" ht="14.25" x14ac:dyDescent="0.45">
      <c r="A137" s="11" t="s">
        <v>31</v>
      </c>
      <c r="B137" s="11" t="s">
        <v>2373</v>
      </c>
      <c r="C137" s="32" t="s">
        <v>2361</v>
      </c>
      <c r="D137" s="10" t="s">
        <v>216</v>
      </c>
      <c r="E137" s="11" t="s">
        <v>102</v>
      </c>
      <c r="F137" s="9" t="s">
        <v>24</v>
      </c>
      <c r="G137" s="23" t="s">
        <v>13</v>
      </c>
      <c r="H137" s="12" t="s">
        <v>34</v>
      </c>
      <c r="I137" s="24">
        <v>1477.2937142857145</v>
      </c>
      <c r="J137" s="24">
        <f t="shared" ref="J137:J200" si="2">I137*0.54</f>
        <v>797.73860571428588</v>
      </c>
      <c r="K137" s="25">
        <v>0.46</v>
      </c>
      <c r="M137" s="70"/>
      <c r="Q137" s="27"/>
    </row>
    <row r="138" spans="1:17" ht="14.25" x14ac:dyDescent="0.45">
      <c r="A138" s="11" t="s">
        <v>30</v>
      </c>
      <c r="B138" s="11" t="s">
        <v>27</v>
      </c>
      <c r="C138" s="32" t="s">
        <v>2453</v>
      </c>
      <c r="D138" s="10" t="s">
        <v>217</v>
      </c>
      <c r="E138" s="11" t="s">
        <v>78</v>
      </c>
      <c r="F138" s="9" t="s">
        <v>630</v>
      </c>
      <c r="G138" s="23" t="s">
        <v>12</v>
      </c>
      <c r="H138" s="12" t="s">
        <v>10</v>
      </c>
      <c r="I138" s="24">
        <v>1835.5794285714287</v>
      </c>
      <c r="J138" s="24">
        <f t="shared" si="2"/>
        <v>991.21289142857154</v>
      </c>
      <c r="K138" s="25">
        <v>0.46</v>
      </c>
      <c r="M138" s="70"/>
      <c r="Q138" s="27"/>
    </row>
    <row r="139" spans="1:17" ht="14.25" x14ac:dyDescent="0.45">
      <c r="A139" s="11" t="s">
        <v>30</v>
      </c>
      <c r="B139" s="11" t="s">
        <v>27</v>
      </c>
      <c r="C139" s="32" t="s">
        <v>2454</v>
      </c>
      <c r="D139" s="10" t="s">
        <v>218</v>
      </c>
      <c r="E139" s="11" t="s">
        <v>81</v>
      </c>
      <c r="F139" s="9" t="s">
        <v>630</v>
      </c>
      <c r="G139" s="23" t="s">
        <v>12</v>
      </c>
      <c r="H139" s="12" t="s">
        <v>11</v>
      </c>
      <c r="I139" s="24">
        <v>2376.5437142857145</v>
      </c>
      <c r="J139" s="24">
        <f t="shared" si="2"/>
        <v>1283.3336057142858</v>
      </c>
      <c r="K139" s="25">
        <v>0.46</v>
      </c>
      <c r="M139" s="70"/>
      <c r="Q139" s="27"/>
    </row>
    <row r="140" spans="1:17" ht="14.25" x14ac:dyDescent="0.45">
      <c r="A140" s="11" t="s">
        <v>30</v>
      </c>
      <c r="B140" s="11" t="s">
        <v>27</v>
      </c>
      <c r="C140" s="32" t="s">
        <v>2455</v>
      </c>
      <c r="D140" s="10" t="s">
        <v>219</v>
      </c>
      <c r="E140" s="11" t="s">
        <v>90</v>
      </c>
      <c r="F140" s="9" t="s">
        <v>630</v>
      </c>
      <c r="G140" s="23" t="s">
        <v>12</v>
      </c>
      <c r="H140" s="12" t="s">
        <v>10</v>
      </c>
      <c r="I140" s="24">
        <v>1630.508</v>
      </c>
      <c r="J140" s="24">
        <f t="shared" si="2"/>
        <v>880.47432000000003</v>
      </c>
      <c r="K140" s="25">
        <v>0.46</v>
      </c>
      <c r="M140" s="70"/>
      <c r="Q140" s="27"/>
    </row>
    <row r="141" spans="1:17" ht="14.25" x14ac:dyDescent="0.45">
      <c r="A141" s="11" t="s">
        <v>30</v>
      </c>
      <c r="B141" s="11" t="s">
        <v>27</v>
      </c>
      <c r="C141" s="32" t="s">
        <v>2467</v>
      </c>
      <c r="D141" s="10" t="s">
        <v>220</v>
      </c>
      <c r="E141" s="11" t="s">
        <v>93</v>
      </c>
      <c r="F141" s="9" t="s">
        <v>630</v>
      </c>
      <c r="G141" s="23" t="s">
        <v>12</v>
      </c>
      <c r="H141" s="12" t="s">
        <v>11</v>
      </c>
      <c r="I141" s="24">
        <v>1925.1508571428574</v>
      </c>
      <c r="J141" s="24">
        <f t="shared" si="2"/>
        <v>1039.5814628571432</v>
      </c>
      <c r="K141" s="40">
        <v>0.46</v>
      </c>
      <c r="M141" s="70"/>
      <c r="Q141" s="27"/>
    </row>
    <row r="142" spans="1:17" s="57" customFormat="1" ht="14.25" x14ac:dyDescent="0.45">
      <c r="A142" s="42" t="s">
        <v>30</v>
      </c>
      <c r="B142" s="42" t="s">
        <v>27</v>
      </c>
      <c r="C142" s="43" t="s">
        <v>3224</v>
      </c>
      <c r="D142" s="43" t="s">
        <v>2580</v>
      </c>
      <c r="E142" s="43" t="s">
        <v>2480</v>
      </c>
      <c r="F142" s="44" t="s">
        <v>630</v>
      </c>
      <c r="G142" s="45" t="s">
        <v>12</v>
      </c>
      <c r="H142" s="46" t="s">
        <v>10</v>
      </c>
      <c r="I142" s="47">
        <v>1335.8651428571429</v>
      </c>
      <c r="J142" s="24">
        <f t="shared" si="2"/>
        <v>721.36717714285726</v>
      </c>
      <c r="K142" s="48">
        <v>0.46</v>
      </c>
      <c r="M142" s="70"/>
      <c r="Q142" s="27"/>
    </row>
    <row r="143" spans="1:17" s="57" customFormat="1" ht="14.25" x14ac:dyDescent="0.45">
      <c r="A143" s="42" t="s">
        <v>30</v>
      </c>
      <c r="B143" s="42" t="s">
        <v>27</v>
      </c>
      <c r="C143" s="43" t="s">
        <v>3225</v>
      </c>
      <c r="D143" s="43" t="s">
        <v>2581</v>
      </c>
      <c r="E143" s="43" t="s">
        <v>2483</v>
      </c>
      <c r="F143" s="44" t="s">
        <v>630</v>
      </c>
      <c r="G143" s="45" t="s">
        <v>12</v>
      </c>
      <c r="H143" s="46" t="s">
        <v>11</v>
      </c>
      <c r="I143" s="47">
        <v>1536.2222857142858</v>
      </c>
      <c r="J143" s="24">
        <f t="shared" si="2"/>
        <v>829.56003428571444</v>
      </c>
      <c r="K143" s="48">
        <v>0.46</v>
      </c>
      <c r="M143" s="70"/>
      <c r="Q143" s="27"/>
    </row>
    <row r="144" spans="1:17" s="57" customFormat="1" ht="14.25" x14ac:dyDescent="0.45">
      <c r="A144" s="42" t="s">
        <v>30</v>
      </c>
      <c r="B144" s="42" t="s">
        <v>27</v>
      </c>
      <c r="C144" s="43" t="s">
        <v>3226</v>
      </c>
      <c r="D144" s="43" t="s">
        <v>2582</v>
      </c>
      <c r="E144" s="43" t="s">
        <v>2486</v>
      </c>
      <c r="F144" s="44" t="s">
        <v>630</v>
      </c>
      <c r="G144" s="45" t="s">
        <v>12</v>
      </c>
      <c r="H144" s="46" t="s">
        <v>10</v>
      </c>
      <c r="I144" s="47">
        <v>1159.0794285714287</v>
      </c>
      <c r="J144" s="24">
        <f t="shared" si="2"/>
        <v>625.90289142857159</v>
      </c>
      <c r="K144" s="48">
        <v>0.46</v>
      </c>
      <c r="M144" s="70"/>
      <c r="Q144" s="27"/>
    </row>
    <row r="145" spans="1:17" ht="14.25" x14ac:dyDescent="0.45">
      <c r="A145" s="11" t="s">
        <v>30</v>
      </c>
      <c r="B145" s="11" t="s">
        <v>27</v>
      </c>
      <c r="C145" s="32" t="s">
        <v>2456</v>
      </c>
      <c r="D145" s="10" t="s">
        <v>221</v>
      </c>
      <c r="E145" s="11" t="s">
        <v>96</v>
      </c>
      <c r="F145" s="9" t="s">
        <v>630</v>
      </c>
      <c r="G145" s="23" t="s">
        <v>12</v>
      </c>
      <c r="H145" s="12" t="s">
        <v>10</v>
      </c>
      <c r="I145" s="24">
        <v>1307.5794285714287</v>
      </c>
      <c r="J145" s="24">
        <f t="shared" si="2"/>
        <v>706.09289142857153</v>
      </c>
      <c r="K145" s="25">
        <v>0.46</v>
      </c>
      <c r="M145" s="70"/>
      <c r="Q145" s="27"/>
    </row>
    <row r="146" spans="1:17" s="57" customFormat="1" ht="14.25" x14ac:dyDescent="0.45">
      <c r="A146" s="42" t="s">
        <v>2487</v>
      </c>
      <c r="B146" s="56" t="s">
        <v>2488</v>
      </c>
      <c r="C146" s="43" t="s">
        <v>3227</v>
      </c>
      <c r="D146" s="43" t="s">
        <v>2583</v>
      </c>
      <c r="E146" s="43" t="s">
        <v>2491</v>
      </c>
      <c r="F146" s="44" t="s">
        <v>630</v>
      </c>
      <c r="G146" s="45" t="s">
        <v>2492</v>
      </c>
      <c r="H146" s="46" t="s">
        <v>35</v>
      </c>
      <c r="I146" s="47">
        <v>2213.0079999999998</v>
      </c>
      <c r="J146" s="24">
        <f t="shared" si="2"/>
        <v>1195.02432</v>
      </c>
      <c r="K146" s="48">
        <v>0.46</v>
      </c>
      <c r="M146" s="70"/>
      <c r="Q146" s="27"/>
    </row>
    <row r="147" spans="1:17" s="57" customFormat="1" ht="14.25" x14ac:dyDescent="0.45">
      <c r="A147" s="42" t="s">
        <v>2487</v>
      </c>
      <c r="B147" s="56" t="s">
        <v>2488</v>
      </c>
      <c r="C147" s="43" t="s">
        <v>3228</v>
      </c>
      <c r="D147" s="43" t="s">
        <v>2584</v>
      </c>
      <c r="E147" s="43" t="s">
        <v>2495</v>
      </c>
      <c r="F147" s="44" t="s">
        <v>630</v>
      </c>
      <c r="G147" s="45" t="s">
        <v>2492</v>
      </c>
      <c r="H147" s="46" t="s">
        <v>37</v>
      </c>
      <c r="I147" s="47">
        <v>1856.7937142857143</v>
      </c>
      <c r="J147" s="24">
        <f t="shared" si="2"/>
        <v>1002.6686057142857</v>
      </c>
      <c r="K147" s="48">
        <v>0.46</v>
      </c>
      <c r="M147" s="30"/>
      <c r="Q147" s="27"/>
    </row>
    <row r="148" spans="1:17" s="57" customFormat="1" ht="14.25" x14ac:dyDescent="0.45">
      <c r="A148" s="42" t="s">
        <v>2487</v>
      </c>
      <c r="B148" s="56" t="s">
        <v>2488</v>
      </c>
      <c r="C148" s="43" t="s">
        <v>3229</v>
      </c>
      <c r="D148" s="43" t="s">
        <v>2585</v>
      </c>
      <c r="E148" s="43" t="s">
        <v>2498</v>
      </c>
      <c r="F148" s="44" t="s">
        <v>630</v>
      </c>
      <c r="G148" s="45" t="s">
        <v>2492</v>
      </c>
      <c r="H148" s="46" t="s">
        <v>36</v>
      </c>
      <c r="I148" s="47">
        <v>2660.5794285714283</v>
      </c>
      <c r="J148" s="24">
        <f t="shared" si="2"/>
        <v>1436.7128914285713</v>
      </c>
      <c r="K148" s="48">
        <v>0.46</v>
      </c>
      <c r="M148" s="70"/>
      <c r="Q148" s="27"/>
    </row>
    <row r="149" spans="1:17" ht="14.25" x14ac:dyDescent="0.45">
      <c r="A149" s="11" t="s">
        <v>31</v>
      </c>
      <c r="B149" s="11" t="s">
        <v>2373</v>
      </c>
      <c r="C149" s="32" t="s">
        <v>2457</v>
      </c>
      <c r="D149" s="10" t="s">
        <v>222</v>
      </c>
      <c r="E149" s="11" t="s">
        <v>98</v>
      </c>
      <c r="F149" s="9" t="s">
        <v>630</v>
      </c>
      <c r="G149" s="23" t="s">
        <v>13</v>
      </c>
      <c r="H149" s="12" t="s">
        <v>32</v>
      </c>
      <c r="I149" s="24">
        <v>1018.8294285714286</v>
      </c>
      <c r="J149" s="24">
        <f t="shared" si="2"/>
        <v>550.16789142857147</v>
      </c>
      <c r="K149" s="25">
        <v>0.46</v>
      </c>
      <c r="M149" s="70"/>
      <c r="Q149" s="27"/>
    </row>
    <row r="150" spans="1:17" ht="14.25" x14ac:dyDescent="0.45">
      <c r="A150" s="11" t="s">
        <v>31</v>
      </c>
      <c r="B150" s="11" t="s">
        <v>2373</v>
      </c>
      <c r="C150" s="32" t="s">
        <v>2458</v>
      </c>
      <c r="D150" s="10" t="s">
        <v>223</v>
      </c>
      <c r="E150" s="11" t="s">
        <v>100</v>
      </c>
      <c r="F150" s="9" t="s">
        <v>630</v>
      </c>
      <c r="G150" s="23" t="s">
        <v>13</v>
      </c>
      <c r="H150" s="12" t="s">
        <v>33</v>
      </c>
      <c r="I150" s="24">
        <v>1097.7937142857145</v>
      </c>
      <c r="J150" s="24">
        <f t="shared" si="2"/>
        <v>592.80860571428582</v>
      </c>
      <c r="K150" s="25">
        <v>0.46</v>
      </c>
      <c r="M150" s="1"/>
      <c r="Q150" s="27"/>
    </row>
    <row r="151" spans="1:17" ht="14.25" x14ac:dyDescent="0.45">
      <c r="A151" s="11" t="s">
        <v>31</v>
      </c>
      <c r="B151" s="11" t="s">
        <v>2373</v>
      </c>
      <c r="C151" s="32" t="s">
        <v>2459</v>
      </c>
      <c r="D151" s="10" t="s">
        <v>224</v>
      </c>
      <c r="E151" s="11" t="s">
        <v>102</v>
      </c>
      <c r="F151" s="9" t="s">
        <v>630</v>
      </c>
      <c r="G151" s="23" t="s">
        <v>13</v>
      </c>
      <c r="H151" s="12" t="s">
        <v>34</v>
      </c>
      <c r="I151" s="24">
        <v>1477.2937142857145</v>
      </c>
      <c r="J151" s="24">
        <f t="shared" si="2"/>
        <v>797.73860571428588</v>
      </c>
      <c r="K151" s="25">
        <v>0.46</v>
      </c>
      <c r="M151" s="70"/>
      <c r="Q151" s="27"/>
    </row>
    <row r="152" spans="1:17" ht="14.25" x14ac:dyDescent="0.45">
      <c r="A152" s="11" t="s">
        <v>30</v>
      </c>
      <c r="B152" s="11" t="s">
        <v>27</v>
      </c>
      <c r="C152" s="32" t="s">
        <v>225</v>
      </c>
      <c r="D152" s="10" t="s">
        <v>226</v>
      </c>
      <c r="E152" s="11" t="s">
        <v>2437</v>
      </c>
      <c r="F152" s="9" t="s">
        <v>25</v>
      </c>
      <c r="G152" s="23" t="s">
        <v>12</v>
      </c>
      <c r="H152" s="12" t="s">
        <v>10</v>
      </c>
      <c r="I152" s="24">
        <v>1835.5794285714287</v>
      </c>
      <c r="J152" s="24">
        <f t="shared" si="2"/>
        <v>991.21289142857154</v>
      </c>
      <c r="K152" s="25">
        <v>0.46</v>
      </c>
      <c r="M152" s="70"/>
      <c r="Q152" s="27"/>
    </row>
    <row r="153" spans="1:17" ht="14.25" x14ac:dyDescent="0.45">
      <c r="A153" s="11" t="s">
        <v>30</v>
      </c>
      <c r="B153" s="11" t="s">
        <v>27</v>
      </c>
      <c r="C153" s="32" t="s">
        <v>227</v>
      </c>
      <c r="D153" s="10" t="s">
        <v>228</v>
      </c>
      <c r="E153" s="11" t="s">
        <v>2438</v>
      </c>
      <c r="F153" s="9" t="s">
        <v>25</v>
      </c>
      <c r="G153" s="23" t="s">
        <v>12</v>
      </c>
      <c r="H153" s="12" t="s">
        <v>11</v>
      </c>
      <c r="I153" s="24">
        <v>2376.5437142857145</v>
      </c>
      <c r="J153" s="24">
        <f t="shared" si="2"/>
        <v>1283.3336057142858</v>
      </c>
      <c r="K153" s="25">
        <v>0.46</v>
      </c>
      <c r="M153" s="70"/>
      <c r="Q153" s="27"/>
    </row>
    <row r="154" spans="1:17" ht="14.25" x14ac:dyDescent="0.45">
      <c r="A154" s="11" t="s">
        <v>30</v>
      </c>
      <c r="B154" s="11" t="s">
        <v>27</v>
      </c>
      <c r="C154" s="32" t="s">
        <v>229</v>
      </c>
      <c r="D154" s="10" t="s">
        <v>230</v>
      </c>
      <c r="E154" s="11" t="s">
        <v>2439</v>
      </c>
      <c r="F154" s="9" t="s">
        <v>25</v>
      </c>
      <c r="G154" s="23" t="s">
        <v>12</v>
      </c>
      <c r="H154" s="12" t="s">
        <v>10</v>
      </c>
      <c r="I154" s="24">
        <v>1630.508</v>
      </c>
      <c r="J154" s="24">
        <f t="shared" si="2"/>
        <v>880.47432000000003</v>
      </c>
      <c r="K154" s="25">
        <v>0.46</v>
      </c>
      <c r="M154" s="70"/>
      <c r="Q154" s="27"/>
    </row>
    <row r="155" spans="1:17" ht="14.25" x14ac:dyDescent="0.45">
      <c r="A155" s="11" t="s">
        <v>30</v>
      </c>
      <c r="B155" s="11" t="s">
        <v>27</v>
      </c>
      <c r="C155" s="32" t="s">
        <v>231</v>
      </c>
      <c r="D155" s="10" t="s">
        <v>232</v>
      </c>
      <c r="E155" s="11" t="s">
        <v>2440</v>
      </c>
      <c r="F155" s="9" t="s">
        <v>25</v>
      </c>
      <c r="G155" s="23" t="s">
        <v>12</v>
      </c>
      <c r="H155" s="12" t="s">
        <v>11</v>
      </c>
      <c r="I155" s="24">
        <v>1925.1508571428574</v>
      </c>
      <c r="J155" s="24">
        <f t="shared" si="2"/>
        <v>1039.5814628571432</v>
      </c>
      <c r="K155" s="25">
        <v>0.46</v>
      </c>
      <c r="M155" s="70"/>
      <c r="Q155" s="27"/>
    </row>
    <row r="156" spans="1:17" ht="14.25" x14ac:dyDescent="0.45">
      <c r="A156" s="11" t="s">
        <v>30</v>
      </c>
      <c r="B156" s="11" t="s">
        <v>27</v>
      </c>
      <c r="C156" s="32" t="s">
        <v>233</v>
      </c>
      <c r="D156" s="10" t="s">
        <v>234</v>
      </c>
      <c r="E156" s="11" t="s">
        <v>436</v>
      </c>
      <c r="F156" s="9" t="s">
        <v>25</v>
      </c>
      <c r="G156" s="23" t="s">
        <v>12</v>
      </c>
      <c r="H156" s="12" t="s">
        <v>10</v>
      </c>
      <c r="I156" s="24">
        <v>1335.8651428571429</v>
      </c>
      <c r="J156" s="24">
        <f t="shared" si="2"/>
        <v>721.36717714285726</v>
      </c>
      <c r="K156" s="25">
        <v>0.46</v>
      </c>
      <c r="M156" s="70"/>
      <c r="Q156" s="27"/>
    </row>
    <row r="157" spans="1:17" ht="14.25" x14ac:dyDescent="0.45">
      <c r="A157" s="11" t="s">
        <v>30</v>
      </c>
      <c r="B157" s="11" t="s">
        <v>27</v>
      </c>
      <c r="C157" s="32" t="s">
        <v>235</v>
      </c>
      <c r="D157" s="10" t="s">
        <v>236</v>
      </c>
      <c r="E157" s="11" t="s">
        <v>439</v>
      </c>
      <c r="F157" s="9" t="s">
        <v>25</v>
      </c>
      <c r="G157" s="23" t="s">
        <v>12</v>
      </c>
      <c r="H157" s="12" t="s">
        <v>11</v>
      </c>
      <c r="I157" s="24">
        <v>1536.2222857142858</v>
      </c>
      <c r="J157" s="24">
        <f t="shared" si="2"/>
        <v>829.56003428571444</v>
      </c>
      <c r="K157" s="25">
        <v>0.46</v>
      </c>
      <c r="M157" s="70"/>
      <c r="Q157" s="27"/>
    </row>
    <row r="158" spans="1:17" ht="14.25" x14ac:dyDescent="0.45">
      <c r="A158" s="11" t="s">
        <v>30</v>
      </c>
      <c r="B158" s="11" t="s">
        <v>27</v>
      </c>
      <c r="C158" s="32" t="s">
        <v>237</v>
      </c>
      <c r="D158" s="10" t="s">
        <v>238</v>
      </c>
      <c r="E158" s="11" t="s">
        <v>442</v>
      </c>
      <c r="F158" s="9" t="s">
        <v>25</v>
      </c>
      <c r="G158" s="23" t="s">
        <v>12</v>
      </c>
      <c r="H158" s="12" t="s">
        <v>10</v>
      </c>
      <c r="I158" s="24">
        <v>1159.0794285714287</v>
      </c>
      <c r="J158" s="24">
        <f t="shared" si="2"/>
        <v>625.90289142857159</v>
      </c>
      <c r="K158" s="25">
        <v>0.46</v>
      </c>
      <c r="M158" s="70"/>
      <c r="Q158" s="27"/>
    </row>
    <row r="159" spans="1:17" ht="14.25" x14ac:dyDescent="0.45">
      <c r="A159" s="11" t="s">
        <v>30</v>
      </c>
      <c r="B159" s="11" t="s">
        <v>27</v>
      </c>
      <c r="C159" s="32" t="s">
        <v>239</v>
      </c>
      <c r="D159" s="10" t="s">
        <v>240</v>
      </c>
      <c r="E159" s="11" t="s">
        <v>443</v>
      </c>
      <c r="F159" s="9" t="s">
        <v>25</v>
      </c>
      <c r="G159" s="23" t="s">
        <v>12</v>
      </c>
      <c r="H159" s="12" t="s">
        <v>11</v>
      </c>
      <c r="I159" s="24">
        <v>1307.5794285714287</v>
      </c>
      <c r="J159" s="24">
        <f t="shared" si="2"/>
        <v>706.09289142857153</v>
      </c>
      <c r="K159" s="25">
        <v>0.46</v>
      </c>
      <c r="M159" s="70"/>
      <c r="Q159" s="27"/>
    </row>
    <row r="160" spans="1:17" ht="14.25" x14ac:dyDescent="0.45">
      <c r="A160" s="11" t="s">
        <v>30</v>
      </c>
      <c r="B160" s="11" t="s">
        <v>27</v>
      </c>
      <c r="C160" s="32" t="s">
        <v>241</v>
      </c>
      <c r="D160" s="10" t="s">
        <v>242</v>
      </c>
      <c r="E160" s="11" t="s">
        <v>75</v>
      </c>
      <c r="F160" s="9" t="s">
        <v>24</v>
      </c>
      <c r="G160" s="23" t="s">
        <v>12</v>
      </c>
      <c r="H160" s="12" t="s">
        <v>11</v>
      </c>
      <c r="I160" s="24">
        <v>2725</v>
      </c>
      <c r="J160" s="24">
        <f t="shared" si="2"/>
        <v>1471.5</v>
      </c>
      <c r="K160" s="25">
        <v>0.46</v>
      </c>
      <c r="M160" s="70"/>
      <c r="Q160" s="27"/>
    </row>
    <row r="161" spans="1:17" ht="14.25" x14ac:dyDescent="0.45">
      <c r="A161" s="11" t="s">
        <v>30</v>
      </c>
      <c r="B161" s="11" t="s">
        <v>27</v>
      </c>
      <c r="C161" s="32" t="s">
        <v>243</v>
      </c>
      <c r="D161" s="10" t="s">
        <v>244</v>
      </c>
      <c r="E161" s="11" t="s">
        <v>78</v>
      </c>
      <c r="F161" s="9" t="s">
        <v>24</v>
      </c>
      <c r="G161" s="23" t="s">
        <v>12</v>
      </c>
      <c r="H161" s="12" t="s">
        <v>10</v>
      </c>
      <c r="I161" s="24">
        <v>1917.5714285714287</v>
      </c>
      <c r="J161" s="24">
        <f t="shared" si="2"/>
        <v>1035.4885714285715</v>
      </c>
      <c r="K161" s="25">
        <v>0.46</v>
      </c>
      <c r="M161" s="70"/>
      <c r="Q161" s="27"/>
    </row>
    <row r="162" spans="1:17" ht="14.25" x14ac:dyDescent="0.45">
      <c r="A162" s="11" t="s">
        <v>30</v>
      </c>
      <c r="B162" s="11" t="s">
        <v>27</v>
      </c>
      <c r="C162" s="32" t="s">
        <v>245</v>
      </c>
      <c r="D162" s="10" t="s">
        <v>246</v>
      </c>
      <c r="E162" s="11" t="s">
        <v>81</v>
      </c>
      <c r="F162" s="9" t="s">
        <v>24</v>
      </c>
      <c r="G162" s="23" t="s">
        <v>12</v>
      </c>
      <c r="H162" s="12" t="s">
        <v>11</v>
      </c>
      <c r="I162" s="24">
        <v>2458.5357142857147</v>
      </c>
      <c r="J162" s="24">
        <f t="shared" si="2"/>
        <v>1327.609285714286</v>
      </c>
      <c r="K162" s="25">
        <v>0.46</v>
      </c>
      <c r="M162" s="70"/>
      <c r="Q162" s="27"/>
    </row>
    <row r="163" spans="1:17" ht="14.25" x14ac:dyDescent="0.45">
      <c r="A163" s="11" t="s">
        <v>30</v>
      </c>
      <c r="B163" s="11" t="s">
        <v>27</v>
      </c>
      <c r="C163" s="32" t="s">
        <v>247</v>
      </c>
      <c r="D163" s="10" t="s">
        <v>248</v>
      </c>
      <c r="E163" s="11" t="s">
        <v>90</v>
      </c>
      <c r="F163" s="9" t="s">
        <v>24</v>
      </c>
      <c r="G163" s="23" t="s">
        <v>12</v>
      </c>
      <c r="H163" s="12" t="s">
        <v>10</v>
      </c>
      <c r="I163" s="24">
        <v>1712.5</v>
      </c>
      <c r="J163" s="24">
        <f t="shared" si="2"/>
        <v>924.75000000000011</v>
      </c>
      <c r="K163" s="25">
        <v>0.46</v>
      </c>
      <c r="M163" s="70"/>
      <c r="Q163" s="27"/>
    </row>
    <row r="164" spans="1:17" ht="14.25" x14ac:dyDescent="0.45">
      <c r="A164" s="11" t="s">
        <v>30</v>
      </c>
      <c r="B164" s="11" t="s">
        <v>27</v>
      </c>
      <c r="C164" s="32" t="s">
        <v>249</v>
      </c>
      <c r="D164" s="10" t="s">
        <v>250</v>
      </c>
      <c r="E164" s="11" t="s">
        <v>93</v>
      </c>
      <c r="F164" s="9" t="s">
        <v>24</v>
      </c>
      <c r="G164" s="23" t="s">
        <v>12</v>
      </c>
      <c r="H164" s="12" t="s">
        <v>11</v>
      </c>
      <c r="I164" s="24">
        <v>2007.1428571428573</v>
      </c>
      <c r="J164" s="24">
        <f t="shared" si="2"/>
        <v>1083.8571428571431</v>
      </c>
      <c r="K164" s="25">
        <v>0.46</v>
      </c>
      <c r="M164" s="70"/>
      <c r="Q164" s="27"/>
    </row>
    <row r="165" spans="1:17" s="57" customFormat="1" ht="14.25" x14ac:dyDescent="0.45">
      <c r="A165" s="42" t="s">
        <v>30</v>
      </c>
      <c r="B165" s="42" t="s">
        <v>27</v>
      </c>
      <c r="C165" s="43" t="s">
        <v>2586</v>
      </c>
      <c r="D165" s="43" t="s">
        <v>2587</v>
      </c>
      <c r="E165" s="43" t="s">
        <v>2480</v>
      </c>
      <c r="F165" s="44" t="s">
        <v>24</v>
      </c>
      <c r="G165" s="45" t="s">
        <v>12</v>
      </c>
      <c r="H165" s="46" t="s">
        <v>10</v>
      </c>
      <c r="I165" s="47">
        <v>1417.8571428571431</v>
      </c>
      <c r="J165" s="24">
        <f t="shared" si="2"/>
        <v>765.64285714285734</v>
      </c>
      <c r="K165" s="48">
        <v>0.46</v>
      </c>
      <c r="M165" s="70"/>
      <c r="Q165" s="27"/>
    </row>
    <row r="166" spans="1:17" s="57" customFormat="1" ht="14.25" x14ac:dyDescent="0.45">
      <c r="A166" s="42" t="s">
        <v>30</v>
      </c>
      <c r="B166" s="42" t="s">
        <v>27</v>
      </c>
      <c r="C166" s="43" t="s">
        <v>2588</v>
      </c>
      <c r="D166" s="43" t="s">
        <v>2589</v>
      </c>
      <c r="E166" s="43" t="s">
        <v>2483</v>
      </c>
      <c r="F166" s="44" t="s">
        <v>24</v>
      </c>
      <c r="G166" s="45" t="s">
        <v>12</v>
      </c>
      <c r="H166" s="46" t="s">
        <v>11</v>
      </c>
      <c r="I166" s="47">
        <v>1618.2142857142858</v>
      </c>
      <c r="J166" s="24">
        <f t="shared" si="2"/>
        <v>873.8357142857144</v>
      </c>
      <c r="K166" s="48">
        <v>0.46</v>
      </c>
      <c r="M166" s="70"/>
      <c r="Q166" s="27"/>
    </row>
    <row r="167" spans="1:17" s="57" customFormat="1" ht="14.25" x14ac:dyDescent="0.45">
      <c r="A167" s="42" t="s">
        <v>30</v>
      </c>
      <c r="B167" s="42" t="s">
        <v>27</v>
      </c>
      <c r="C167" s="43" t="s">
        <v>2590</v>
      </c>
      <c r="D167" s="43" t="s">
        <v>2591</v>
      </c>
      <c r="E167" s="43" t="s">
        <v>2486</v>
      </c>
      <c r="F167" s="44" t="s">
        <v>24</v>
      </c>
      <c r="G167" s="45" t="s">
        <v>12</v>
      </c>
      <c r="H167" s="46" t="s">
        <v>10</v>
      </c>
      <c r="I167" s="47">
        <v>1241.0714285714287</v>
      </c>
      <c r="J167" s="24">
        <f t="shared" si="2"/>
        <v>670.17857142857156</v>
      </c>
      <c r="K167" s="48">
        <v>0.46</v>
      </c>
      <c r="M167" s="70"/>
      <c r="Q167" s="27"/>
    </row>
    <row r="168" spans="1:17" ht="14.25" x14ac:dyDescent="0.45">
      <c r="A168" s="11" t="s">
        <v>30</v>
      </c>
      <c r="B168" s="11" t="s">
        <v>27</v>
      </c>
      <c r="C168" s="32" t="s">
        <v>251</v>
      </c>
      <c r="D168" s="10" t="s">
        <v>252</v>
      </c>
      <c r="E168" s="11" t="s">
        <v>96</v>
      </c>
      <c r="F168" s="9" t="s">
        <v>24</v>
      </c>
      <c r="G168" s="23" t="s">
        <v>12</v>
      </c>
      <c r="H168" s="12" t="s">
        <v>11</v>
      </c>
      <c r="I168" s="24">
        <v>1389.5714285714284</v>
      </c>
      <c r="J168" s="24">
        <f t="shared" si="2"/>
        <v>750.36857142857139</v>
      </c>
      <c r="K168" s="25">
        <v>0.46</v>
      </c>
      <c r="M168" s="70"/>
      <c r="Q168" s="27"/>
    </row>
    <row r="169" spans="1:17" s="57" customFormat="1" ht="14.25" x14ac:dyDescent="0.45">
      <c r="A169" s="42" t="s">
        <v>2487</v>
      </c>
      <c r="B169" s="56" t="s">
        <v>2488</v>
      </c>
      <c r="C169" s="43" t="s">
        <v>2592</v>
      </c>
      <c r="D169" s="43" t="s">
        <v>2593</v>
      </c>
      <c r="E169" s="43" t="s">
        <v>2491</v>
      </c>
      <c r="F169" s="44" t="s">
        <v>24</v>
      </c>
      <c r="G169" s="45" t="s">
        <v>2492</v>
      </c>
      <c r="H169" s="46" t="s">
        <v>35</v>
      </c>
      <c r="I169" s="47">
        <v>2295</v>
      </c>
      <c r="J169" s="24">
        <f t="shared" si="2"/>
        <v>1239.3000000000002</v>
      </c>
      <c r="K169" s="48">
        <v>0.46</v>
      </c>
      <c r="M169" s="70"/>
      <c r="Q169" s="27"/>
    </row>
    <row r="170" spans="1:17" s="57" customFormat="1" ht="14.25" x14ac:dyDescent="0.45">
      <c r="A170" s="42" t="s">
        <v>2487</v>
      </c>
      <c r="B170" s="56" t="s">
        <v>2488</v>
      </c>
      <c r="C170" s="43" t="s">
        <v>2594</v>
      </c>
      <c r="D170" s="43" t="s">
        <v>2595</v>
      </c>
      <c r="E170" s="43" t="s">
        <v>2495</v>
      </c>
      <c r="F170" s="44" t="s">
        <v>24</v>
      </c>
      <c r="G170" s="45" t="s">
        <v>2492</v>
      </c>
      <c r="H170" s="46" t="s">
        <v>37</v>
      </c>
      <c r="I170" s="47">
        <v>1938.7857142857142</v>
      </c>
      <c r="J170" s="24">
        <f t="shared" si="2"/>
        <v>1046.9442857142858</v>
      </c>
      <c r="K170" s="48">
        <v>0.46</v>
      </c>
      <c r="M170" s="30"/>
      <c r="Q170" s="27"/>
    </row>
    <row r="171" spans="1:17" s="57" customFormat="1" ht="14.25" x14ac:dyDescent="0.45">
      <c r="A171" s="42" t="s">
        <v>2487</v>
      </c>
      <c r="B171" s="56" t="s">
        <v>2488</v>
      </c>
      <c r="C171" s="43" t="s">
        <v>2596</v>
      </c>
      <c r="D171" s="43" t="s">
        <v>2597</v>
      </c>
      <c r="E171" s="43" t="s">
        <v>2498</v>
      </c>
      <c r="F171" s="44" t="s">
        <v>24</v>
      </c>
      <c r="G171" s="45" t="s">
        <v>2492</v>
      </c>
      <c r="H171" s="46" t="s">
        <v>36</v>
      </c>
      <c r="I171" s="47">
        <v>2742.5714285714284</v>
      </c>
      <c r="J171" s="24">
        <f t="shared" si="2"/>
        <v>1480.9885714285715</v>
      </c>
      <c r="K171" s="48">
        <v>0.46</v>
      </c>
      <c r="M171" s="70"/>
      <c r="Q171" s="27"/>
    </row>
    <row r="172" spans="1:17" ht="14.25" x14ac:dyDescent="0.45">
      <c r="A172" s="11" t="s">
        <v>31</v>
      </c>
      <c r="B172" s="11" t="s">
        <v>2373</v>
      </c>
      <c r="C172" s="32" t="s">
        <v>2328</v>
      </c>
      <c r="D172" s="10" t="s">
        <v>253</v>
      </c>
      <c r="E172" s="11" t="s">
        <v>98</v>
      </c>
      <c r="F172" s="9" t="s">
        <v>24</v>
      </c>
      <c r="G172" s="23" t="s">
        <v>13</v>
      </c>
      <c r="H172" s="12" t="s">
        <v>32</v>
      </c>
      <c r="I172" s="24">
        <v>1100.8214285714284</v>
      </c>
      <c r="J172" s="24">
        <f t="shared" si="2"/>
        <v>594.44357142857143</v>
      </c>
      <c r="K172" s="25">
        <v>0.46</v>
      </c>
      <c r="M172" s="70"/>
      <c r="Q172" s="27"/>
    </row>
    <row r="173" spans="1:17" ht="14.25" x14ac:dyDescent="0.45">
      <c r="A173" s="11" t="s">
        <v>31</v>
      </c>
      <c r="B173" s="11" t="s">
        <v>2373</v>
      </c>
      <c r="C173" s="32" t="s">
        <v>2345</v>
      </c>
      <c r="D173" s="10" t="s">
        <v>254</v>
      </c>
      <c r="E173" s="11" t="s">
        <v>100</v>
      </c>
      <c r="F173" s="9" t="s">
        <v>24</v>
      </c>
      <c r="G173" s="23" t="s">
        <v>13</v>
      </c>
      <c r="H173" s="12" t="s">
        <v>33</v>
      </c>
      <c r="I173" s="24">
        <v>1179.7857142857142</v>
      </c>
      <c r="J173" s="24">
        <f t="shared" si="2"/>
        <v>637.08428571428567</v>
      </c>
      <c r="K173" s="25">
        <v>0.46</v>
      </c>
      <c r="M173" s="1"/>
      <c r="Q173" s="27"/>
    </row>
    <row r="174" spans="1:17" ht="14.25" x14ac:dyDescent="0.45">
      <c r="A174" s="11" t="s">
        <v>31</v>
      </c>
      <c r="B174" s="11" t="s">
        <v>2373</v>
      </c>
      <c r="C174" s="32" t="s">
        <v>2362</v>
      </c>
      <c r="D174" s="10" t="s">
        <v>255</v>
      </c>
      <c r="E174" s="11" t="s">
        <v>102</v>
      </c>
      <c r="F174" s="9" t="s">
        <v>24</v>
      </c>
      <c r="G174" s="23" t="s">
        <v>13</v>
      </c>
      <c r="H174" s="12" t="s">
        <v>34</v>
      </c>
      <c r="I174" s="24">
        <v>1559.2857142857144</v>
      </c>
      <c r="J174" s="24">
        <f t="shared" si="2"/>
        <v>842.01428571428585</v>
      </c>
      <c r="K174" s="25">
        <v>0.46</v>
      </c>
      <c r="M174" s="70"/>
      <c r="Q174" s="27"/>
    </row>
    <row r="175" spans="1:17" ht="14.25" x14ac:dyDescent="0.45">
      <c r="A175" s="11" t="s">
        <v>30</v>
      </c>
      <c r="B175" s="11" t="s">
        <v>27</v>
      </c>
      <c r="C175" s="32" t="s">
        <v>256</v>
      </c>
      <c r="D175" s="10" t="s">
        <v>257</v>
      </c>
      <c r="E175" s="11" t="s">
        <v>75</v>
      </c>
      <c r="F175" s="9" t="s">
        <v>24</v>
      </c>
      <c r="G175" s="23" t="s">
        <v>12</v>
      </c>
      <c r="H175" s="12" t="s">
        <v>11</v>
      </c>
      <c r="I175" s="24">
        <v>2800</v>
      </c>
      <c r="J175" s="24">
        <f t="shared" si="2"/>
        <v>1512</v>
      </c>
      <c r="K175" s="25">
        <v>0.46</v>
      </c>
      <c r="M175" s="70"/>
      <c r="Q175" s="27"/>
    </row>
    <row r="176" spans="1:17" ht="14.25" x14ac:dyDescent="0.45">
      <c r="A176" s="11" t="s">
        <v>30</v>
      </c>
      <c r="B176" s="11" t="s">
        <v>27</v>
      </c>
      <c r="C176" s="32" t="s">
        <v>258</v>
      </c>
      <c r="D176" s="10" t="s">
        <v>259</v>
      </c>
      <c r="E176" s="11" t="s">
        <v>78</v>
      </c>
      <c r="F176" s="9" t="s">
        <v>24</v>
      </c>
      <c r="G176" s="23" t="s">
        <v>12</v>
      </c>
      <c r="H176" s="12" t="s">
        <v>10</v>
      </c>
      <c r="I176" s="24">
        <v>1992.5714285714287</v>
      </c>
      <c r="J176" s="24">
        <f t="shared" si="2"/>
        <v>1075.9885714285715</v>
      </c>
      <c r="K176" s="25">
        <v>0.46</v>
      </c>
      <c r="M176" s="70"/>
      <c r="Q176" s="27"/>
    </row>
    <row r="177" spans="1:17" ht="14.25" x14ac:dyDescent="0.45">
      <c r="A177" s="11" t="s">
        <v>30</v>
      </c>
      <c r="B177" s="11" t="s">
        <v>27</v>
      </c>
      <c r="C177" s="32" t="s">
        <v>260</v>
      </c>
      <c r="D177" s="10" t="s">
        <v>261</v>
      </c>
      <c r="E177" s="11" t="s">
        <v>81</v>
      </c>
      <c r="F177" s="9" t="s">
        <v>24</v>
      </c>
      <c r="G177" s="23" t="s">
        <v>12</v>
      </c>
      <c r="H177" s="12" t="s">
        <v>11</v>
      </c>
      <c r="I177" s="24">
        <v>2533.5357142857147</v>
      </c>
      <c r="J177" s="24">
        <f t="shared" si="2"/>
        <v>1368.109285714286</v>
      </c>
      <c r="K177" s="25">
        <v>0.46</v>
      </c>
      <c r="M177" s="70"/>
      <c r="Q177" s="27"/>
    </row>
    <row r="178" spans="1:17" ht="14.25" x14ac:dyDescent="0.45">
      <c r="A178" s="11" t="s">
        <v>30</v>
      </c>
      <c r="B178" s="11" t="s">
        <v>27</v>
      </c>
      <c r="C178" s="32" t="s">
        <v>262</v>
      </c>
      <c r="D178" s="10" t="s">
        <v>263</v>
      </c>
      <c r="E178" s="11" t="s">
        <v>90</v>
      </c>
      <c r="F178" s="9" t="s">
        <v>24</v>
      </c>
      <c r="G178" s="23" t="s">
        <v>12</v>
      </c>
      <c r="H178" s="12" t="s">
        <v>10</v>
      </c>
      <c r="I178" s="24">
        <v>1787.5</v>
      </c>
      <c r="J178" s="24">
        <f t="shared" si="2"/>
        <v>965.25000000000011</v>
      </c>
      <c r="K178" s="25">
        <v>0.46</v>
      </c>
      <c r="M178" s="70"/>
      <c r="Q178" s="27"/>
    </row>
    <row r="179" spans="1:17" ht="14.25" x14ac:dyDescent="0.45">
      <c r="A179" s="11" t="s">
        <v>30</v>
      </c>
      <c r="B179" s="11" t="s">
        <v>27</v>
      </c>
      <c r="C179" s="32" t="s">
        <v>264</v>
      </c>
      <c r="D179" s="10" t="s">
        <v>265</v>
      </c>
      <c r="E179" s="11" t="s">
        <v>93</v>
      </c>
      <c r="F179" s="9" t="s">
        <v>24</v>
      </c>
      <c r="G179" s="23" t="s">
        <v>12</v>
      </c>
      <c r="H179" s="12" t="s">
        <v>11</v>
      </c>
      <c r="I179" s="24">
        <v>2082.1428571428573</v>
      </c>
      <c r="J179" s="24">
        <f t="shared" si="2"/>
        <v>1124.3571428571431</v>
      </c>
      <c r="K179" s="25">
        <v>0.46</v>
      </c>
      <c r="M179" s="70"/>
      <c r="Q179" s="27"/>
    </row>
    <row r="180" spans="1:17" s="57" customFormat="1" ht="14.25" x14ac:dyDescent="0.45">
      <c r="A180" s="42" t="s">
        <v>30</v>
      </c>
      <c r="B180" s="42" t="s">
        <v>27</v>
      </c>
      <c r="C180" s="43" t="s">
        <v>2598</v>
      </c>
      <c r="D180" s="43" t="s">
        <v>2599</v>
      </c>
      <c r="E180" s="43" t="s">
        <v>2480</v>
      </c>
      <c r="F180" s="44" t="s">
        <v>24</v>
      </c>
      <c r="G180" s="45" t="s">
        <v>12</v>
      </c>
      <c r="H180" s="46" t="s">
        <v>10</v>
      </c>
      <c r="I180" s="47">
        <v>1492.8571428571431</v>
      </c>
      <c r="J180" s="24">
        <f t="shared" si="2"/>
        <v>806.14285714285734</v>
      </c>
      <c r="K180" s="48">
        <v>0.46</v>
      </c>
      <c r="M180" s="70"/>
      <c r="Q180" s="27"/>
    </row>
    <row r="181" spans="1:17" s="57" customFormat="1" ht="14.25" x14ac:dyDescent="0.45">
      <c r="A181" s="42" t="s">
        <v>30</v>
      </c>
      <c r="B181" s="42" t="s">
        <v>27</v>
      </c>
      <c r="C181" s="43" t="s">
        <v>2600</v>
      </c>
      <c r="D181" s="43" t="s">
        <v>2601</v>
      </c>
      <c r="E181" s="43" t="s">
        <v>2483</v>
      </c>
      <c r="F181" s="44" t="s">
        <v>24</v>
      </c>
      <c r="G181" s="45" t="s">
        <v>12</v>
      </c>
      <c r="H181" s="46" t="s">
        <v>11</v>
      </c>
      <c r="I181" s="47">
        <v>1693.2142857142858</v>
      </c>
      <c r="J181" s="24">
        <f t="shared" si="2"/>
        <v>914.3357142857144</v>
      </c>
      <c r="K181" s="48">
        <v>0.46</v>
      </c>
      <c r="M181" s="70"/>
      <c r="Q181" s="27"/>
    </row>
    <row r="182" spans="1:17" s="57" customFormat="1" ht="14.25" x14ac:dyDescent="0.45">
      <c r="A182" s="42" t="s">
        <v>30</v>
      </c>
      <c r="B182" s="42" t="s">
        <v>27</v>
      </c>
      <c r="C182" s="43" t="s">
        <v>2602</v>
      </c>
      <c r="D182" s="43" t="s">
        <v>2603</v>
      </c>
      <c r="E182" s="43" t="s">
        <v>2486</v>
      </c>
      <c r="F182" s="44" t="s">
        <v>24</v>
      </c>
      <c r="G182" s="45" t="s">
        <v>12</v>
      </c>
      <c r="H182" s="46" t="s">
        <v>10</v>
      </c>
      <c r="I182" s="47">
        <v>1316.0714285714287</v>
      </c>
      <c r="J182" s="24">
        <f t="shared" si="2"/>
        <v>710.67857142857156</v>
      </c>
      <c r="K182" s="48">
        <v>0.46</v>
      </c>
      <c r="M182" s="70"/>
      <c r="Q182" s="27"/>
    </row>
    <row r="183" spans="1:17" ht="14.25" x14ac:dyDescent="0.45">
      <c r="A183" s="11" t="s">
        <v>30</v>
      </c>
      <c r="B183" s="11" t="s">
        <v>27</v>
      </c>
      <c r="C183" s="32" t="s">
        <v>266</v>
      </c>
      <c r="D183" s="10" t="s">
        <v>267</v>
      </c>
      <c r="E183" s="11" t="s">
        <v>96</v>
      </c>
      <c r="F183" s="9" t="s">
        <v>24</v>
      </c>
      <c r="G183" s="23" t="s">
        <v>12</v>
      </c>
      <c r="H183" s="12" t="s">
        <v>11</v>
      </c>
      <c r="I183" s="24">
        <v>1464.5714285714284</v>
      </c>
      <c r="J183" s="24">
        <f t="shared" si="2"/>
        <v>790.86857142857139</v>
      </c>
      <c r="K183" s="25">
        <v>0.46</v>
      </c>
      <c r="M183" s="70"/>
      <c r="Q183" s="27"/>
    </row>
    <row r="184" spans="1:17" s="57" customFormat="1" ht="14.25" x14ac:dyDescent="0.45">
      <c r="A184" s="42" t="s">
        <v>2487</v>
      </c>
      <c r="B184" s="56" t="s">
        <v>2488</v>
      </c>
      <c r="C184" s="43" t="s">
        <v>2604</v>
      </c>
      <c r="D184" s="43" t="s">
        <v>2605</v>
      </c>
      <c r="E184" s="43" t="s">
        <v>2491</v>
      </c>
      <c r="F184" s="44" t="s">
        <v>24</v>
      </c>
      <c r="G184" s="45" t="s">
        <v>2492</v>
      </c>
      <c r="H184" s="46" t="s">
        <v>35</v>
      </c>
      <c r="I184" s="47">
        <v>2370</v>
      </c>
      <c r="J184" s="24">
        <f t="shared" si="2"/>
        <v>1279.8000000000002</v>
      </c>
      <c r="K184" s="48">
        <v>0.46</v>
      </c>
      <c r="M184" s="70"/>
      <c r="Q184" s="27"/>
    </row>
    <row r="185" spans="1:17" s="57" customFormat="1" ht="14.25" x14ac:dyDescent="0.45">
      <c r="A185" s="42" t="s">
        <v>2487</v>
      </c>
      <c r="B185" s="56" t="s">
        <v>2488</v>
      </c>
      <c r="C185" s="43" t="s">
        <v>2606</v>
      </c>
      <c r="D185" s="43" t="s">
        <v>2607</v>
      </c>
      <c r="E185" s="43" t="s">
        <v>2495</v>
      </c>
      <c r="F185" s="44" t="s">
        <v>24</v>
      </c>
      <c r="G185" s="45" t="s">
        <v>2492</v>
      </c>
      <c r="H185" s="46" t="s">
        <v>37</v>
      </c>
      <c r="I185" s="47">
        <v>2013.7857142857142</v>
      </c>
      <c r="J185" s="24">
        <f t="shared" si="2"/>
        <v>1087.4442857142858</v>
      </c>
      <c r="K185" s="48">
        <v>0.46</v>
      </c>
      <c r="M185" s="30"/>
      <c r="Q185" s="27"/>
    </row>
    <row r="186" spans="1:17" s="57" customFormat="1" ht="14.25" x14ac:dyDescent="0.45">
      <c r="A186" s="42" t="s">
        <v>2487</v>
      </c>
      <c r="B186" s="56" t="s">
        <v>2488</v>
      </c>
      <c r="C186" s="43" t="s">
        <v>2608</v>
      </c>
      <c r="D186" s="43" t="s">
        <v>2609</v>
      </c>
      <c r="E186" s="43" t="s">
        <v>2498</v>
      </c>
      <c r="F186" s="44" t="s">
        <v>24</v>
      </c>
      <c r="G186" s="45" t="s">
        <v>2492</v>
      </c>
      <c r="H186" s="46" t="s">
        <v>36</v>
      </c>
      <c r="I186" s="47">
        <v>2817.5714285714284</v>
      </c>
      <c r="J186" s="24">
        <f t="shared" si="2"/>
        <v>1521.4885714285715</v>
      </c>
      <c r="K186" s="48">
        <v>0.46</v>
      </c>
      <c r="M186" s="70"/>
      <c r="Q186" s="27"/>
    </row>
    <row r="187" spans="1:17" ht="14.25" x14ac:dyDescent="0.45">
      <c r="A187" s="11" t="s">
        <v>31</v>
      </c>
      <c r="B187" s="11" t="s">
        <v>2373</v>
      </c>
      <c r="C187" s="32" t="s">
        <v>2329</v>
      </c>
      <c r="D187" s="10" t="s">
        <v>268</v>
      </c>
      <c r="E187" s="11" t="s">
        <v>98</v>
      </c>
      <c r="F187" s="9" t="s">
        <v>24</v>
      </c>
      <c r="G187" s="23" t="s">
        <v>13</v>
      </c>
      <c r="H187" s="12" t="s">
        <v>32</v>
      </c>
      <c r="I187" s="24">
        <v>1175.8214285714284</v>
      </c>
      <c r="J187" s="24">
        <f t="shared" si="2"/>
        <v>634.94357142857143</v>
      </c>
      <c r="K187" s="25">
        <v>0.46</v>
      </c>
      <c r="M187" s="70"/>
      <c r="Q187" s="27"/>
    </row>
    <row r="188" spans="1:17" ht="14.25" x14ac:dyDescent="0.45">
      <c r="A188" s="11" t="s">
        <v>31</v>
      </c>
      <c r="B188" s="11" t="s">
        <v>2373</v>
      </c>
      <c r="C188" s="32" t="s">
        <v>2346</v>
      </c>
      <c r="D188" s="10" t="s">
        <v>269</v>
      </c>
      <c r="E188" s="11" t="s">
        <v>100</v>
      </c>
      <c r="F188" s="9" t="s">
        <v>24</v>
      </c>
      <c r="G188" s="23" t="s">
        <v>13</v>
      </c>
      <c r="H188" s="12" t="s">
        <v>33</v>
      </c>
      <c r="I188" s="24">
        <v>1254.7857142857142</v>
      </c>
      <c r="J188" s="24">
        <f t="shared" si="2"/>
        <v>677.58428571428567</v>
      </c>
      <c r="K188" s="25">
        <v>0.46</v>
      </c>
      <c r="M188" s="1"/>
      <c r="Q188" s="27"/>
    </row>
    <row r="189" spans="1:17" ht="14.25" x14ac:dyDescent="0.45">
      <c r="A189" s="11" t="s">
        <v>31</v>
      </c>
      <c r="B189" s="11" t="s">
        <v>2373</v>
      </c>
      <c r="C189" s="32" t="s">
        <v>2363</v>
      </c>
      <c r="D189" s="10" t="s">
        <v>270</v>
      </c>
      <c r="E189" s="11" t="s">
        <v>102</v>
      </c>
      <c r="F189" s="9" t="s">
        <v>24</v>
      </c>
      <c r="G189" s="23" t="s">
        <v>13</v>
      </c>
      <c r="H189" s="12" t="s">
        <v>34</v>
      </c>
      <c r="I189" s="24">
        <v>1634.2857142857144</v>
      </c>
      <c r="J189" s="24">
        <f t="shared" si="2"/>
        <v>882.51428571428585</v>
      </c>
      <c r="K189" s="25">
        <v>0.46</v>
      </c>
      <c r="M189" s="70"/>
      <c r="Q189" s="27"/>
    </row>
    <row r="190" spans="1:17" s="55" customFormat="1" ht="14.25" x14ac:dyDescent="0.45">
      <c r="A190" s="50" t="s">
        <v>30</v>
      </c>
      <c r="B190" s="50" t="s">
        <v>27</v>
      </c>
      <c r="C190" s="51" t="s">
        <v>271</v>
      </c>
      <c r="D190" s="52" t="s">
        <v>272</v>
      </c>
      <c r="E190" s="50" t="s">
        <v>75</v>
      </c>
      <c r="F190" s="44" t="s">
        <v>24</v>
      </c>
      <c r="G190" s="53" t="s">
        <v>12</v>
      </c>
      <c r="H190" s="46" t="s">
        <v>11</v>
      </c>
      <c r="I190" s="54">
        <v>1736.25</v>
      </c>
      <c r="J190" s="54">
        <f t="shared" si="2"/>
        <v>937.57500000000005</v>
      </c>
      <c r="K190" s="25">
        <v>0.46</v>
      </c>
      <c r="M190" s="83"/>
      <c r="Q190" s="78"/>
    </row>
    <row r="191" spans="1:17" s="55" customFormat="1" ht="14.25" x14ac:dyDescent="0.45">
      <c r="A191" s="50" t="s">
        <v>30</v>
      </c>
      <c r="B191" s="50" t="s">
        <v>27</v>
      </c>
      <c r="C191" s="51" t="s">
        <v>273</v>
      </c>
      <c r="D191" s="52" t="s">
        <v>274</v>
      </c>
      <c r="E191" s="50" t="s">
        <v>78</v>
      </c>
      <c r="F191" s="44" t="s">
        <v>24</v>
      </c>
      <c r="G191" s="53" t="s">
        <v>12</v>
      </c>
      <c r="H191" s="46" t="s">
        <v>10</v>
      </c>
      <c r="I191" s="54">
        <v>1447.35</v>
      </c>
      <c r="J191" s="54">
        <f t="shared" si="2"/>
        <v>781.56899999999996</v>
      </c>
      <c r="K191" s="25">
        <v>0.46</v>
      </c>
      <c r="M191" s="83"/>
      <c r="Q191" s="78"/>
    </row>
    <row r="192" spans="1:17" s="55" customFormat="1" ht="14.25" x14ac:dyDescent="0.45">
      <c r="A192" s="50" t="s">
        <v>30</v>
      </c>
      <c r="B192" s="50" t="s">
        <v>27</v>
      </c>
      <c r="C192" s="51" t="s">
        <v>275</v>
      </c>
      <c r="D192" s="52" t="s">
        <v>276</v>
      </c>
      <c r="E192" s="50" t="s">
        <v>81</v>
      </c>
      <c r="F192" s="44" t="s">
        <v>24</v>
      </c>
      <c r="G192" s="53" t="s">
        <v>12</v>
      </c>
      <c r="H192" s="46" t="s">
        <v>11</v>
      </c>
      <c r="I192" s="54">
        <v>1600.36</v>
      </c>
      <c r="J192" s="54">
        <f t="shared" si="2"/>
        <v>864.19439999999997</v>
      </c>
      <c r="K192" s="25">
        <v>0.46</v>
      </c>
      <c r="M192" s="83"/>
      <c r="Q192" s="78"/>
    </row>
    <row r="193" spans="1:17" s="55" customFormat="1" ht="14.25" x14ac:dyDescent="0.45">
      <c r="A193" s="50" t="s">
        <v>30</v>
      </c>
      <c r="B193" s="50" t="s">
        <v>27</v>
      </c>
      <c r="C193" s="51" t="s">
        <v>277</v>
      </c>
      <c r="D193" s="52" t="s">
        <v>278</v>
      </c>
      <c r="E193" s="50" t="s">
        <v>90</v>
      </c>
      <c r="F193" s="44" t="s">
        <v>24</v>
      </c>
      <c r="G193" s="53" t="s">
        <v>12</v>
      </c>
      <c r="H193" s="46" t="s">
        <v>10</v>
      </c>
      <c r="I193" s="54">
        <v>1389.68</v>
      </c>
      <c r="J193" s="54">
        <f t="shared" si="2"/>
        <v>750.42720000000008</v>
      </c>
      <c r="K193" s="25">
        <v>0.46</v>
      </c>
      <c r="M193" s="83"/>
      <c r="Q193" s="78"/>
    </row>
    <row r="194" spans="1:17" s="55" customFormat="1" ht="14.25" x14ac:dyDescent="0.45">
      <c r="A194" s="50" t="s">
        <v>30</v>
      </c>
      <c r="B194" s="50" t="s">
        <v>27</v>
      </c>
      <c r="C194" s="51" t="s">
        <v>279</v>
      </c>
      <c r="D194" s="52" t="s">
        <v>280</v>
      </c>
      <c r="E194" s="50" t="s">
        <v>93</v>
      </c>
      <c r="F194" s="44" t="s">
        <v>24</v>
      </c>
      <c r="G194" s="53" t="s">
        <v>12</v>
      </c>
      <c r="H194" s="46" t="s">
        <v>11</v>
      </c>
      <c r="I194" s="54">
        <v>1574.4660000000001</v>
      </c>
      <c r="J194" s="54">
        <f t="shared" si="2"/>
        <v>850.2116400000001</v>
      </c>
      <c r="K194" s="25">
        <v>0.46</v>
      </c>
      <c r="M194" s="83"/>
      <c r="Q194" s="78"/>
    </row>
    <row r="195" spans="1:17" s="57" customFormat="1" ht="14.25" x14ac:dyDescent="0.45">
      <c r="A195" s="42" t="s">
        <v>30</v>
      </c>
      <c r="B195" s="42" t="s">
        <v>27</v>
      </c>
      <c r="C195" s="43" t="s">
        <v>2610</v>
      </c>
      <c r="D195" s="43" t="s">
        <v>2611</v>
      </c>
      <c r="E195" s="43" t="s">
        <v>2480</v>
      </c>
      <c r="F195" s="44" t="s">
        <v>24</v>
      </c>
      <c r="G195" s="45" t="s">
        <v>12</v>
      </c>
      <c r="H195" s="46" t="s">
        <v>10</v>
      </c>
      <c r="I195" s="47">
        <v>1303.7560000000001</v>
      </c>
      <c r="J195" s="54">
        <f t="shared" si="2"/>
        <v>704.0282400000001</v>
      </c>
      <c r="K195" s="48">
        <v>0.46</v>
      </c>
      <c r="M195" s="83"/>
      <c r="Q195" s="78"/>
    </row>
    <row r="196" spans="1:17" s="57" customFormat="1" ht="14.25" x14ac:dyDescent="0.45">
      <c r="A196" s="42" t="s">
        <v>30</v>
      </c>
      <c r="B196" s="42" t="s">
        <v>27</v>
      </c>
      <c r="C196" s="43" t="s">
        <v>2612</v>
      </c>
      <c r="D196" s="43" t="s">
        <v>2613</v>
      </c>
      <c r="E196" s="43" t="s">
        <v>2483</v>
      </c>
      <c r="F196" s="44" t="s">
        <v>24</v>
      </c>
      <c r="G196" s="45" t="s">
        <v>12</v>
      </c>
      <c r="H196" s="46" t="s">
        <v>11</v>
      </c>
      <c r="I196" s="47">
        <v>1373.1990000000001</v>
      </c>
      <c r="J196" s="54">
        <f t="shared" si="2"/>
        <v>741.52746000000013</v>
      </c>
      <c r="K196" s="48">
        <v>0.46</v>
      </c>
      <c r="M196" s="83"/>
      <c r="Q196" s="78"/>
    </row>
    <row r="197" spans="1:17" s="57" customFormat="1" ht="14.25" x14ac:dyDescent="0.45">
      <c r="A197" s="42" t="s">
        <v>30</v>
      </c>
      <c r="B197" s="42" t="s">
        <v>27</v>
      </c>
      <c r="C197" s="43" t="s">
        <v>2614</v>
      </c>
      <c r="D197" s="43" t="s">
        <v>2615</v>
      </c>
      <c r="E197" s="43" t="s">
        <v>2486</v>
      </c>
      <c r="F197" s="44" t="s">
        <v>24</v>
      </c>
      <c r="G197" s="45" t="s">
        <v>12</v>
      </c>
      <c r="H197" s="46" t="s">
        <v>10</v>
      </c>
      <c r="I197" s="47">
        <v>1189.587</v>
      </c>
      <c r="J197" s="54">
        <f t="shared" si="2"/>
        <v>642.37698</v>
      </c>
      <c r="K197" s="48">
        <v>0.46</v>
      </c>
      <c r="M197" s="83"/>
      <c r="Q197" s="78"/>
    </row>
    <row r="198" spans="1:17" s="55" customFormat="1" ht="14.25" x14ac:dyDescent="0.45">
      <c r="A198" s="50" t="s">
        <v>30</v>
      </c>
      <c r="B198" s="50" t="s">
        <v>27</v>
      </c>
      <c r="C198" s="51" t="s">
        <v>281</v>
      </c>
      <c r="D198" s="52" t="s">
        <v>282</v>
      </c>
      <c r="E198" s="50" t="s">
        <v>96</v>
      </c>
      <c r="F198" s="44" t="s">
        <v>24</v>
      </c>
      <c r="G198" s="53" t="s">
        <v>12</v>
      </c>
      <c r="H198" s="46" t="s">
        <v>11</v>
      </c>
      <c r="I198" s="54">
        <v>1256.6759999999999</v>
      </c>
      <c r="J198" s="54">
        <f t="shared" si="2"/>
        <v>678.60504000000003</v>
      </c>
      <c r="K198" s="25">
        <v>0.46</v>
      </c>
      <c r="M198" s="83"/>
      <c r="Q198" s="78"/>
    </row>
    <row r="199" spans="1:17" s="57" customFormat="1" ht="14.25" x14ac:dyDescent="0.45">
      <c r="A199" s="42" t="s">
        <v>2487</v>
      </c>
      <c r="B199" s="56" t="s">
        <v>2488</v>
      </c>
      <c r="C199" s="43" t="s">
        <v>2616</v>
      </c>
      <c r="D199" s="43" t="s">
        <v>2617</v>
      </c>
      <c r="E199" s="43" t="s">
        <v>2491</v>
      </c>
      <c r="F199" s="44" t="s">
        <v>24</v>
      </c>
      <c r="G199" s="45" t="s">
        <v>2492</v>
      </c>
      <c r="H199" s="46" t="s">
        <v>35</v>
      </c>
      <c r="I199" s="47">
        <v>1647.44</v>
      </c>
      <c r="J199" s="54">
        <f t="shared" si="2"/>
        <v>889.61760000000004</v>
      </c>
      <c r="K199" s="48">
        <v>0.46</v>
      </c>
      <c r="M199" s="83"/>
      <c r="Q199" s="78"/>
    </row>
    <row r="200" spans="1:17" s="57" customFormat="1" ht="14.25" x14ac:dyDescent="0.45">
      <c r="A200" s="42" t="s">
        <v>2487</v>
      </c>
      <c r="B200" s="56" t="s">
        <v>2488</v>
      </c>
      <c r="C200" s="43" t="s">
        <v>2618</v>
      </c>
      <c r="D200" s="43" t="s">
        <v>2619</v>
      </c>
      <c r="E200" s="43" t="s">
        <v>2495</v>
      </c>
      <c r="F200" s="44" t="s">
        <v>24</v>
      </c>
      <c r="G200" s="45" t="s">
        <v>2492</v>
      </c>
      <c r="H200" s="46" t="s">
        <v>37</v>
      </c>
      <c r="I200" s="47">
        <v>1567.404</v>
      </c>
      <c r="J200" s="54">
        <f t="shared" si="2"/>
        <v>846.39816000000008</v>
      </c>
      <c r="K200" s="48">
        <v>0.46</v>
      </c>
      <c r="M200" s="85"/>
      <c r="Q200" s="78"/>
    </row>
    <row r="201" spans="1:17" s="57" customFormat="1" ht="14.25" x14ac:dyDescent="0.45">
      <c r="A201" s="42" t="s">
        <v>2487</v>
      </c>
      <c r="B201" s="56" t="s">
        <v>2488</v>
      </c>
      <c r="C201" s="43" t="s">
        <v>2620</v>
      </c>
      <c r="D201" s="43" t="s">
        <v>2621</v>
      </c>
      <c r="E201" s="43" t="s">
        <v>2498</v>
      </c>
      <c r="F201" s="44" t="s">
        <v>24</v>
      </c>
      <c r="G201" s="45" t="s">
        <v>2492</v>
      </c>
      <c r="H201" s="46" t="s">
        <v>36</v>
      </c>
      <c r="I201" s="47">
        <v>1891.079</v>
      </c>
      <c r="J201" s="54">
        <f t="shared" ref="J201:J264" si="3">I201*0.54</f>
        <v>1021.1826600000001</v>
      </c>
      <c r="K201" s="48">
        <v>0.46</v>
      </c>
      <c r="M201" s="83"/>
      <c r="Q201" s="78"/>
    </row>
    <row r="202" spans="1:17" s="55" customFormat="1" ht="14.25" x14ac:dyDescent="0.45">
      <c r="A202" s="50" t="s">
        <v>31</v>
      </c>
      <c r="B202" s="50" t="s">
        <v>2373</v>
      </c>
      <c r="C202" s="51" t="s">
        <v>2330</v>
      </c>
      <c r="D202" s="52" t="s">
        <v>283</v>
      </c>
      <c r="E202" s="50" t="s">
        <v>98</v>
      </c>
      <c r="F202" s="44" t="s">
        <v>24</v>
      </c>
      <c r="G202" s="53" t="s">
        <v>13</v>
      </c>
      <c r="H202" s="46" t="s">
        <v>32</v>
      </c>
      <c r="I202" s="54">
        <v>1217.835</v>
      </c>
      <c r="J202" s="54">
        <f t="shared" si="3"/>
        <v>657.63090000000011</v>
      </c>
      <c r="K202" s="25">
        <v>0.46</v>
      </c>
      <c r="M202" s="83"/>
      <c r="Q202" s="78"/>
    </row>
    <row r="203" spans="1:17" s="55" customFormat="1" ht="14.25" x14ac:dyDescent="0.45">
      <c r="A203" s="50" t="s">
        <v>31</v>
      </c>
      <c r="B203" s="50" t="s">
        <v>2373</v>
      </c>
      <c r="C203" s="51" t="s">
        <v>2347</v>
      </c>
      <c r="D203" s="52" t="s">
        <v>284</v>
      </c>
      <c r="E203" s="50" t="s">
        <v>100</v>
      </c>
      <c r="F203" s="44" t="s">
        <v>24</v>
      </c>
      <c r="G203" s="53" t="s">
        <v>13</v>
      </c>
      <c r="H203" s="46" t="s">
        <v>33</v>
      </c>
      <c r="I203" s="54">
        <v>1239.021</v>
      </c>
      <c r="J203" s="54">
        <f t="shared" si="3"/>
        <v>669.07134000000008</v>
      </c>
      <c r="K203" s="25">
        <v>0.46</v>
      </c>
      <c r="M203" s="49"/>
      <c r="Q203" s="78"/>
    </row>
    <row r="204" spans="1:17" s="55" customFormat="1" ht="14.25" x14ac:dyDescent="0.45">
      <c r="A204" s="50" t="s">
        <v>31</v>
      </c>
      <c r="B204" s="50" t="s">
        <v>2373</v>
      </c>
      <c r="C204" s="51" t="s">
        <v>2364</v>
      </c>
      <c r="D204" s="52" t="s">
        <v>285</v>
      </c>
      <c r="E204" s="50" t="s">
        <v>102</v>
      </c>
      <c r="F204" s="44" t="s">
        <v>24</v>
      </c>
      <c r="G204" s="53" t="s">
        <v>13</v>
      </c>
      <c r="H204" s="46" t="s">
        <v>34</v>
      </c>
      <c r="I204" s="54">
        <v>1384.9690000000001</v>
      </c>
      <c r="J204" s="54">
        <f t="shared" si="3"/>
        <v>747.88326000000006</v>
      </c>
      <c r="K204" s="25">
        <v>0.46</v>
      </c>
      <c r="M204" s="83"/>
      <c r="Q204" s="78"/>
    </row>
    <row r="205" spans="1:17" s="55" customFormat="1" ht="14.25" x14ac:dyDescent="0.45">
      <c r="A205" s="50" t="s">
        <v>30</v>
      </c>
      <c r="B205" s="50" t="s">
        <v>27</v>
      </c>
      <c r="C205" s="51" t="s">
        <v>286</v>
      </c>
      <c r="D205" s="52" t="s">
        <v>287</v>
      </c>
      <c r="E205" s="50" t="s">
        <v>75</v>
      </c>
      <c r="F205" s="44" t="s">
        <v>24</v>
      </c>
      <c r="G205" s="53" t="s">
        <v>12</v>
      </c>
      <c r="H205" s="46" t="s">
        <v>11</v>
      </c>
      <c r="I205" s="54">
        <v>1132.5</v>
      </c>
      <c r="J205" s="54">
        <f t="shared" si="3"/>
        <v>611.55000000000007</v>
      </c>
      <c r="K205" s="25">
        <v>0.46</v>
      </c>
      <c r="M205" s="83"/>
      <c r="Q205" s="78"/>
    </row>
    <row r="206" spans="1:17" s="55" customFormat="1" ht="14.25" x14ac:dyDescent="0.45">
      <c r="A206" s="50" t="s">
        <v>30</v>
      </c>
      <c r="B206" s="50" t="s">
        <v>27</v>
      </c>
      <c r="C206" s="51" t="s">
        <v>288</v>
      </c>
      <c r="D206" s="52" t="s">
        <v>289</v>
      </c>
      <c r="E206" s="50" t="s">
        <v>78</v>
      </c>
      <c r="F206" s="44" t="s">
        <v>24</v>
      </c>
      <c r="G206" s="53" t="s">
        <v>12</v>
      </c>
      <c r="H206" s="46" t="s">
        <v>10</v>
      </c>
      <c r="I206" s="54">
        <v>832.9</v>
      </c>
      <c r="J206" s="54">
        <f t="shared" si="3"/>
        <v>449.76600000000002</v>
      </c>
      <c r="K206" s="25">
        <v>0.46</v>
      </c>
      <c r="M206" s="83"/>
      <c r="Q206" s="78"/>
    </row>
    <row r="207" spans="1:17" s="55" customFormat="1" ht="14.25" x14ac:dyDescent="0.45">
      <c r="A207" s="50" t="s">
        <v>30</v>
      </c>
      <c r="B207" s="50" t="s">
        <v>27</v>
      </c>
      <c r="C207" s="51" t="s">
        <v>290</v>
      </c>
      <c r="D207" s="52" t="s">
        <v>291</v>
      </c>
      <c r="E207" s="50" t="s">
        <v>81</v>
      </c>
      <c r="F207" s="44" t="s">
        <v>24</v>
      </c>
      <c r="G207" s="53" t="s">
        <v>12</v>
      </c>
      <c r="H207" s="46" t="s">
        <v>11</v>
      </c>
      <c r="I207" s="54">
        <v>961.3</v>
      </c>
      <c r="J207" s="54">
        <f t="shared" si="3"/>
        <v>519.10199999999998</v>
      </c>
      <c r="K207" s="25">
        <v>0.46</v>
      </c>
      <c r="M207" s="83"/>
      <c r="Q207" s="78"/>
    </row>
    <row r="208" spans="1:17" s="55" customFormat="1" ht="14.25" x14ac:dyDescent="0.45">
      <c r="A208" s="50" t="s">
        <v>30</v>
      </c>
      <c r="B208" s="50" t="s">
        <v>27</v>
      </c>
      <c r="C208" s="51" t="s">
        <v>292</v>
      </c>
      <c r="D208" s="52" t="s">
        <v>293</v>
      </c>
      <c r="E208" s="50" t="s">
        <v>90</v>
      </c>
      <c r="F208" s="44" t="s">
        <v>24</v>
      </c>
      <c r="G208" s="53" t="s">
        <v>12</v>
      </c>
      <c r="H208" s="46" t="s">
        <v>10</v>
      </c>
      <c r="I208" s="54">
        <v>758</v>
      </c>
      <c r="J208" s="54">
        <f t="shared" si="3"/>
        <v>409.32000000000005</v>
      </c>
      <c r="K208" s="25">
        <v>0.46</v>
      </c>
      <c r="M208" s="83"/>
      <c r="Q208" s="78"/>
    </row>
    <row r="209" spans="1:17" s="55" customFormat="1" ht="14.25" x14ac:dyDescent="0.45">
      <c r="A209" s="50" t="s">
        <v>30</v>
      </c>
      <c r="B209" s="50" t="s">
        <v>27</v>
      </c>
      <c r="C209" s="51" t="s">
        <v>294</v>
      </c>
      <c r="D209" s="52" t="s">
        <v>295</v>
      </c>
      <c r="E209" s="50" t="s">
        <v>93</v>
      </c>
      <c r="F209" s="44" t="s">
        <v>24</v>
      </c>
      <c r="G209" s="53" t="s">
        <v>12</v>
      </c>
      <c r="H209" s="46" t="s">
        <v>11</v>
      </c>
      <c r="I209" s="54">
        <v>865</v>
      </c>
      <c r="J209" s="54">
        <f t="shared" si="3"/>
        <v>467.1</v>
      </c>
      <c r="K209" s="25">
        <v>0.46</v>
      </c>
      <c r="M209" s="83"/>
      <c r="Q209" s="78"/>
    </row>
    <row r="210" spans="1:17" s="57" customFormat="1" ht="14.25" x14ac:dyDescent="0.45">
      <c r="A210" s="42" t="s">
        <v>30</v>
      </c>
      <c r="B210" s="42" t="s">
        <v>27</v>
      </c>
      <c r="C210" s="43" t="s">
        <v>2622</v>
      </c>
      <c r="D210" s="43" t="s">
        <v>2623</v>
      </c>
      <c r="E210" s="43" t="s">
        <v>2480</v>
      </c>
      <c r="F210" s="44" t="s">
        <v>24</v>
      </c>
      <c r="G210" s="45" t="s">
        <v>12</v>
      </c>
      <c r="H210" s="46" t="s">
        <v>10</v>
      </c>
      <c r="I210" s="47">
        <v>704.5</v>
      </c>
      <c r="J210" s="24">
        <f t="shared" si="3"/>
        <v>380.43</v>
      </c>
      <c r="K210" s="48">
        <v>0.46</v>
      </c>
      <c r="M210" s="70"/>
      <c r="Q210" s="27"/>
    </row>
    <row r="211" spans="1:17" s="57" customFormat="1" ht="14.25" x14ac:dyDescent="0.45">
      <c r="A211" s="42" t="s">
        <v>30</v>
      </c>
      <c r="B211" s="42" t="s">
        <v>27</v>
      </c>
      <c r="C211" s="43" t="s">
        <v>2624</v>
      </c>
      <c r="D211" s="43" t="s">
        <v>2625</v>
      </c>
      <c r="E211" s="43" t="s">
        <v>2483</v>
      </c>
      <c r="F211" s="44" t="s">
        <v>24</v>
      </c>
      <c r="G211" s="45" t="s">
        <v>12</v>
      </c>
      <c r="H211" s="46" t="s">
        <v>11</v>
      </c>
      <c r="I211" s="47">
        <v>779.4</v>
      </c>
      <c r="J211" s="24">
        <f t="shared" si="3"/>
        <v>420.87600000000003</v>
      </c>
      <c r="K211" s="48">
        <v>0.46</v>
      </c>
      <c r="M211" s="70"/>
      <c r="Q211" s="27"/>
    </row>
    <row r="212" spans="1:17" s="57" customFormat="1" ht="14.25" x14ac:dyDescent="0.45">
      <c r="A212" s="42" t="s">
        <v>30</v>
      </c>
      <c r="B212" s="42" t="s">
        <v>27</v>
      </c>
      <c r="C212" s="43" t="s">
        <v>2626</v>
      </c>
      <c r="D212" s="43" t="s">
        <v>2627</v>
      </c>
      <c r="E212" s="43" t="s">
        <v>2486</v>
      </c>
      <c r="F212" s="44" t="s">
        <v>24</v>
      </c>
      <c r="G212" s="45" t="s">
        <v>12</v>
      </c>
      <c r="H212" s="46" t="s">
        <v>10</v>
      </c>
      <c r="I212" s="47">
        <v>608.20000000000005</v>
      </c>
      <c r="J212" s="24">
        <f t="shared" si="3"/>
        <v>328.42800000000005</v>
      </c>
      <c r="K212" s="48">
        <v>0.46</v>
      </c>
      <c r="M212" s="70"/>
      <c r="Q212" s="27"/>
    </row>
    <row r="213" spans="1:17" ht="14.25" x14ac:dyDescent="0.45">
      <c r="A213" s="11" t="s">
        <v>30</v>
      </c>
      <c r="B213" s="11" t="s">
        <v>27</v>
      </c>
      <c r="C213" s="32" t="s">
        <v>296</v>
      </c>
      <c r="D213" s="10" t="s">
        <v>297</v>
      </c>
      <c r="E213" s="11" t="s">
        <v>96</v>
      </c>
      <c r="F213" s="9" t="s">
        <v>24</v>
      </c>
      <c r="G213" s="23" t="s">
        <v>12</v>
      </c>
      <c r="H213" s="12" t="s">
        <v>11</v>
      </c>
      <c r="I213" s="24">
        <v>672.4</v>
      </c>
      <c r="J213" s="24">
        <f t="shared" si="3"/>
        <v>363.096</v>
      </c>
      <c r="K213" s="25">
        <v>0.46</v>
      </c>
      <c r="M213" s="70"/>
      <c r="Q213" s="27"/>
    </row>
    <row r="214" spans="1:17" s="57" customFormat="1" ht="14.25" x14ac:dyDescent="0.45">
      <c r="A214" s="42" t="s">
        <v>2487</v>
      </c>
      <c r="B214" s="56" t="s">
        <v>2488</v>
      </c>
      <c r="C214" s="43" t="s">
        <v>2628</v>
      </c>
      <c r="D214" s="43" t="s">
        <v>2629</v>
      </c>
      <c r="E214" s="43" t="s">
        <v>2491</v>
      </c>
      <c r="F214" s="44" t="s">
        <v>24</v>
      </c>
      <c r="G214" s="45" t="s">
        <v>2492</v>
      </c>
      <c r="H214" s="46" t="s">
        <v>35</v>
      </c>
      <c r="I214" s="47">
        <v>929.2</v>
      </c>
      <c r="J214" s="24">
        <f t="shared" si="3"/>
        <v>501.76800000000009</v>
      </c>
      <c r="K214" s="48">
        <v>0.46</v>
      </c>
      <c r="M214" s="70"/>
      <c r="Q214" s="27"/>
    </row>
    <row r="215" spans="1:17" s="57" customFormat="1" ht="14.25" x14ac:dyDescent="0.45">
      <c r="A215" s="42" t="s">
        <v>2487</v>
      </c>
      <c r="B215" s="56" t="s">
        <v>2488</v>
      </c>
      <c r="C215" s="43" t="s">
        <v>2630</v>
      </c>
      <c r="D215" s="43" t="s">
        <v>2631</v>
      </c>
      <c r="E215" s="43" t="s">
        <v>2495</v>
      </c>
      <c r="F215" s="44" t="s">
        <v>24</v>
      </c>
      <c r="G215" s="45" t="s">
        <v>2492</v>
      </c>
      <c r="H215" s="46" t="s">
        <v>37</v>
      </c>
      <c r="I215" s="47">
        <v>865</v>
      </c>
      <c r="J215" s="24">
        <f t="shared" si="3"/>
        <v>467.1</v>
      </c>
      <c r="K215" s="48">
        <v>0.46</v>
      </c>
      <c r="M215" s="30"/>
      <c r="Q215" s="27"/>
    </row>
    <row r="216" spans="1:17" s="57" customFormat="1" ht="14.25" x14ac:dyDescent="0.45">
      <c r="A216" s="42" t="s">
        <v>2487</v>
      </c>
      <c r="B216" s="56" t="s">
        <v>2488</v>
      </c>
      <c r="C216" s="43" t="s">
        <v>2632</v>
      </c>
      <c r="D216" s="43" t="s">
        <v>2633</v>
      </c>
      <c r="E216" s="43" t="s">
        <v>2498</v>
      </c>
      <c r="F216" s="44" t="s">
        <v>24</v>
      </c>
      <c r="G216" s="45" t="s">
        <v>2492</v>
      </c>
      <c r="H216" s="46" t="s">
        <v>36</v>
      </c>
      <c r="I216" s="47">
        <v>1079</v>
      </c>
      <c r="J216" s="24">
        <f t="shared" si="3"/>
        <v>582.66000000000008</v>
      </c>
      <c r="K216" s="48">
        <v>0.46</v>
      </c>
      <c r="M216" s="70"/>
      <c r="Q216" s="27"/>
    </row>
    <row r="217" spans="1:17" ht="14.25" x14ac:dyDescent="0.45">
      <c r="A217" s="11" t="s">
        <v>31</v>
      </c>
      <c r="B217" s="11" t="s">
        <v>2373</v>
      </c>
      <c r="C217" s="32" t="s">
        <v>2331</v>
      </c>
      <c r="D217" s="10" t="s">
        <v>298</v>
      </c>
      <c r="E217" s="11" t="s">
        <v>98</v>
      </c>
      <c r="F217" s="9" t="s">
        <v>24</v>
      </c>
      <c r="G217" s="23" t="s">
        <v>13</v>
      </c>
      <c r="H217" s="12" t="s">
        <v>32</v>
      </c>
      <c r="I217" s="24">
        <v>640.29999999999995</v>
      </c>
      <c r="J217" s="24">
        <f t="shared" si="3"/>
        <v>345.762</v>
      </c>
      <c r="K217" s="25">
        <v>0.46</v>
      </c>
      <c r="M217" s="70"/>
      <c r="Q217" s="27"/>
    </row>
    <row r="218" spans="1:17" ht="14.25" x14ac:dyDescent="0.45">
      <c r="A218" s="11" t="s">
        <v>31</v>
      </c>
      <c r="B218" s="11" t="s">
        <v>2373</v>
      </c>
      <c r="C218" s="32" t="s">
        <v>2348</v>
      </c>
      <c r="D218" s="10" t="s">
        <v>299</v>
      </c>
      <c r="E218" s="11" t="s">
        <v>100</v>
      </c>
      <c r="F218" s="9" t="s">
        <v>24</v>
      </c>
      <c r="G218" s="23" t="s">
        <v>13</v>
      </c>
      <c r="H218" s="12" t="s">
        <v>33</v>
      </c>
      <c r="I218" s="24">
        <v>661.7</v>
      </c>
      <c r="J218" s="24">
        <f t="shared" si="3"/>
        <v>357.31800000000004</v>
      </c>
      <c r="K218" s="25">
        <v>0.46</v>
      </c>
      <c r="M218" s="1"/>
      <c r="Q218" s="27"/>
    </row>
    <row r="219" spans="1:17" ht="14.25" x14ac:dyDescent="0.45">
      <c r="A219" s="11" t="s">
        <v>31</v>
      </c>
      <c r="B219" s="11" t="s">
        <v>2373</v>
      </c>
      <c r="C219" s="32" t="s">
        <v>2365</v>
      </c>
      <c r="D219" s="10" t="s">
        <v>300</v>
      </c>
      <c r="E219" s="11" t="s">
        <v>102</v>
      </c>
      <c r="F219" s="9" t="s">
        <v>24</v>
      </c>
      <c r="G219" s="23" t="s">
        <v>13</v>
      </c>
      <c r="H219" s="12" t="s">
        <v>34</v>
      </c>
      <c r="I219" s="24">
        <v>800.8</v>
      </c>
      <c r="J219" s="24">
        <f t="shared" si="3"/>
        <v>432.43200000000002</v>
      </c>
      <c r="K219" s="25">
        <v>0.46</v>
      </c>
      <c r="M219" s="70"/>
      <c r="Q219" s="27"/>
    </row>
    <row r="220" spans="1:17" ht="14.25" x14ac:dyDescent="0.45">
      <c r="A220" s="11" t="s">
        <v>30</v>
      </c>
      <c r="B220" s="11" t="s">
        <v>27</v>
      </c>
      <c r="C220" s="32" t="s">
        <v>301</v>
      </c>
      <c r="D220" s="10" t="s">
        <v>302</v>
      </c>
      <c r="E220" s="11" t="s">
        <v>75</v>
      </c>
      <c r="F220" s="9" t="s">
        <v>24</v>
      </c>
      <c r="G220" s="23" t="s">
        <v>12</v>
      </c>
      <c r="H220" s="12" t="s">
        <v>11</v>
      </c>
      <c r="I220" s="24">
        <v>1453.5</v>
      </c>
      <c r="J220" s="24">
        <f t="shared" si="3"/>
        <v>784.8900000000001</v>
      </c>
      <c r="K220" s="25">
        <v>0.46</v>
      </c>
      <c r="M220" s="70"/>
      <c r="Q220" s="27"/>
    </row>
    <row r="221" spans="1:17" ht="14.25" x14ac:dyDescent="0.45">
      <c r="A221" s="11" t="s">
        <v>30</v>
      </c>
      <c r="B221" s="11" t="s">
        <v>27</v>
      </c>
      <c r="C221" s="32" t="s">
        <v>303</v>
      </c>
      <c r="D221" s="10" t="s">
        <v>304</v>
      </c>
      <c r="E221" s="11" t="s">
        <v>78</v>
      </c>
      <c r="F221" s="9" t="s">
        <v>24</v>
      </c>
      <c r="G221" s="23" t="s">
        <v>12</v>
      </c>
      <c r="H221" s="12" t="s">
        <v>10</v>
      </c>
      <c r="I221" s="24">
        <v>1014.8</v>
      </c>
      <c r="J221" s="24">
        <f t="shared" si="3"/>
        <v>547.99199999999996</v>
      </c>
      <c r="K221" s="25">
        <v>0.46</v>
      </c>
      <c r="M221" s="70"/>
      <c r="Q221" s="27"/>
    </row>
    <row r="222" spans="1:17" ht="14.25" x14ac:dyDescent="0.45">
      <c r="A222" s="11" t="s">
        <v>30</v>
      </c>
      <c r="B222" s="11" t="s">
        <v>27</v>
      </c>
      <c r="C222" s="32" t="s">
        <v>305</v>
      </c>
      <c r="D222" s="10" t="s">
        <v>306</v>
      </c>
      <c r="E222" s="11" t="s">
        <v>81</v>
      </c>
      <c r="F222" s="9" t="s">
        <v>24</v>
      </c>
      <c r="G222" s="23" t="s">
        <v>12</v>
      </c>
      <c r="H222" s="12" t="s">
        <v>11</v>
      </c>
      <c r="I222" s="24">
        <v>1143.2</v>
      </c>
      <c r="J222" s="24">
        <f t="shared" si="3"/>
        <v>617.32800000000009</v>
      </c>
      <c r="K222" s="25">
        <v>0.46</v>
      </c>
      <c r="M222" s="70"/>
      <c r="Q222" s="27"/>
    </row>
    <row r="223" spans="1:17" ht="14.25" x14ac:dyDescent="0.45">
      <c r="A223" s="11" t="s">
        <v>30</v>
      </c>
      <c r="B223" s="11" t="s">
        <v>27</v>
      </c>
      <c r="C223" s="32" t="s">
        <v>307</v>
      </c>
      <c r="D223" s="10" t="s">
        <v>308</v>
      </c>
      <c r="E223" s="11" t="s">
        <v>90</v>
      </c>
      <c r="F223" s="9" t="s">
        <v>24</v>
      </c>
      <c r="G223" s="23" t="s">
        <v>12</v>
      </c>
      <c r="H223" s="12" t="s">
        <v>10</v>
      </c>
      <c r="I223" s="24">
        <v>929.2</v>
      </c>
      <c r="J223" s="24">
        <f t="shared" si="3"/>
        <v>501.76800000000009</v>
      </c>
      <c r="K223" s="25">
        <v>0.46</v>
      </c>
      <c r="M223" s="70"/>
      <c r="Q223" s="27"/>
    </row>
    <row r="224" spans="1:17" ht="14.25" x14ac:dyDescent="0.45">
      <c r="A224" s="11" t="s">
        <v>30</v>
      </c>
      <c r="B224" s="11" t="s">
        <v>27</v>
      </c>
      <c r="C224" s="32" t="s">
        <v>309</v>
      </c>
      <c r="D224" s="10" t="s">
        <v>310</v>
      </c>
      <c r="E224" s="11" t="s">
        <v>93</v>
      </c>
      <c r="F224" s="9" t="s">
        <v>24</v>
      </c>
      <c r="G224" s="23" t="s">
        <v>12</v>
      </c>
      <c r="H224" s="12" t="s">
        <v>11</v>
      </c>
      <c r="I224" s="24">
        <v>1079</v>
      </c>
      <c r="J224" s="24">
        <f t="shared" si="3"/>
        <v>582.66000000000008</v>
      </c>
      <c r="K224" s="25">
        <v>0.46</v>
      </c>
      <c r="M224" s="70"/>
      <c r="Q224" s="27"/>
    </row>
    <row r="225" spans="1:17" s="57" customFormat="1" ht="14.25" x14ac:dyDescent="0.45">
      <c r="A225" s="42" t="s">
        <v>30</v>
      </c>
      <c r="B225" s="42" t="s">
        <v>27</v>
      </c>
      <c r="C225" s="43" t="s">
        <v>2634</v>
      </c>
      <c r="D225" s="43" t="s">
        <v>2635</v>
      </c>
      <c r="E225" s="43" t="s">
        <v>2480</v>
      </c>
      <c r="F225" s="44" t="s">
        <v>24</v>
      </c>
      <c r="G225" s="45" t="s">
        <v>12</v>
      </c>
      <c r="H225" s="46" t="s">
        <v>10</v>
      </c>
      <c r="I225" s="47">
        <v>832.9</v>
      </c>
      <c r="J225" s="24">
        <f t="shared" si="3"/>
        <v>449.76600000000002</v>
      </c>
      <c r="K225" s="48">
        <v>0.46</v>
      </c>
      <c r="M225" s="70"/>
      <c r="Q225" s="27"/>
    </row>
    <row r="226" spans="1:17" s="57" customFormat="1" ht="14.25" x14ac:dyDescent="0.45">
      <c r="A226" s="42" t="s">
        <v>30</v>
      </c>
      <c r="B226" s="42" t="s">
        <v>27</v>
      </c>
      <c r="C226" s="43" t="s">
        <v>2636</v>
      </c>
      <c r="D226" s="43" t="s">
        <v>2637</v>
      </c>
      <c r="E226" s="43" t="s">
        <v>2483</v>
      </c>
      <c r="F226" s="44" t="s">
        <v>24</v>
      </c>
      <c r="G226" s="45" t="s">
        <v>12</v>
      </c>
      <c r="H226" s="46" t="s">
        <v>11</v>
      </c>
      <c r="I226" s="47">
        <v>907.8</v>
      </c>
      <c r="J226" s="24">
        <f t="shared" si="3"/>
        <v>490.21199999999999</v>
      </c>
      <c r="K226" s="48">
        <v>0.46</v>
      </c>
      <c r="M226" s="70"/>
      <c r="Q226" s="27"/>
    </row>
    <row r="227" spans="1:17" s="57" customFormat="1" ht="14.25" x14ac:dyDescent="0.45">
      <c r="A227" s="42" t="s">
        <v>30</v>
      </c>
      <c r="B227" s="42" t="s">
        <v>27</v>
      </c>
      <c r="C227" s="43" t="s">
        <v>2638</v>
      </c>
      <c r="D227" s="43" t="s">
        <v>2639</v>
      </c>
      <c r="E227" s="43" t="s">
        <v>2486</v>
      </c>
      <c r="F227" s="44" t="s">
        <v>24</v>
      </c>
      <c r="G227" s="45" t="s">
        <v>12</v>
      </c>
      <c r="H227" s="46" t="s">
        <v>10</v>
      </c>
      <c r="I227" s="47">
        <v>720.55</v>
      </c>
      <c r="J227" s="24">
        <f t="shared" si="3"/>
        <v>389.09699999999998</v>
      </c>
      <c r="K227" s="48">
        <v>0.46</v>
      </c>
      <c r="M227" s="70"/>
      <c r="Q227" s="27"/>
    </row>
    <row r="228" spans="1:17" ht="14.25" x14ac:dyDescent="0.45">
      <c r="A228" s="11" t="s">
        <v>30</v>
      </c>
      <c r="B228" s="11" t="s">
        <v>27</v>
      </c>
      <c r="C228" s="32" t="s">
        <v>311</v>
      </c>
      <c r="D228" s="10" t="s">
        <v>312</v>
      </c>
      <c r="E228" s="11" t="s">
        <v>96</v>
      </c>
      <c r="F228" s="9" t="s">
        <v>24</v>
      </c>
      <c r="G228" s="23" t="s">
        <v>12</v>
      </c>
      <c r="H228" s="12" t="s">
        <v>11</v>
      </c>
      <c r="I228" s="24">
        <v>784.75</v>
      </c>
      <c r="J228" s="24">
        <f t="shared" si="3"/>
        <v>423.76500000000004</v>
      </c>
      <c r="K228" s="25">
        <v>0.46</v>
      </c>
      <c r="M228" s="70"/>
      <c r="Q228" s="27"/>
    </row>
    <row r="229" spans="1:17" s="57" customFormat="1" ht="14.25" x14ac:dyDescent="0.45">
      <c r="A229" s="42" t="s">
        <v>2487</v>
      </c>
      <c r="B229" s="56" t="s">
        <v>2488</v>
      </c>
      <c r="C229" s="43" t="s">
        <v>2640</v>
      </c>
      <c r="D229" s="43" t="s">
        <v>2641</v>
      </c>
      <c r="E229" s="43" t="s">
        <v>2491</v>
      </c>
      <c r="F229" s="44" t="s">
        <v>24</v>
      </c>
      <c r="G229" s="45" t="s">
        <v>2492</v>
      </c>
      <c r="H229" s="46" t="s">
        <v>35</v>
      </c>
      <c r="I229" s="47">
        <v>1143.2</v>
      </c>
      <c r="J229" s="24">
        <f t="shared" si="3"/>
        <v>617.32800000000009</v>
      </c>
      <c r="K229" s="48">
        <v>0.46</v>
      </c>
      <c r="M229" s="70"/>
      <c r="Q229" s="27"/>
    </row>
    <row r="230" spans="1:17" s="57" customFormat="1" ht="14.25" x14ac:dyDescent="0.45">
      <c r="A230" s="42" t="s">
        <v>2487</v>
      </c>
      <c r="B230" s="56" t="s">
        <v>2488</v>
      </c>
      <c r="C230" s="43" t="s">
        <v>2642</v>
      </c>
      <c r="D230" s="43" t="s">
        <v>2643</v>
      </c>
      <c r="E230" s="43" t="s">
        <v>2495</v>
      </c>
      <c r="F230" s="44" t="s">
        <v>24</v>
      </c>
      <c r="G230" s="45" t="s">
        <v>2492</v>
      </c>
      <c r="H230" s="46" t="s">
        <v>37</v>
      </c>
      <c r="I230" s="47">
        <v>1079</v>
      </c>
      <c r="J230" s="24">
        <f t="shared" si="3"/>
        <v>582.66000000000008</v>
      </c>
      <c r="K230" s="48">
        <v>0.46</v>
      </c>
      <c r="M230" s="70"/>
      <c r="Q230" s="27"/>
    </row>
    <row r="231" spans="1:17" s="57" customFormat="1" ht="14.25" x14ac:dyDescent="0.45">
      <c r="A231" s="42" t="s">
        <v>2487</v>
      </c>
      <c r="B231" s="56" t="s">
        <v>2488</v>
      </c>
      <c r="C231" s="43" t="s">
        <v>2644</v>
      </c>
      <c r="D231" s="43" t="s">
        <v>2645</v>
      </c>
      <c r="E231" s="43" t="s">
        <v>2498</v>
      </c>
      <c r="F231" s="44" t="s">
        <v>24</v>
      </c>
      <c r="G231" s="45" t="s">
        <v>2492</v>
      </c>
      <c r="H231" s="46" t="s">
        <v>36</v>
      </c>
      <c r="I231" s="47">
        <v>1293</v>
      </c>
      <c r="J231" s="24">
        <f t="shared" si="3"/>
        <v>698.22</v>
      </c>
      <c r="K231" s="48">
        <v>0.46</v>
      </c>
      <c r="M231" s="70"/>
      <c r="Q231" s="27"/>
    </row>
    <row r="232" spans="1:17" ht="14.25" x14ac:dyDescent="0.45">
      <c r="A232" s="11" t="s">
        <v>31</v>
      </c>
      <c r="B232" s="11" t="s">
        <v>2373</v>
      </c>
      <c r="C232" s="32" t="s">
        <v>2332</v>
      </c>
      <c r="D232" s="10" t="s">
        <v>313</v>
      </c>
      <c r="E232" s="11" t="s">
        <v>98</v>
      </c>
      <c r="F232" s="9" t="s">
        <v>24</v>
      </c>
      <c r="G232" s="23" t="s">
        <v>13</v>
      </c>
      <c r="H232" s="12" t="s">
        <v>32</v>
      </c>
      <c r="I232" s="24">
        <v>725.9</v>
      </c>
      <c r="J232" s="24">
        <f t="shared" si="3"/>
        <v>391.98599999999999</v>
      </c>
      <c r="K232" s="25">
        <v>0.46</v>
      </c>
      <c r="M232" s="70"/>
      <c r="Q232" s="27"/>
    </row>
    <row r="233" spans="1:17" ht="14.25" x14ac:dyDescent="0.45">
      <c r="A233" s="11" t="s">
        <v>31</v>
      </c>
      <c r="B233" s="11" t="s">
        <v>2373</v>
      </c>
      <c r="C233" s="32" t="s">
        <v>2349</v>
      </c>
      <c r="D233" s="10" t="s">
        <v>314</v>
      </c>
      <c r="E233" s="11" t="s">
        <v>100</v>
      </c>
      <c r="F233" s="9" t="s">
        <v>24</v>
      </c>
      <c r="G233" s="23" t="s">
        <v>13</v>
      </c>
      <c r="H233" s="12" t="s">
        <v>33</v>
      </c>
      <c r="I233" s="24">
        <v>747.3</v>
      </c>
      <c r="J233" s="24">
        <f t="shared" si="3"/>
        <v>403.54200000000003</v>
      </c>
      <c r="K233" s="25">
        <v>0.46</v>
      </c>
      <c r="M233" s="1"/>
      <c r="Q233" s="27"/>
    </row>
    <row r="234" spans="1:17" ht="14.25" x14ac:dyDescent="0.45">
      <c r="A234" s="11" t="s">
        <v>31</v>
      </c>
      <c r="B234" s="11" t="s">
        <v>2373</v>
      </c>
      <c r="C234" s="32" t="s">
        <v>2366</v>
      </c>
      <c r="D234" s="10" t="s">
        <v>315</v>
      </c>
      <c r="E234" s="11" t="s">
        <v>102</v>
      </c>
      <c r="F234" s="9" t="s">
        <v>24</v>
      </c>
      <c r="G234" s="23" t="s">
        <v>13</v>
      </c>
      <c r="H234" s="12" t="s">
        <v>34</v>
      </c>
      <c r="I234" s="24">
        <v>886.4</v>
      </c>
      <c r="J234" s="24">
        <f t="shared" si="3"/>
        <v>478.65600000000001</v>
      </c>
      <c r="K234" s="25">
        <v>0.46</v>
      </c>
      <c r="M234" s="70"/>
      <c r="Q234" s="27"/>
    </row>
    <row r="235" spans="1:17" ht="14.25" x14ac:dyDescent="0.45">
      <c r="A235" s="11" t="s">
        <v>30</v>
      </c>
      <c r="B235" s="11" t="s">
        <v>27</v>
      </c>
      <c r="C235" s="32" t="s">
        <v>316</v>
      </c>
      <c r="D235" s="10" t="s">
        <v>317</v>
      </c>
      <c r="E235" s="11" t="s">
        <v>75</v>
      </c>
      <c r="F235" s="9" t="s">
        <v>24</v>
      </c>
      <c r="G235" s="23" t="s">
        <v>12</v>
      </c>
      <c r="H235" s="12" t="s">
        <v>11</v>
      </c>
      <c r="I235" s="24">
        <v>1548.5</v>
      </c>
      <c r="J235" s="24">
        <f t="shared" si="3"/>
        <v>836.19</v>
      </c>
      <c r="K235" s="25">
        <v>0.46</v>
      </c>
      <c r="M235" s="70"/>
      <c r="Q235" s="27"/>
    </row>
    <row r="236" spans="1:17" ht="14.25" x14ac:dyDescent="0.45">
      <c r="A236" s="11" t="s">
        <v>30</v>
      </c>
      <c r="B236" s="11" t="s">
        <v>27</v>
      </c>
      <c r="C236" s="32" t="s">
        <v>318</v>
      </c>
      <c r="D236" s="10" t="s">
        <v>319</v>
      </c>
      <c r="E236" s="11" t="s">
        <v>78</v>
      </c>
      <c r="F236" s="9" t="s">
        <v>24</v>
      </c>
      <c r="G236" s="23" t="s">
        <v>12</v>
      </c>
      <c r="H236" s="12" t="s">
        <v>10</v>
      </c>
      <c r="I236" s="24">
        <v>1109.8</v>
      </c>
      <c r="J236" s="24">
        <f t="shared" si="3"/>
        <v>599.29200000000003</v>
      </c>
      <c r="K236" s="25">
        <v>0.46</v>
      </c>
      <c r="M236" s="70"/>
      <c r="Q236" s="27"/>
    </row>
    <row r="237" spans="1:17" ht="14.25" x14ac:dyDescent="0.45">
      <c r="A237" s="11" t="s">
        <v>30</v>
      </c>
      <c r="B237" s="11" t="s">
        <v>27</v>
      </c>
      <c r="C237" s="32" t="s">
        <v>320</v>
      </c>
      <c r="D237" s="10" t="s">
        <v>321</v>
      </c>
      <c r="E237" s="11" t="s">
        <v>81</v>
      </c>
      <c r="F237" s="9" t="s">
        <v>24</v>
      </c>
      <c r="G237" s="23" t="s">
        <v>12</v>
      </c>
      <c r="H237" s="12" t="s">
        <v>11</v>
      </c>
      <c r="I237" s="24">
        <v>1238.2</v>
      </c>
      <c r="J237" s="24">
        <f t="shared" si="3"/>
        <v>668.62800000000004</v>
      </c>
      <c r="K237" s="25">
        <v>0.46</v>
      </c>
      <c r="M237" s="70"/>
      <c r="Q237" s="27"/>
    </row>
    <row r="238" spans="1:17" ht="14.25" x14ac:dyDescent="0.45">
      <c r="A238" s="11" t="s">
        <v>30</v>
      </c>
      <c r="B238" s="11" t="s">
        <v>27</v>
      </c>
      <c r="C238" s="32" t="s">
        <v>322</v>
      </c>
      <c r="D238" s="10" t="s">
        <v>323</v>
      </c>
      <c r="E238" s="11" t="s">
        <v>90</v>
      </c>
      <c r="F238" s="9" t="s">
        <v>24</v>
      </c>
      <c r="G238" s="23" t="s">
        <v>12</v>
      </c>
      <c r="H238" s="12" t="s">
        <v>10</v>
      </c>
      <c r="I238" s="24">
        <v>1024.2</v>
      </c>
      <c r="J238" s="24">
        <f t="shared" si="3"/>
        <v>553.0680000000001</v>
      </c>
      <c r="K238" s="25">
        <v>0.46</v>
      </c>
      <c r="M238" s="70"/>
      <c r="Q238" s="27"/>
    </row>
    <row r="239" spans="1:17" ht="14.25" x14ac:dyDescent="0.45">
      <c r="A239" s="11" t="s">
        <v>30</v>
      </c>
      <c r="B239" s="11" t="s">
        <v>27</v>
      </c>
      <c r="C239" s="32" t="s">
        <v>324</v>
      </c>
      <c r="D239" s="10" t="s">
        <v>325</v>
      </c>
      <c r="E239" s="11" t="s">
        <v>93</v>
      </c>
      <c r="F239" s="9" t="s">
        <v>24</v>
      </c>
      <c r="G239" s="23" t="s">
        <v>12</v>
      </c>
      <c r="H239" s="12" t="s">
        <v>11</v>
      </c>
      <c r="I239" s="24">
        <v>1174</v>
      </c>
      <c r="J239" s="24">
        <f t="shared" si="3"/>
        <v>633.96</v>
      </c>
      <c r="K239" s="25">
        <v>0.46</v>
      </c>
      <c r="M239" s="70"/>
      <c r="Q239" s="27"/>
    </row>
    <row r="240" spans="1:17" s="57" customFormat="1" ht="14.25" x14ac:dyDescent="0.45">
      <c r="A240" s="42" t="s">
        <v>30</v>
      </c>
      <c r="B240" s="42" t="s">
        <v>27</v>
      </c>
      <c r="C240" s="43" t="s">
        <v>2646</v>
      </c>
      <c r="D240" s="43" t="s">
        <v>2647</v>
      </c>
      <c r="E240" s="43" t="s">
        <v>2480</v>
      </c>
      <c r="F240" s="44" t="s">
        <v>24</v>
      </c>
      <c r="G240" s="45" t="s">
        <v>12</v>
      </c>
      <c r="H240" s="46" t="s">
        <v>10</v>
      </c>
      <c r="I240" s="47">
        <v>927.9</v>
      </c>
      <c r="J240" s="24">
        <f t="shared" si="3"/>
        <v>501.06600000000003</v>
      </c>
      <c r="K240" s="48">
        <v>0.46</v>
      </c>
      <c r="M240" s="70"/>
      <c r="Q240" s="27"/>
    </row>
    <row r="241" spans="1:17" s="57" customFormat="1" ht="14.25" x14ac:dyDescent="0.45">
      <c r="A241" s="42" t="s">
        <v>30</v>
      </c>
      <c r="B241" s="42" t="s">
        <v>27</v>
      </c>
      <c r="C241" s="43" t="s">
        <v>2648</v>
      </c>
      <c r="D241" s="43" t="s">
        <v>2649</v>
      </c>
      <c r="E241" s="43" t="s">
        <v>2483</v>
      </c>
      <c r="F241" s="44" t="s">
        <v>24</v>
      </c>
      <c r="G241" s="45" t="s">
        <v>12</v>
      </c>
      <c r="H241" s="46" t="s">
        <v>11</v>
      </c>
      <c r="I241" s="47">
        <v>1002.8</v>
      </c>
      <c r="J241" s="24">
        <f t="shared" si="3"/>
        <v>541.51200000000006</v>
      </c>
      <c r="K241" s="48">
        <v>0.46</v>
      </c>
      <c r="M241" s="70"/>
      <c r="Q241" s="27"/>
    </row>
    <row r="242" spans="1:17" s="57" customFormat="1" ht="14.25" x14ac:dyDescent="0.45">
      <c r="A242" s="42" t="s">
        <v>30</v>
      </c>
      <c r="B242" s="42" t="s">
        <v>27</v>
      </c>
      <c r="C242" s="43" t="s">
        <v>2650</v>
      </c>
      <c r="D242" s="43" t="s">
        <v>2651</v>
      </c>
      <c r="E242" s="43" t="s">
        <v>2486</v>
      </c>
      <c r="F242" s="44" t="s">
        <v>24</v>
      </c>
      <c r="G242" s="45" t="s">
        <v>12</v>
      </c>
      <c r="H242" s="46" t="s">
        <v>10</v>
      </c>
      <c r="I242" s="47">
        <v>815.55</v>
      </c>
      <c r="J242" s="24">
        <f t="shared" si="3"/>
        <v>440.39699999999999</v>
      </c>
      <c r="K242" s="48">
        <v>0.46</v>
      </c>
      <c r="M242" s="70"/>
      <c r="Q242" s="27"/>
    </row>
    <row r="243" spans="1:17" ht="14.25" x14ac:dyDescent="0.45">
      <c r="A243" s="11" t="s">
        <v>30</v>
      </c>
      <c r="B243" s="11" t="s">
        <v>27</v>
      </c>
      <c r="C243" s="32" t="s">
        <v>326</v>
      </c>
      <c r="D243" s="10" t="s">
        <v>327</v>
      </c>
      <c r="E243" s="11" t="s">
        <v>96</v>
      </c>
      <c r="F243" s="9" t="s">
        <v>24</v>
      </c>
      <c r="G243" s="23" t="s">
        <v>12</v>
      </c>
      <c r="H243" s="12" t="s">
        <v>11</v>
      </c>
      <c r="I243" s="24">
        <v>879.75</v>
      </c>
      <c r="J243" s="24">
        <f t="shared" si="3"/>
        <v>475.06500000000005</v>
      </c>
      <c r="K243" s="25">
        <v>0.46</v>
      </c>
      <c r="M243" s="70"/>
      <c r="Q243" s="27"/>
    </row>
    <row r="244" spans="1:17" s="57" customFormat="1" ht="14.25" x14ac:dyDescent="0.45">
      <c r="A244" s="42" t="s">
        <v>2487</v>
      </c>
      <c r="B244" s="56" t="s">
        <v>2488</v>
      </c>
      <c r="C244" s="43" t="s">
        <v>2652</v>
      </c>
      <c r="D244" s="43" t="s">
        <v>2653</v>
      </c>
      <c r="E244" s="43" t="s">
        <v>2491</v>
      </c>
      <c r="F244" s="44" t="s">
        <v>24</v>
      </c>
      <c r="G244" s="45" t="s">
        <v>2492</v>
      </c>
      <c r="H244" s="46" t="s">
        <v>35</v>
      </c>
      <c r="I244" s="47">
        <v>1238.2</v>
      </c>
      <c r="J244" s="24">
        <f t="shared" si="3"/>
        <v>668.62800000000004</v>
      </c>
      <c r="K244" s="48">
        <v>0.46</v>
      </c>
      <c r="M244" s="70"/>
      <c r="Q244" s="27"/>
    </row>
    <row r="245" spans="1:17" s="57" customFormat="1" ht="14.25" x14ac:dyDescent="0.45">
      <c r="A245" s="42" t="s">
        <v>2487</v>
      </c>
      <c r="B245" s="56" t="s">
        <v>2488</v>
      </c>
      <c r="C245" s="43" t="s">
        <v>2654</v>
      </c>
      <c r="D245" s="43" t="s">
        <v>2655</v>
      </c>
      <c r="E245" s="43" t="s">
        <v>2495</v>
      </c>
      <c r="F245" s="44" t="s">
        <v>24</v>
      </c>
      <c r="G245" s="45" t="s">
        <v>2492</v>
      </c>
      <c r="H245" s="46" t="s">
        <v>37</v>
      </c>
      <c r="I245" s="47">
        <v>1174</v>
      </c>
      <c r="J245" s="24">
        <f t="shared" si="3"/>
        <v>633.96</v>
      </c>
      <c r="K245" s="48">
        <v>0.46</v>
      </c>
      <c r="M245" s="70"/>
      <c r="Q245" s="27"/>
    </row>
    <row r="246" spans="1:17" s="57" customFormat="1" ht="14.25" x14ac:dyDescent="0.45">
      <c r="A246" s="42" t="s">
        <v>2487</v>
      </c>
      <c r="B246" s="56" t="s">
        <v>2488</v>
      </c>
      <c r="C246" s="43" t="s">
        <v>2656</v>
      </c>
      <c r="D246" s="43" t="s">
        <v>2657</v>
      </c>
      <c r="E246" s="43" t="s">
        <v>2498</v>
      </c>
      <c r="F246" s="44" t="s">
        <v>24</v>
      </c>
      <c r="G246" s="45" t="s">
        <v>2492</v>
      </c>
      <c r="H246" s="46" t="s">
        <v>36</v>
      </c>
      <c r="I246" s="47">
        <v>1388</v>
      </c>
      <c r="J246" s="24">
        <f t="shared" si="3"/>
        <v>749.5200000000001</v>
      </c>
      <c r="K246" s="48">
        <v>0.46</v>
      </c>
      <c r="M246" s="70"/>
      <c r="Q246" s="27"/>
    </row>
    <row r="247" spans="1:17" ht="14.25" x14ac:dyDescent="0.45">
      <c r="A247" s="11" t="s">
        <v>31</v>
      </c>
      <c r="B247" s="11" t="s">
        <v>2373</v>
      </c>
      <c r="C247" s="32" t="s">
        <v>2333</v>
      </c>
      <c r="D247" s="10" t="s">
        <v>328</v>
      </c>
      <c r="E247" s="11" t="s">
        <v>98</v>
      </c>
      <c r="F247" s="9" t="s">
        <v>24</v>
      </c>
      <c r="G247" s="23" t="s">
        <v>13</v>
      </c>
      <c r="H247" s="12" t="s">
        <v>32</v>
      </c>
      <c r="I247" s="24">
        <v>820.9</v>
      </c>
      <c r="J247" s="24">
        <f t="shared" si="3"/>
        <v>443.286</v>
      </c>
      <c r="K247" s="25">
        <v>0.46</v>
      </c>
      <c r="M247" s="70"/>
      <c r="Q247" s="27"/>
    </row>
    <row r="248" spans="1:17" ht="14.25" x14ac:dyDescent="0.45">
      <c r="A248" s="11" t="s">
        <v>31</v>
      </c>
      <c r="B248" s="11" t="s">
        <v>2373</v>
      </c>
      <c r="C248" s="32" t="s">
        <v>2350</v>
      </c>
      <c r="D248" s="10" t="s">
        <v>329</v>
      </c>
      <c r="E248" s="11" t="s">
        <v>100</v>
      </c>
      <c r="F248" s="9" t="s">
        <v>24</v>
      </c>
      <c r="G248" s="23" t="s">
        <v>13</v>
      </c>
      <c r="H248" s="12" t="s">
        <v>33</v>
      </c>
      <c r="I248" s="24">
        <v>842.3</v>
      </c>
      <c r="J248" s="24">
        <f t="shared" si="3"/>
        <v>454.84199999999998</v>
      </c>
      <c r="K248" s="25">
        <v>0.46</v>
      </c>
      <c r="M248" s="1"/>
      <c r="Q248" s="27"/>
    </row>
    <row r="249" spans="1:17" ht="14.25" x14ac:dyDescent="0.45">
      <c r="A249" s="11" t="s">
        <v>31</v>
      </c>
      <c r="B249" s="11" t="s">
        <v>2373</v>
      </c>
      <c r="C249" s="32" t="s">
        <v>2367</v>
      </c>
      <c r="D249" s="10" t="s">
        <v>330</v>
      </c>
      <c r="E249" s="11" t="s">
        <v>102</v>
      </c>
      <c r="F249" s="9" t="s">
        <v>24</v>
      </c>
      <c r="G249" s="23" t="s">
        <v>13</v>
      </c>
      <c r="H249" s="12" t="s">
        <v>34</v>
      </c>
      <c r="I249" s="24">
        <v>981.4</v>
      </c>
      <c r="J249" s="24">
        <f t="shared" si="3"/>
        <v>529.95600000000002</v>
      </c>
      <c r="K249" s="25">
        <v>0.46</v>
      </c>
      <c r="M249" s="70"/>
      <c r="Q249" s="27"/>
    </row>
    <row r="250" spans="1:17" ht="14.25" x14ac:dyDescent="0.45">
      <c r="A250" s="11" t="s">
        <v>30</v>
      </c>
      <c r="B250" s="11" t="s">
        <v>27</v>
      </c>
      <c r="C250" s="32" t="s">
        <v>331</v>
      </c>
      <c r="D250" s="10" t="s">
        <v>332</v>
      </c>
      <c r="E250" s="11" t="s">
        <v>75</v>
      </c>
      <c r="F250" s="9" t="s">
        <v>24</v>
      </c>
      <c r="G250" s="23" t="s">
        <v>12</v>
      </c>
      <c r="H250" s="12" t="s">
        <v>11</v>
      </c>
      <c r="I250" s="24">
        <v>3520</v>
      </c>
      <c r="J250" s="24">
        <f t="shared" si="3"/>
        <v>1900.8000000000002</v>
      </c>
      <c r="K250" s="25">
        <v>0.46</v>
      </c>
      <c r="M250" s="70"/>
      <c r="Q250" s="27"/>
    </row>
    <row r="251" spans="1:17" ht="14.25" x14ac:dyDescent="0.45">
      <c r="A251" s="11" t="s">
        <v>30</v>
      </c>
      <c r="B251" s="11" t="s">
        <v>27</v>
      </c>
      <c r="C251" s="32" t="s">
        <v>333</v>
      </c>
      <c r="D251" s="10" t="s">
        <v>334</v>
      </c>
      <c r="E251" s="11" t="s">
        <v>78</v>
      </c>
      <c r="F251" s="9" t="s">
        <v>24</v>
      </c>
      <c r="G251" s="23" t="s">
        <v>12</v>
      </c>
      <c r="H251" s="12" t="s">
        <v>10</v>
      </c>
      <c r="I251" s="24">
        <v>2558.6050000000005</v>
      </c>
      <c r="J251" s="24">
        <f t="shared" si="3"/>
        <v>1381.6467000000002</v>
      </c>
      <c r="K251" s="25">
        <v>0.46</v>
      </c>
      <c r="M251" s="70"/>
      <c r="Q251" s="27"/>
    </row>
    <row r="252" spans="1:17" ht="14.25" x14ac:dyDescent="0.45">
      <c r="A252" s="11" t="s">
        <v>30</v>
      </c>
      <c r="B252" s="11" t="s">
        <v>27</v>
      </c>
      <c r="C252" s="32" t="s">
        <v>335</v>
      </c>
      <c r="D252" s="10" t="s">
        <v>336</v>
      </c>
      <c r="E252" s="11" t="s">
        <v>81</v>
      </c>
      <c r="F252" s="9" t="s">
        <v>24</v>
      </c>
      <c r="G252" s="23" t="s">
        <v>12</v>
      </c>
      <c r="H252" s="12" t="s">
        <v>11</v>
      </c>
      <c r="I252" s="24">
        <v>3068.2460000000001</v>
      </c>
      <c r="J252" s="24">
        <f t="shared" si="3"/>
        <v>1656.8528400000002</v>
      </c>
      <c r="K252" s="25">
        <v>0.46</v>
      </c>
      <c r="M252" s="70"/>
      <c r="Q252" s="27"/>
    </row>
    <row r="253" spans="1:17" ht="14.25" x14ac:dyDescent="0.45">
      <c r="A253" s="11" t="s">
        <v>30</v>
      </c>
      <c r="B253" s="11" t="s">
        <v>27</v>
      </c>
      <c r="C253" s="32" t="s">
        <v>337</v>
      </c>
      <c r="D253" s="10" t="s">
        <v>338</v>
      </c>
      <c r="E253" s="11" t="s">
        <v>90</v>
      </c>
      <c r="F253" s="9" t="s">
        <v>24</v>
      </c>
      <c r="G253" s="23" t="s">
        <v>12</v>
      </c>
      <c r="H253" s="12" t="s">
        <v>10</v>
      </c>
      <c r="I253" s="24">
        <v>2419.7190000000001</v>
      </c>
      <c r="J253" s="24">
        <f t="shared" si="3"/>
        <v>1306.6482600000002</v>
      </c>
      <c r="K253" s="25">
        <v>0.46</v>
      </c>
      <c r="M253" s="70"/>
      <c r="Q253" s="27"/>
    </row>
    <row r="254" spans="1:17" ht="14.25" x14ac:dyDescent="0.45">
      <c r="A254" s="11" t="s">
        <v>30</v>
      </c>
      <c r="B254" s="11" t="s">
        <v>27</v>
      </c>
      <c r="C254" s="32" t="s">
        <v>339</v>
      </c>
      <c r="D254" s="10" t="s">
        <v>340</v>
      </c>
      <c r="E254" s="11" t="s">
        <v>93</v>
      </c>
      <c r="F254" s="9" t="s">
        <v>24</v>
      </c>
      <c r="G254" s="23" t="s">
        <v>12</v>
      </c>
      <c r="H254" s="12" t="s">
        <v>11</v>
      </c>
      <c r="I254" s="24">
        <v>3011.7500000000005</v>
      </c>
      <c r="J254" s="24">
        <f t="shared" si="3"/>
        <v>1626.3450000000003</v>
      </c>
      <c r="K254" s="25">
        <v>0.46</v>
      </c>
      <c r="M254" s="70"/>
      <c r="Q254" s="27"/>
    </row>
    <row r="255" spans="1:17" s="57" customFormat="1" ht="14.25" x14ac:dyDescent="0.45">
      <c r="A255" s="42" t="s">
        <v>30</v>
      </c>
      <c r="B255" s="42" t="s">
        <v>27</v>
      </c>
      <c r="C255" s="43" t="s">
        <v>2658</v>
      </c>
      <c r="D255" s="43" t="s">
        <v>2659</v>
      </c>
      <c r="E255" s="43" t="s">
        <v>2480</v>
      </c>
      <c r="F255" s="44" t="s">
        <v>24</v>
      </c>
      <c r="G255" s="45" t="s">
        <v>12</v>
      </c>
      <c r="H255" s="46" t="s">
        <v>10</v>
      </c>
      <c r="I255" s="47">
        <v>2154.8940000000002</v>
      </c>
      <c r="J255" s="24">
        <f t="shared" si="3"/>
        <v>1163.6427600000002</v>
      </c>
      <c r="K255" s="48">
        <v>0.46</v>
      </c>
      <c r="M255" s="70"/>
      <c r="Q255" s="27"/>
    </row>
    <row r="256" spans="1:17" s="57" customFormat="1" ht="14.25" x14ac:dyDescent="0.45">
      <c r="A256" s="42" t="s">
        <v>30</v>
      </c>
      <c r="B256" s="42" t="s">
        <v>27</v>
      </c>
      <c r="C256" s="43" t="s">
        <v>2660</v>
      </c>
      <c r="D256" s="43" t="s">
        <v>2661</v>
      </c>
      <c r="E256" s="43" t="s">
        <v>2483</v>
      </c>
      <c r="F256" s="44" t="s">
        <v>24</v>
      </c>
      <c r="G256" s="45" t="s">
        <v>12</v>
      </c>
      <c r="H256" s="46" t="s">
        <v>11</v>
      </c>
      <c r="I256" s="47">
        <v>2243.1689999999999</v>
      </c>
      <c r="J256" s="24">
        <f t="shared" si="3"/>
        <v>1211.3112599999999</v>
      </c>
      <c r="K256" s="48">
        <v>0.46</v>
      </c>
      <c r="M256" s="70"/>
      <c r="Q256" s="27"/>
    </row>
    <row r="257" spans="1:17" s="57" customFormat="1" ht="14.25" x14ac:dyDescent="0.45">
      <c r="A257" s="42" t="s">
        <v>30</v>
      </c>
      <c r="B257" s="42" t="s">
        <v>27</v>
      </c>
      <c r="C257" s="43" t="s">
        <v>2662</v>
      </c>
      <c r="D257" s="43" t="s">
        <v>2663</v>
      </c>
      <c r="E257" s="43" t="s">
        <v>2486</v>
      </c>
      <c r="F257" s="44" t="s">
        <v>24</v>
      </c>
      <c r="G257" s="45" t="s">
        <v>12</v>
      </c>
      <c r="H257" s="46" t="s">
        <v>10</v>
      </c>
      <c r="I257" s="47">
        <v>1847.6970000000001</v>
      </c>
      <c r="J257" s="24">
        <f t="shared" si="3"/>
        <v>997.75638000000015</v>
      </c>
      <c r="K257" s="48">
        <v>0.46</v>
      </c>
      <c r="M257" s="70"/>
      <c r="Q257" s="27"/>
    </row>
    <row r="258" spans="1:17" ht="14.25" x14ac:dyDescent="0.45">
      <c r="A258" s="11" t="s">
        <v>30</v>
      </c>
      <c r="B258" s="11" t="s">
        <v>27</v>
      </c>
      <c r="C258" s="43" t="s">
        <v>341</v>
      </c>
      <c r="D258" s="10" t="s">
        <v>342</v>
      </c>
      <c r="E258" s="11" t="s">
        <v>96</v>
      </c>
      <c r="F258" s="9" t="s">
        <v>24</v>
      </c>
      <c r="G258" s="23" t="s">
        <v>12</v>
      </c>
      <c r="H258" s="12" t="s">
        <v>11</v>
      </c>
      <c r="I258" s="24">
        <v>2019.539</v>
      </c>
      <c r="J258" s="24">
        <f t="shared" si="3"/>
        <v>1090.55106</v>
      </c>
      <c r="K258" s="25">
        <v>0.46</v>
      </c>
      <c r="M258" s="70"/>
      <c r="Q258" s="27"/>
    </row>
    <row r="259" spans="1:17" s="57" customFormat="1" ht="14.25" x14ac:dyDescent="0.45">
      <c r="A259" s="42" t="s">
        <v>2487</v>
      </c>
      <c r="B259" s="56" t="s">
        <v>2488</v>
      </c>
      <c r="C259" s="43" t="s">
        <v>2664</v>
      </c>
      <c r="D259" s="43" t="s">
        <v>2665</v>
      </c>
      <c r="E259" s="43" t="s">
        <v>2491</v>
      </c>
      <c r="F259" s="44" t="s">
        <v>24</v>
      </c>
      <c r="G259" s="45" t="s">
        <v>2492</v>
      </c>
      <c r="H259" s="46" t="s">
        <v>35</v>
      </c>
      <c r="I259" s="47">
        <v>3084.7240000000002</v>
      </c>
      <c r="J259" s="24">
        <f t="shared" si="3"/>
        <v>1665.7509600000003</v>
      </c>
      <c r="K259" s="48">
        <v>0.46</v>
      </c>
      <c r="M259" s="70"/>
      <c r="Q259" s="27"/>
    </row>
    <row r="260" spans="1:17" s="57" customFormat="1" ht="14.25" x14ac:dyDescent="0.45">
      <c r="A260" s="42" t="s">
        <v>2487</v>
      </c>
      <c r="B260" s="56" t="s">
        <v>2488</v>
      </c>
      <c r="C260" s="43" t="s">
        <v>2666</v>
      </c>
      <c r="D260" s="43" t="s">
        <v>2667</v>
      </c>
      <c r="E260" s="43" t="s">
        <v>2495</v>
      </c>
      <c r="F260" s="44" t="s">
        <v>24</v>
      </c>
      <c r="G260" s="45" t="s">
        <v>2492</v>
      </c>
      <c r="H260" s="46" t="s">
        <v>37</v>
      </c>
      <c r="I260" s="47">
        <v>2854.0320000000002</v>
      </c>
      <c r="J260" s="24">
        <f t="shared" si="3"/>
        <v>1541.1772800000001</v>
      </c>
      <c r="K260" s="48">
        <v>0.46</v>
      </c>
      <c r="M260" s="70"/>
      <c r="Q260" s="27"/>
    </row>
    <row r="261" spans="1:17" s="57" customFormat="1" ht="14.25" x14ac:dyDescent="0.45">
      <c r="A261" s="42" t="s">
        <v>2487</v>
      </c>
      <c r="B261" s="56" t="s">
        <v>2488</v>
      </c>
      <c r="C261" s="43" t="s">
        <v>2668</v>
      </c>
      <c r="D261" s="43" t="s">
        <v>2669</v>
      </c>
      <c r="E261" s="43" t="s">
        <v>2498</v>
      </c>
      <c r="F261" s="44" t="s">
        <v>24</v>
      </c>
      <c r="G261" s="45" t="s">
        <v>2492</v>
      </c>
      <c r="H261" s="46" t="s">
        <v>36</v>
      </c>
      <c r="I261" s="47">
        <v>3803.8710000000001</v>
      </c>
      <c r="J261" s="24">
        <f t="shared" si="3"/>
        <v>2054.0903400000002</v>
      </c>
      <c r="K261" s="48">
        <v>0.46</v>
      </c>
      <c r="M261" s="70"/>
      <c r="Q261" s="27"/>
    </row>
    <row r="262" spans="1:17" ht="14.25" x14ac:dyDescent="0.45">
      <c r="A262" s="11" t="s">
        <v>31</v>
      </c>
      <c r="B262" s="11" t="s">
        <v>2373</v>
      </c>
      <c r="C262" s="43" t="s">
        <v>2334</v>
      </c>
      <c r="D262" s="10" t="s">
        <v>343</v>
      </c>
      <c r="E262" s="11" t="s">
        <v>98</v>
      </c>
      <c r="F262" s="9" t="s">
        <v>24</v>
      </c>
      <c r="G262" s="23" t="s">
        <v>13</v>
      </c>
      <c r="H262" s="12" t="s">
        <v>32</v>
      </c>
      <c r="I262" s="24">
        <v>1822.98</v>
      </c>
      <c r="J262" s="24">
        <f t="shared" si="3"/>
        <v>984.40920000000006</v>
      </c>
      <c r="K262" s="25">
        <v>0.46</v>
      </c>
      <c r="M262" s="70"/>
      <c r="Q262" s="27"/>
    </row>
    <row r="263" spans="1:17" ht="14.25" x14ac:dyDescent="0.45">
      <c r="A263" s="11" t="s">
        <v>31</v>
      </c>
      <c r="B263" s="11" t="s">
        <v>2373</v>
      </c>
      <c r="C263" s="43" t="s">
        <v>2351</v>
      </c>
      <c r="D263" s="10" t="s">
        <v>344</v>
      </c>
      <c r="E263" s="11" t="s">
        <v>100</v>
      </c>
      <c r="F263" s="9" t="s">
        <v>24</v>
      </c>
      <c r="G263" s="23" t="s">
        <v>13</v>
      </c>
      <c r="H263" s="12" t="s">
        <v>33</v>
      </c>
      <c r="I263" s="24">
        <v>1894.777</v>
      </c>
      <c r="J263" s="24">
        <f t="shared" si="3"/>
        <v>1023.1795800000001</v>
      </c>
      <c r="K263" s="25">
        <v>0.46</v>
      </c>
      <c r="M263" s="1"/>
      <c r="Q263" s="27"/>
    </row>
    <row r="264" spans="1:17" ht="14.25" x14ac:dyDescent="0.45">
      <c r="A264" s="11" t="s">
        <v>31</v>
      </c>
      <c r="B264" s="11" t="s">
        <v>2373</v>
      </c>
      <c r="C264" s="43" t="s">
        <v>2368</v>
      </c>
      <c r="D264" s="10" t="s">
        <v>345</v>
      </c>
      <c r="E264" s="11" t="s">
        <v>102</v>
      </c>
      <c r="F264" s="9" t="s">
        <v>24</v>
      </c>
      <c r="G264" s="23" t="s">
        <v>13</v>
      </c>
      <c r="H264" s="12" t="s">
        <v>34</v>
      </c>
      <c r="I264" s="24">
        <v>2367.9310000000005</v>
      </c>
      <c r="J264" s="24">
        <f t="shared" si="3"/>
        <v>1278.6827400000004</v>
      </c>
      <c r="K264" s="25">
        <v>0.46</v>
      </c>
      <c r="M264" s="70"/>
      <c r="Q264" s="27"/>
    </row>
    <row r="265" spans="1:17" ht="14.25" x14ac:dyDescent="0.45">
      <c r="A265" s="11" t="s">
        <v>30</v>
      </c>
      <c r="B265" s="11" t="s">
        <v>27</v>
      </c>
      <c r="C265" s="43" t="s">
        <v>346</v>
      </c>
      <c r="D265" s="10" t="s">
        <v>347</v>
      </c>
      <c r="E265" s="11" t="s">
        <v>75</v>
      </c>
      <c r="F265" s="9" t="s">
        <v>24</v>
      </c>
      <c r="G265" s="23" t="s">
        <v>12</v>
      </c>
      <c r="H265" s="12" t="s">
        <v>11</v>
      </c>
      <c r="I265" s="24">
        <v>3576</v>
      </c>
      <c r="J265" s="24">
        <f t="shared" ref="J265:J328" si="4">I265*0.54</f>
        <v>1931.0400000000002</v>
      </c>
      <c r="K265" s="25">
        <v>0.46</v>
      </c>
      <c r="M265" s="70"/>
      <c r="Q265" s="27"/>
    </row>
    <row r="266" spans="1:17" ht="14.25" x14ac:dyDescent="0.45">
      <c r="A266" s="11" t="s">
        <v>30</v>
      </c>
      <c r="B266" s="11" t="s">
        <v>27</v>
      </c>
      <c r="C266" s="43" t="s">
        <v>348</v>
      </c>
      <c r="D266" s="10" t="s">
        <v>349</v>
      </c>
      <c r="E266" s="11" t="s">
        <v>78</v>
      </c>
      <c r="F266" s="9" t="s">
        <v>24</v>
      </c>
      <c r="G266" s="23" t="s">
        <v>12</v>
      </c>
      <c r="H266" s="12" t="s">
        <v>10</v>
      </c>
      <c r="I266" s="24">
        <v>2614.6050000000005</v>
      </c>
      <c r="J266" s="24">
        <f t="shared" si="4"/>
        <v>1411.8867000000002</v>
      </c>
      <c r="K266" s="25">
        <v>0.46</v>
      </c>
      <c r="M266" s="70"/>
      <c r="Q266" s="27"/>
    </row>
    <row r="267" spans="1:17" ht="14.25" x14ac:dyDescent="0.45">
      <c r="A267" s="11" t="s">
        <v>30</v>
      </c>
      <c r="B267" s="11" t="s">
        <v>27</v>
      </c>
      <c r="C267" s="43" t="s">
        <v>350</v>
      </c>
      <c r="D267" s="10" t="s">
        <v>351</v>
      </c>
      <c r="E267" s="11" t="s">
        <v>81</v>
      </c>
      <c r="F267" s="9" t="s">
        <v>24</v>
      </c>
      <c r="G267" s="23" t="s">
        <v>12</v>
      </c>
      <c r="H267" s="12" t="s">
        <v>11</v>
      </c>
      <c r="I267" s="24">
        <v>3124.2460000000001</v>
      </c>
      <c r="J267" s="24">
        <f t="shared" si="4"/>
        <v>1687.0928400000003</v>
      </c>
      <c r="K267" s="25">
        <v>0.46</v>
      </c>
      <c r="M267" s="70"/>
      <c r="Q267" s="27"/>
    </row>
    <row r="268" spans="1:17" ht="14.25" x14ac:dyDescent="0.45">
      <c r="A268" s="11" t="s">
        <v>30</v>
      </c>
      <c r="B268" s="11" t="s">
        <v>27</v>
      </c>
      <c r="C268" s="43" t="s">
        <v>352</v>
      </c>
      <c r="D268" s="10" t="s">
        <v>353</v>
      </c>
      <c r="E268" s="11" t="s">
        <v>90</v>
      </c>
      <c r="F268" s="9" t="s">
        <v>24</v>
      </c>
      <c r="G268" s="23" t="s">
        <v>12</v>
      </c>
      <c r="H268" s="12" t="s">
        <v>10</v>
      </c>
      <c r="I268" s="24">
        <v>2475.7190000000001</v>
      </c>
      <c r="J268" s="24">
        <f t="shared" si="4"/>
        <v>1336.8882600000002</v>
      </c>
      <c r="K268" s="25">
        <v>0.46</v>
      </c>
      <c r="M268" s="70"/>
      <c r="Q268" s="27"/>
    </row>
    <row r="269" spans="1:17" ht="14.25" x14ac:dyDescent="0.45">
      <c r="A269" s="11" t="s">
        <v>30</v>
      </c>
      <c r="B269" s="11" t="s">
        <v>27</v>
      </c>
      <c r="C269" s="43" t="s">
        <v>354</v>
      </c>
      <c r="D269" s="10" t="s">
        <v>355</v>
      </c>
      <c r="E269" s="11" t="s">
        <v>93</v>
      </c>
      <c r="F269" s="9" t="s">
        <v>24</v>
      </c>
      <c r="G269" s="23" t="s">
        <v>12</v>
      </c>
      <c r="H269" s="12" t="s">
        <v>11</v>
      </c>
      <c r="I269" s="24">
        <v>3067.7500000000005</v>
      </c>
      <c r="J269" s="24">
        <f t="shared" si="4"/>
        <v>1656.5850000000003</v>
      </c>
      <c r="K269" s="25">
        <v>0.46</v>
      </c>
      <c r="M269" s="70"/>
      <c r="Q269" s="27"/>
    </row>
    <row r="270" spans="1:17" s="57" customFormat="1" ht="14.25" x14ac:dyDescent="0.45">
      <c r="A270" s="42" t="s">
        <v>30</v>
      </c>
      <c r="B270" s="42" t="s">
        <v>27</v>
      </c>
      <c r="C270" s="43" t="s">
        <v>2670</v>
      </c>
      <c r="D270" s="43" t="s">
        <v>2671</v>
      </c>
      <c r="E270" s="43" t="s">
        <v>2480</v>
      </c>
      <c r="F270" s="44" t="s">
        <v>24</v>
      </c>
      <c r="G270" s="45" t="s">
        <v>12</v>
      </c>
      <c r="H270" s="46" t="s">
        <v>10</v>
      </c>
      <c r="I270" s="47">
        <v>2210.8940000000002</v>
      </c>
      <c r="J270" s="24">
        <f t="shared" si="4"/>
        <v>1193.8827600000002</v>
      </c>
      <c r="K270" s="48">
        <v>0.46</v>
      </c>
      <c r="M270" s="70"/>
      <c r="Q270" s="27"/>
    </row>
    <row r="271" spans="1:17" s="57" customFormat="1" ht="14.25" x14ac:dyDescent="0.45">
      <c r="A271" s="42" t="s">
        <v>30</v>
      </c>
      <c r="B271" s="42" t="s">
        <v>27</v>
      </c>
      <c r="C271" s="43" t="s">
        <v>2672</v>
      </c>
      <c r="D271" s="43" t="s">
        <v>2673</v>
      </c>
      <c r="E271" s="43" t="s">
        <v>2483</v>
      </c>
      <c r="F271" s="44" t="s">
        <v>24</v>
      </c>
      <c r="G271" s="45" t="s">
        <v>12</v>
      </c>
      <c r="H271" s="46" t="s">
        <v>11</v>
      </c>
      <c r="I271" s="47">
        <v>2299.1689999999999</v>
      </c>
      <c r="J271" s="24">
        <f t="shared" si="4"/>
        <v>1241.55126</v>
      </c>
      <c r="K271" s="48">
        <v>0.46</v>
      </c>
      <c r="M271" s="70"/>
      <c r="Q271" s="27"/>
    </row>
    <row r="272" spans="1:17" s="57" customFormat="1" ht="14.25" x14ac:dyDescent="0.45">
      <c r="A272" s="42" t="s">
        <v>30</v>
      </c>
      <c r="B272" s="42" t="s">
        <v>27</v>
      </c>
      <c r="C272" s="43" t="s">
        <v>2674</v>
      </c>
      <c r="D272" s="43" t="s">
        <v>2675</v>
      </c>
      <c r="E272" s="43" t="s">
        <v>2486</v>
      </c>
      <c r="F272" s="44" t="s">
        <v>24</v>
      </c>
      <c r="G272" s="45" t="s">
        <v>12</v>
      </c>
      <c r="H272" s="46" t="s">
        <v>10</v>
      </c>
      <c r="I272" s="47">
        <v>1903.6970000000001</v>
      </c>
      <c r="J272" s="24">
        <f t="shared" si="4"/>
        <v>1027.99638</v>
      </c>
      <c r="K272" s="48">
        <v>0.46</v>
      </c>
      <c r="M272" s="70"/>
      <c r="Q272" s="27"/>
    </row>
    <row r="273" spans="1:17" ht="14.25" x14ac:dyDescent="0.45">
      <c r="A273" s="11" t="s">
        <v>30</v>
      </c>
      <c r="B273" s="11" t="s">
        <v>27</v>
      </c>
      <c r="C273" s="43" t="s">
        <v>356</v>
      </c>
      <c r="D273" s="10" t="s">
        <v>357</v>
      </c>
      <c r="E273" s="11" t="s">
        <v>96</v>
      </c>
      <c r="F273" s="9" t="s">
        <v>24</v>
      </c>
      <c r="G273" s="23" t="s">
        <v>12</v>
      </c>
      <c r="H273" s="12" t="s">
        <v>11</v>
      </c>
      <c r="I273" s="24">
        <v>2075.5389999999998</v>
      </c>
      <c r="J273" s="24">
        <f t="shared" si="4"/>
        <v>1120.79106</v>
      </c>
      <c r="K273" s="25">
        <v>0.46</v>
      </c>
      <c r="M273" s="70"/>
      <c r="Q273" s="27"/>
    </row>
    <row r="274" spans="1:17" s="57" customFormat="1" ht="14.25" x14ac:dyDescent="0.45">
      <c r="A274" s="42" t="s">
        <v>2487</v>
      </c>
      <c r="B274" s="56" t="s">
        <v>2488</v>
      </c>
      <c r="C274" s="43" t="s">
        <v>2676</v>
      </c>
      <c r="D274" s="43" t="s">
        <v>2677</v>
      </c>
      <c r="E274" s="43" t="s">
        <v>2491</v>
      </c>
      <c r="F274" s="44" t="s">
        <v>24</v>
      </c>
      <c r="G274" s="45" t="s">
        <v>2492</v>
      </c>
      <c r="H274" s="46" t="s">
        <v>35</v>
      </c>
      <c r="I274" s="47">
        <v>3140.7240000000002</v>
      </c>
      <c r="J274" s="24">
        <f t="shared" si="4"/>
        <v>1695.9909600000001</v>
      </c>
      <c r="K274" s="48">
        <v>0.46</v>
      </c>
      <c r="M274" s="70"/>
      <c r="Q274" s="27"/>
    </row>
    <row r="275" spans="1:17" s="57" customFormat="1" ht="14.25" x14ac:dyDescent="0.45">
      <c r="A275" s="42" t="s">
        <v>2487</v>
      </c>
      <c r="B275" s="56" t="s">
        <v>2488</v>
      </c>
      <c r="C275" s="43" t="s">
        <v>2678</v>
      </c>
      <c r="D275" s="43" t="s">
        <v>2679</v>
      </c>
      <c r="E275" s="43" t="s">
        <v>2495</v>
      </c>
      <c r="F275" s="44" t="s">
        <v>24</v>
      </c>
      <c r="G275" s="45" t="s">
        <v>2492</v>
      </c>
      <c r="H275" s="46" t="s">
        <v>37</v>
      </c>
      <c r="I275" s="47">
        <v>2910.0320000000002</v>
      </c>
      <c r="J275" s="24">
        <f t="shared" si="4"/>
        <v>1571.4172800000001</v>
      </c>
      <c r="K275" s="48">
        <v>0.46</v>
      </c>
      <c r="M275" s="70"/>
      <c r="Q275" s="27"/>
    </row>
    <row r="276" spans="1:17" s="57" customFormat="1" ht="14.25" x14ac:dyDescent="0.45">
      <c r="A276" s="42" t="s">
        <v>2487</v>
      </c>
      <c r="B276" s="56" t="s">
        <v>2488</v>
      </c>
      <c r="C276" s="43" t="s">
        <v>2680</v>
      </c>
      <c r="D276" s="43" t="s">
        <v>2681</v>
      </c>
      <c r="E276" s="43" t="s">
        <v>2498</v>
      </c>
      <c r="F276" s="44" t="s">
        <v>24</v>
      </c>
      <c r="G276" s="45" t="s">
        <v>2492</v>
      </c>
      <c r="H276" s="46" t="s">
        <v>36</v>
      </c>
      <c r="I276" s="47">
        <v>3859.8710000000001</v>
      </c>
      <c r="J276" s="24">
        <f t="shared" si="4"/>
        <v>2084.33034</v>
      </c>
      <c r="K276" s="48">
        <v>0.46</v>
      </c>
      <c r="M276" s="70"/>
      <c r="Q276" s="27"/>
    </row>
    <row r="277" spans="1:17" ht="14.25" x14ac:dyDescent="0.45">
      <c r="A277" s="11" t="s">
        <v>31</v>
      </c>
      <c r="B277" s="11" t="s">
        <v>2373</v>
      </c>
      <c r="C277" s="43" t="s">
        <v>2335</v>
      </c>
      <c r="D277" s="10" t="s">
        <v>358</v>
      </c>
      <c r="E277" s="11" t="s">
        <v>98</v>
      </c>
      <c r="F277" s="9" t="s">
        <v>24</v>
      </c>
      <c r="G277" s="23" t="s">
        <v>13</v>
      </c>
      <c r="H277" s="12" t="s">
        <v>32</v>
      </c>
      <c r="I277" s="24">
        <v>1878.98</v>
      </c>
      <c r="J277" s="24">
        <f t="shared" si="4"/>
        <v>1014.6492000000001</v>
      </c>
      <c r="K277" s="25">
        <v>0.46</v>
      </c>
      <c r="M277" s="70"/>
      <c r="Q277" s="27"/>
    </row>
    <row r="278" spans="1:17" ht="14.25" x14ac:dyDescent="0.45">
      <c r="A278" s="11" t="s">
        <v>31</v>
      </c>
      <c r="B278" s="11" t="s">
        <v>2373</v>
      </c>
      <c r="C278" s="43" t="s">
        <v>2352</v>
      </c>
      <c r="D278" s="10" t="s">
        <v>359</v>
      </c>
      <c r="E278" s="11" t="s">
        <v>100</v>
      </c>
      <c r="F278" s="9" t="s">
        <v>24</v>
      </c>
      <c r="G278" s="23" t="s">
        <v>13</v>
      </c>
      <c r="H278" s="12" t="s">
        <v>33</v>
      </c>
      <c r="I278" s="24">
        <v>1950.777</v>
      </c>
      <c r="J278" s="24">
        <f t="shared" si="4"/>
        <v>1053.41958</v>
      </c>
      <c r="K278" s="25">
        <v>0.46</v>
      </c>
      <c r="M278" s="1"/>
      <c r="Q278" s="27"/>
    </row>
    <row r="279" spans="1:17" ht="14.25" x14ac:dyDescent="0.45">
      <c r="A279" s="11" t="s">
        <v>31</v>
      </c>
      <c r="B279" s="11" t="s">
        <v>2373</v>
      </c>
      <c r="C279" s="43" t="s">
        <v>2369</v>
      </c>
      <c r="D279" s="10" t="s">
        <v>360</v>
      </c>
      <c r="E279" s="11" t="s">
        <v>102</v>
      </c>
      <c r="F279" s="9" t="s">
        <v>24</v>
      </c>
      <c r="G279" s="23" t="s">
        <v>13</v>
      </c>
      <c r="H279" s="12" t="s">
        <v>34</v>
      </c>
      <c r="I279" s="24">
        <v>2423.9310000000005</v>
      </c>
      <c r="J279" s="24">
        <f t="shared" si="4"/>
        <v>1308.9227400000004</v>
      </c>
      <c r="K279" s="25">
        <v>0.46</v>
      </c>
      <c r="M279" s="70"/>
      <c r="Q279" s="27"/>
    </row>
    <row r="280" spans="1:17" s="55" customFormat="1" ht="14.25" x14ac:dyDescent="0.45">
      <c r="A280" s="50" t="s">
        <v>30</v>
      </c>
      <c r="B280" s="50" t="s">
        <v>27</v>
      </c>
      <c r="C280" s="43" t="s">
        <v>361</v>
      </c>
      <c r="D280" s="52" t="s">
        <v>3533</v>
      </c>
      <c r="E280" s="50" t="s">
        <v>75</v>
      </c>
      <c r="F280" s="44" t="s">
        <v>24</v>
      </c>
      <c r="G280" s="53" t="s">
        <v>12</v>
      </c>
      <c r="H280" s="46" t="s">
        <v>11</v>
      </c>
      <c r="I280" s="54">
        <v>3097</v>
      </c>
      <c r="J280" s="54">
        <f t="shared" si="4"/>
        <v>1672.38</v>
      </c>
      <c r="K280" s="25">
        <v>0.46</v>
      </c>
      <c r="M280" s="83"/>
      <c r="Q280" s="78"/>
    </row>
    <row r="281" spans="1:17" s="55" customFormat="1" ht="14.25" x14ac:dyDescent="0.45">
      <c r="A281" s="50" t="s">
        <v>30</v>
      </c>
      <c r="B281" s="50" t="s">
        <v>27</v>
      </c>
      <c r="C281" s="43" t="s">
        <v>362</v>
      </c>
      <c r="D281" s="52" t="s">
        <v>3534</v>
      </c>
      <c r="E281" s="50" t="s">
        <v>78</v>
      </c>
      <c r="F281" s="44" t="s">
        <v>24</v>
      </c>
      <c r="G281" s="53" t="s">
        <v>12</v>
      </c>
      <c r="H281" s="46" t="s">
        <v>10</v>
      </c>
      <c r="I281" s="54">
        <v>2348</v>
      </c>
      <c r="J281" s="54">
        <f t="shared" si="4"/>
        <v>1267.92</v>
      </c>
      <c r="K281" s="25">
        <v>0.46</v>
      </c>
      <c r="M281" s="83"/>
      <c r="Q281" s="78"/>
    </row>
    <row r="282" spans="1:17" s="55" customFormat="1" ht="14.25" x14ac:dyDescent="0.45">
      <c r="A282" s="50" t="s">
        <v>30</v>
      </c>
      <c r="B282" s="50" t="s">
        <v>27</v>
      </c>
      <c r="C282" s="43" t="s">
        <v>363</v>
      </c>
      <c r="D282" s="52" t="s">
        <v>3535</v>
      </c>
      <c r="E282" s="50" t="s">
        <v>81</v>
      </c>
      <c r="F282" s="44" t="s">
        <v>24</v>
      </c>
      <c r="G282" s="53" t="s">
        <v>12</v>
      </c>
      <c r="H282" s="46" t="s">
        <v>11</v>
      </c>
      <c r="I282" s="54">
        <v>2990</v>
      </c>
      <c r="J282" s="54">
        <f t="shared" si="4"/>
        <v>1614.6000000000001</v>
      </c>
      <c r="K282" s="25">
        <v>0.46</v>
      </c>
      <c r="M282" s="83"/>
      <c r="Q282" s="78"/>
    </row>
    <row r="283" spans="1:17" s="55" customFormat="1" ht="14.25" x14ac:dyDescent="0.45">
      <c r="A283" s="50" t="s">
        <v>30</v>
      </c>
      <c r="B283" s="50" t="s">
        <v>27</v>
      </c>
      <c r="C283" s="43" t="s">
        <v>364</v>
      </c>
      <c r="D283" s="52" t="s">
        <v>3536</v>
      </c>
      <c r="E283" s="50" t="s">
        <v>90</v>
      </c>
      <c r="F283" s="44" t="s">
        <v>24</v>
      </c>
      <c r="G283" s="53" t="s">
        <v>12</v>
      </c>
      <c r="H283" s="46" t="s">
        <v>10</v>
      </c>
      <c r="I283" s="54">
        <v>2187.5</v>
      </c>
      <c r="J283" s="54">
        <f t="shared" si="4"/>
        <v>1181.25</v>
      </c>
      <c r="K283" s="25">
        <v>0.46</v>
      </c>
      <c r="M283" s="83"/>
      <c r="Q283" s="78"/>
    </row>
    <row r="284" spans="1:17" s="55" customFormat="1" ht="14.25" x14ac:dyDescent="0.45">
      <c r="A284" s="50" t="s">
        <v>30</v>
      </c>
      <c r="B284" s="50" t="s">
        <v>27</v>
      </c>
      <c r="C284" s="43" t="s">
        <v>365</v>
      </c>
      <c r="D284" s="52" t="s">
        <v>3537</v>
      </c>
      <c r="E284" s="50" t="s">
        <v>93</v>
      </c>
      <c r="F284" s="44" t="s">
        <v>24</v>
      </c>
      <c r="G284" s="53" t="s">
        <v>12</v>
      </c>
      <c r="H284" s="46" t="s">
        <v>11</v>
      </c>
      <c r="I284" s="54">
        <v>2487.1</v>
      </c>
      <c r="J284" s="54">
        <f t="shared" si="4"/>
        <v>1343.0340000000001</v>
      </c>
      <c r="K284" s="25">
        <v>0.46</v>
      </c>
      <c r="M284" s="83"/>
      <c r="Q284" s="78"/>
    </row>
    <row r="285" spans="1:17" s="57" customFormat="1" ht="14.25" x14ac:dyDescent="0.45">
      <c r="A285" s="42" t="s">
        <v>30</v>
      </c>
      <c r="B285" s="42" t="s">
        <v>27</v>
      </c>
      <c r="C285" s="43" t="s">
        <v>2682</v>
      </c>
      <c r="D285" s="43" t="s">
        <v>3538</v>
      </c>
      <c r="E285" s="43" t="s">
        <v>2480</v>
      </c>
      <c r="F285" s="44" t="s">
        <v>24</v>
      </c>
      <c r="G285" s="45" t="s">
        <v>12</v>
      </c>
      <c r="H285" s="46" t="s">
        <v>10</v>
      </c>
      <c r="I285" s="47">
        <v>1909.3</v>
      </c>
      <c r="J285" s="54">
        <f t="shared" si="4"/>
        <v>1031.0219999999999</v>
      </c>
      <c r="K285" s="48">
        <v>0.46</v>
      </c>
      <c r="M285" s="83"/>
      <c r="Q285" s="78"/>
    </row>
    <row r="286" spans="1:17" s="57" customFormat="1" ht="14.25" x14ac:dyDescent="0.45">
      <c r="A286" s="42" t="s">
        <v>30</v>
      </c>
      <c r="B286" s="42" t="s">
        <v>27</v>
      </c>
      <c r="C286" s="43" t="s">
        <v>2683</v>
      </c>
      <c r="D286" s="43" t="s">
        <v>3539</v>
      </c>
      <c r="E286" s="43" t="s">
        <v>2483</v>
      </c>
      <c r="F286" s="44" t="s">
        <v>24</v>
      </c>
      <c r="G286" s="45" t="s">
        <v>12</v>
      </c>
      <c r="H286" s="46" t="s">
        <v>11</v>
      </c>
      <c r="I286" s="47">
        <v>2091.1999999999998</v>
      </c>
      <c r="J286" s="54">
        <f t="shared" si="4"/>
        <v>1129.248</v>
      </c>
      <c r="K286" s="48">
        <v>0.46</v>
      </c>
      <c r="M286" s="83"/>
      <c r="Q286" s="78"/>
    </row>
    <row r="287" spans="1:17" s="57" customFormat="1" ht="14.25" x14ac:dyDescent="0.45">
      <c r="A287" s="42" t="s">
        <v>30</v>
      </c>
      <c r="B287" s="42" t="s">
        <v>27</v>
      </c>
      <c r="C287" s="43" t="s">
        <v>2684</v>
      </c>
      <c r="D287" s="43" t="s">
        <v>3540</v>
      </c>
      <c r="E287" s="43" t="s">
        <v>2486</v>
      </c>
      <c r="F287" s="44" t="s">
        <v>24</v>
      </c>
      <c r="G287" s="45" t="s">
        <v>12</v>
      </c>
      <c r="H287" s="46" t="s">
        <v>10</v>
      </c>
      <c r="I287" s="47">
        <v>1641.8</v>
      </c>
      <c r="J287" s="54">
        <f t="shared" si="4"/>
        <v>886.572</v>
      </c>
      <c r="K287" s="48">
        <v>0.46</v>
      </c>
      <c r="M287" s="83"/>
      <c r="Q287" s="78"/>
    </row>
    <row r="288" spans="1:17" s="55" customFormat="1" ht="14.25" x14ac:dyDescent="0.45">
      <c r="A288" s="50" t="s">
        <v>30</v>
      </c>
      <c r="B288" s="50" t="s">
        <v>27</v>
      </c>
      <c r="C288" s="43" t="s">
        <v>366</v>
      </c>
      <c r="D288" s="52" t="s">
        <v>3541</v>
      </c>
      <c r="E288" s="50" t="s">
        <v>96</v>
      </c>
      <c r="F288" s="44" t="s">
        <v>24</v>
      </c>
      <c r="G288" s="53" t="s">
        <v>12</v>
      </c>
      <c r="H288" s="46" t="s">
        <v>11</v>
      </c>
      <c r="I288" s="54">
        <v>1659.5</v>
      </c>
      <c r="J288" s="54">
        <f t="shared" si="4"/>
        <v>896.13000000000011</v>
      </c>
      <c r="K288" s="25">
        <v>0.46</v>
      </c>
      <c r="M288" s="83"/>
      <c r="Q288" s="78"/>
    </row>
    <row r="289" spans="1:17" s="57" customFormat="1" ht="14.25" x14ac:dyDescent="0.45">
      <c r="A289" s="42" t="s">
        <v>2487</v>
      </c>
      <c r="B289" s="56" t="s">
        <v>2488</v>
      </c>
      <c r="C289" s="43" t="s">
        <v>2685</v>
      </c>
      <c r="D289" s="43" t="s">
        <v>3542</v>
      </c>
      <c r="E289" s="43" t="s">
        <v>2491</v>
      </c>
      <c r="F289" s="44" t="s">
        <v>24</v>
      </c>
      <c r="G289" s="45" t="s">
        <v>2492</v>
      </c>
      <c r="H289" s="46" t="s">
        <v>35</v>
      </c>
      <c r="I289" s="47">
        <v>2455</v>
      </c>
      <c r="J289" s="54">
        <f t="shared" si="4"/>
        <v>1325.7</v>
      </c>
      <c r="K289" s="48">
        <v>0.46</v>
      </c>
      <c r="M289" s="83"/>
      <c r="Q289" s="78"/>
    </row>
    <row r="290" spans="1:17" s="57" customFormat="1" ht="14.25" x14ac:dyDescent="0.45">
      <c r="A290" s="42" t="s">
        <v>2487</v>
      </c>
      <c r="B290" s="56" t="s">
        <v>2488</v>
      </c>
      <c r="C290" s="43" t="s">
        <v>2686</v>
      </c>
      <c r="D290" s="43" t="s">
        <v>3543</v>
      </c>
      <c r="E290" s="43" t="s">
        <v>2495</v>
      </c>
      <c r="F290" s="44" t="s">
        <v>24</v>
      </c>
      <c r="G290" s="45" t="s">
        <v>2492</v>
      </c>
      <c r="H290" s="46" t="s">
        <v>37</v>
      </c>
      <c r="I290" s="47">
        <v>2241</v>
      </c>
      <c r="J290" s="54">
        <f t="shared" si="4"/>
        <v>1210.1400000000001</v>
      </c>
      <c r="K290" s="48">
        <v>0.46</v>
      </c>
      <c r="M290" s="83"/>
      <c r="Q290" s="78"/>
    </row>
    <row r="291" spans="1:17" s="57" customFormat="1" ht="14.25" x14ac:dyDescent="0.45">
      <c r="A291" s="42" t="s">
        <v>2487</v>
      </c>
      <c r="B291" s="56" t="s">
        <v>2488</v>
      </c>
      <c r="C291" s="43" t="s">
        <v>2687</v>
      </c>
      <c r="D291" s="43" t="s">
        <v>3544</v>
      </c>
      <c r="E291" s="43" t="s">
        <v>2498</v>
      </c>
      <c r="F291" s="44" t="s">
        <v>24</v>
      </c>
      <c r="G291" s="45" t="s">
        <v>2492</v>
      </c>
      <c r="H291" s="46" t="s">
        <v>36</v>
      </c>
      <c r="I291" s="47">
        <v>2990</v>
      </c>
      <c r="J291" s="54">
        <f t="shared" si="4"/>
        <v>1614.6000000000001</v>
      </c>
      <c r="K291" s="48">
        <v>0.46</v>
      </c>
      <c r="M291" s="83"/>
      <c r="Q291" s="78"/>
    </row>
    <row r="292" spans="1:17" s="55" customFormat="1" ht="14.25" x14ac:dyDescent="0.45">
      <c r="A292" s="50" t="s">
        <v>31</v>
      </c>
      <c r="B292" s="50" t="s">
        <v>2373</v>
      </c>
      <c r="C292" s="43" t="s">
        <v>2336</v>
      </c>
      <c r="D292" s="52" t="s">
        <v>3545</v>
      </c>
      <c r="E292" s="50" t="s">
        <v>98</v>
      </c>
      <c r="F292" s="44" t="s">
        <v>24</v>
      </c>
      <c r="G292" s="53" t="s">
        <v>13</v>
      </c>
      <c r="H292" s="46" t="s">
        <v>32</v>
      </c>
      <c r="I292" s="54">
        <v>1502.7</v>
      </c>
      <c r="J292" s="54">
        <f t="shared" si="4"/>
        <v>811.45800000000008</v>
      </c>
      <c r="K292" s="25">
        <v>0.46</v>
      </c>
      <c r="M292" s="83"/>
      <c r="Q292" s="78"/>
    </row>
    <row r="293" spans="1:17" s="55" customFormat="1" ht="14.25" x14ac:dyDescent="0.45">
      <c r="A293" s="50" t="s">
        <v>31</v>
      </c>
      <c r="B293" s="50" t="s">
        <v>2373</v>
      </c>
      <c r="C293" s="43" t="s">
        <v>2353</v>
      </c>
      <c r="D293" s="52" t="s">
        <v>3546</v>
      </c>
      <c r="E293" s="50" t="s">
        <v>100</v>
      </c>
      <c r="F293" s="44" t="s">
        <v>24</v>
      </c>
      <c r="G293" s="53" t="s">
        <v>13</v>
      </c>
      <c r="H293" s="46" t="s">
        <v>33</v>
      </c>
      <c r="I293" s="54">
        <v>1588.3</v>
      </c>
      <c r="J293" s="54">
        <f t="shared" si="4"/>
        <v>857.68200000000002</v>
      </c>
      <c r="K293" s="25">
        <v>0.46</v>
      </c>
      <c r="M293" s="49"/>
      <c r="Q293" s="78"/>
    </row>
    <row r="294" spans="1:17" s="55" customFormat="1" ht="14.25" x14ac:dyDescent="0.45">
      <c r="A294" s="50" t="s">
        <v>31</v>
      </c>
      <c r="B294" s="50" t="s">
        <v>2373</v>
      </c>
      <c r="C294" s="43" t="s">
        <v>2370</v>
      </c>
      <c r="D294" s="52" t="s">
        <v>3547</v>
      </c>
      <c r="E294" s="50" t="s">
        <v>102</v>
      </c>
      <c r="F294" s="44" t="s">
        <v>24</v>
      </c>
      <c r="G294" s="53" t="s">
        <v>13</v>
      </c>
      <c r="H294" s="46" t="s">
        <v>34</v>
      </c>
      <c r="I294" s="54">
        <v>1920</v>
      </c>
      <c r="J294" s="54">
        <f t="shared" si="4"/>
        <v>1036.8000000000002</v>
      </c>
      <c r="K294" s="25">
        <v>0.46</v>
      </c>
      <c r="M294" s="83"/>
      <c r="Q294" s="78"/>
    </row>
    <row r="295" spans="1:17" ht="14.25" x14ac:dyDescent="0.45">
      <c r="A295" s="22" t="s">
        <v>17</v>
      </c>
      <c r="B295" s="22" t="s">
        <v>26</v>
      </c>
      <c r="C295" s="43" t="s">
        <v>2383</v>
      </c>
      <c r="D295" s="10" t="s">
        <v>367</v>
      </c>
      <c r="E295" s="11" t="s">
        <v>2381</v>
      </c>
      <c r="F295" s="9" t="s">
        <v>24</v>
      </c>
      <c r="G295" s="23" t="s">
        <v>2381</v>
      </c>
      <c r="H295" s="12" t="s">
        <v>11</v>
      </c>
      <c r="I295" s="24">
        <v>2404.5</v>
      </c>
      <c r="J295" s="24">
        <f t="shared" si="4"/>
        <v>1298.43</v>
      </c>
      <c r="K295" s="25">
        <v>0.46</v>
      </c>
      <c r="M295" s="70"/>
      <c r="Q295" s="27"/>
    </row>
    <row r="296" spans="1:17" ht="14.25" x14ac:dyDescent="0.45">
      <c r="A296" s="22" t="s">
        <v>17</v>
      </c>
      <c r="B296" s="22" t="s">
        <v>26</v>
      </c>
      <c r="C296" s="43" t="s">
        <v>2384</v>
      </c>
      <c r="D296" s="10" t="s">
        <v>368</v>
      </c>
      <c r="E296" s="11" t="s">
        <v>2381</v>
      </c>
      <c r="F296" s="9" t="s">
        <v>24</v>
      </c>
      <c r="G296" s="23" t="s">
        <v>2381</v>
      </c>
      <c r="H296" s="12" t="s">
        <v>10</v>
      </c>
      <c r="I296" s="24">
        <v>1931.05</v>
      </c>
      <c r="J296" s="24">
        <f t="shared" si="4"/>
        <v>1042.7670000000001</v>
      </c>
      <c r="K296" s="25">
        <v>0.46</v>
      </c>
      <c r="M296" s="70"/>
      <c r="Q296" s="27"/>
    </row>
    <row r="297" spans="1:17" ht="14.25" x14ac:dyDescent="0.45">
      <c r="A297" s="22" t="s">
        <v>17</v>
      </c>
      <c r="B297" s="22" t="s">
        <v>26</v>
      </c>
      <c r="C297" s="43" t="s">
        <v>2385</v>
      </c>
      <c r="D297" s="10" t="s">
        <v>369</v>
      </c>
      <c r="E297" s="11" t="s">
        <v>2381</v>
      </c>
      <c r="F297" s="9" t="s">
        <v>24</v>
      </c>
      <c r="G297" s="23" t="s">
        <v>2381</v>
      </c>
      <c r="H297" s="12" t="s">
        <v>11</v>
      </c>
      <c r="I297" s="24">
        <v>2396.5</v>
      </c>
      <c r="J297" s="24">
        <f t="shared" si="4"/>
        <v>1294.1100000000001</v>
      </c>
      <c r="K297" s="25">
        <v>0.46</v>
      </c>
      <c r="M297" s="70"/>
      <c r="Q297" s="27"/>
    </row>
    <row r="298" spans="1:17" ht="14.25" x14ac:dyDescent="0.45">
      <c r="A298" s="22" t="s">
        <v>17</v>
      </c>
      <c r="B298" s="22" t="s">
        <v>26</v>
      </c>
      <c r="C298" s="32" t="s">
        <v>2386</v>
      </c>
      <c r="D298" s="10" t="s">
        <v>370</v>
      </c>
      <c r="E298" s="11" t="s">
        <v>2381</v>
      </c>
      <c r="F298" s="9" t="s">
        <v>24</v>
      </c>
      <c r="G298" s="23" t="s">
        <v>2381</v>
      </c>
      <c r="H298" s="12" t="s">
        <v>10</v>
      </c>
      <c r="I298" s="24">
        <v>1749.7920000000001</v>
      </c>
      <c r="J298" s="24">
        <f t="shared" si="4"/>
        <v>944.88768000000016</v>
      </c>
      <c r="K298" s="25">
        <v>0.46</v>
      </c>
      <c r="M298" s="70"/>
      <c r="Q298" s="27"/>
    </row>
    <row r="299" spans="1:17" ht="14.25" x14ac:dyDescent="0.45">
      <c r="A299" s="22" t="s">
        <v>17</v>
      </c>
      <c r="B299" s="22" t="s">
        <v>26</v>
      </c>
      <c r="C299" s="32" t="s">
        <v>2387</v>
      </c>
      <c r="D299" s="10" t="s">
        <v>371</v>
      </c>
      <c r="E299" s="11" t="s">
        <v>2381</v>
      </c>
      <c r="F299" s="9" t="s">
        <v>24</v>
      </c>
      <c r="G299" s="23" t="s">
        <v>2381</v>
      </c>
      <c r="H299" s="12" t="s">
        <v>11</v>
      </c>
      <c r="I299" s="24">
        <v>2154.6800000000003</v>
      </c>
      <c r="J299" s="24">
        <f t="shared" si="4"/>
        <v>1163.5272000000002</v>
      </c>
      <c r="K299" s="25">
        <v>0.46</v>
      </c>
      <c r="M299" s="70"/>
      <c r="Q299" s="27"/>
    </row>
    <row r="300" spans="1:17" ht="14.25" x14ac:dyDescent="0.45">
      <c r="A300" s="22" t="s">
        <v>17</v>
      </c>
      <c r="B300" s="22" t="s">
        <v>26</v>
      </c>
      <c r="C300" s="32" t="s">
        <v>2388</v>
      </c>
      <c r="D300" s="10" t="s">
        <v>372</v>
      </c>
      <c r="E300" s="11" t="s">
        <v>2381</v>
      </c>
      <c r="F300" s="9" t="s">
        <v>24</v>
      </c>
      <c r="G300" s="23" t="s">
        <v>2381</v>
      </c>
      <c r="H300" s="12" t="s">
        <v>10</v>
      </c>
      <c r="I300" s="24">
        <v>1454.3650000000002</v>
      </c>
      <c r="J300" s="24">
        <f t="shared" si="4"/>
        <v>785.35710000000017</v>
      </c>
      <c r="K300" s="25">
        <v>0.46</v>
      </c>
      <c r="M300" s="70"/>
      <c r="Q300" s="27"/>
    </row>
    <row r="301" spans="1:17" s="1" customFormat="1" ht="14.25" x14ac:dyDescent="0.45">
      <c r="A301" s="22" t="s">
        <v>17</v>
      </c>
      <c r="B301" s="22" t="s">
        <v>26</v>
      </c>
      <c r="C301" s="32" t="s">
        <v>2398</v>
      </c>
      <c r="D301" s="10" t="s">
        <v>373</v>
      </c>
      <c r="E301" s="11" t="s">
        <v>2381</v>
      </c>
      <c r="F301" s="9" t="s">
        <v>24</v>
      </c>
      <c r="G301" s="23" t="s">
        <v>2381</v>
      </c>
      <c r="H301" s="12" t="s">
        <v>11</v>
      </c>
      <c r="I301" s="24">
        <v>1548.5250000000001</v>
      </c>
      <c r="J301" s="24">
        <f t="shared" si="4"/>
        <v>836.20350000000008</v>
      </c>
      <c r="K301" s="25">
        <v>0.46</v>
      </c>
      <c r="M301" s="70"/>
      <c r="Q301" s="27"/>
    </row>
    <row r="302" spans="1:17" s="1" customFormat="1" ht="14.25" x14ac:dyDescent="0.45">
      <c r="A302" s="22" t="s">
        <v>17</v>
      </c>
      <c r="B302" s="22" t="s">
        <v>26</v>
      </c>
      <c r="C302" s="32" t="s">
        <v>2399</v>
      </c>
      <c r="D302" s="10" t="s">
        <v>374</v>
      </c>
      <c r="E302" s="11" t="s">
        <v>2381</v>
      </c>
      <c r="F302" s="9" t="s">
        <v>24</v>
      </c>
      <c r="G302" s="23" t="s">
        <v>2381</v>
      </c>
      <c r="H302" s="12" t="s">
        <v>10</v>
      </c>
      <c r="I302" s="24">
        <v>1363.7360000000001</v>
      </c>
      <c r="J302" s="24">
        <f t="shared" si="4"/>
        <v>736.41744000000006</v>
      </c>
      <c r="K302" s="25">
        <v>0.46</v>
      </c>
      <c r="M302" s="70"/>
      <c r="Q302" s="27"/>
    </row>
    <row r="303" spans="1:17" s="1" customFormat="1" ht="14.25" x14ac:dyDescent="0.45">
      <c r="A303" s="22" t="s">
        <v>17</v>
      </c>
      <c r="B303" s="22" t="s">
        <v>26</v>
      </c>
      <c r="C303" s="32" t="s">
        <v>2400</v>
      </c>
      <c r="D303" s="10" t="s">
        <v>375</v>
      </c>
      <c r="E303" s="11" t="s">
        <v>2381</v>
      </c>
      <c r="F303" s="9" t="s">
        <v>24</v>
      </c>
      <c r="G303" s="23" t="s">
        <v>2381</v>
      </c>
      <c r="H303" s="12" t="s">
        <v>11</v>
      </c>
      <c r="I303" s="24">
        <v>1502.6220000000001</v>
      </c>
      <c r="J303" s="24">
        <f t="shared" si="4"/>
        <v>811.41588000000013</v>
      </c>
      <c r="K303" s="25">
        <v>0.46</v>
      </c>
      <c r="M303" s="70"/>
      <c r="Q303" s="27"/>
    </row>
    <row r="304" spans="1:17" s="1" customFormat="1" ht="14.25" x14ac:dyDescent="0.45">
      <c r="A304" s="22" t="s">
        <v>17</v>
      </c>
      <c r="B304" s="22" t="s">
        <v>26</v>
      </c>
      <c r="C304" s="32" t="s">
        <v>2401</v>
      </c>
      <c r="D304" s="10" t="s">
        <v>376</v>
      </c>
      <c r="E304" s="11" t="s">
        <v>2381</v>
      </c>
      <c r="F304" s="9" t="s">
        <v>24</v>
      </c>
      <c r="G304" s="23" t="s">
        <v>2381</v>
      </c>
      <c r="H304" s="12" t="s">
        <v>35</v>
      </c>
      <c r="I304" s="24">
        <v>2166.4500000000003</v>
      </c>
      <c r="J304" s="24">
        <f t="shared" si="4"/>
        <v>1169.8830000000003</v>
      </c>
      <c r="K304" s="25">
        <v>0.46</v>
      </c>
      <c r="M304" s="70"/>
      <c r="Q304" s="27"/>
    </row>
    <row r="305" spans="1:17" s="1" customFormat="1" ht="14.25" x14ac:dyDescent="0.45">
      <c r="A305" s="22" t="s">
        <v>17</v>
      </c>
      <c r="B305" s="22" t="s">
        <v>26</v>
      </c>
      <c r="C305" s="32" t="s">
        <v>2402</v>
      </c>
      <c r="D305" s="10" t="s">
        <v>377</v>
      </c>
      <c r="E305" s="11" t="s">
        <v>2381</v>
      </c>
      <c r="F305" s="9" t="s">
        <v>24</v>
      </c>
      <c r="G305" s="23" t="s">
        <v>2381</v>
      </c>
      <c r="H305" s="12" t="s">
        <v>37</v>
      </c>
      <c r="I305" s="24">
        <v>1989.9</v>
      </c>
      <c r="J305" s="24">
        <f t="shared" si="4"/>
        <v>1074.546</v>
      </c>
      <c r="K305" s="25">
        <v>0.46</v>
      </c>
      <c r="M305" s="70"/>
      <c r="Q305" s="27"/>
    </row>
    <row r="306" spans="1:17" s="1" customFormat="1" ht="14.25" x14ac:dyDescent="0.45">
      <c r="A306" s="22" t="s">
        <v>17</v>
      </c>
      <c r="B306" s="22" t="s">
        <v>26</v>
      </c>
      <c r="C306" s="32" t="s">
        <v>2403</v>
      </c>
      <c r="D306" s="10" t="s">
        <v>378</v>
      </c>
      <c r="E306" s="11" t="s">
        <v>2381</v>
      </c>
      <c r="F306" s="9" t="s">
        <v>24</v>
      </c>
      <c r="G306" s="23" t="s">
        <v>2381</v>
      </c>
      <c r="H306" s="12" t="s">
        <v>36</v>
      </c>
      <c r="I306" s="24">
        <v>2637.2500000000005</v>
      </c>
      <c r="J306" s="24">
        <f t="shared" si="4"/>
        <v>1424.1150000000002</v>
      </c>
      <c r="K306" s="25">
        <v>0.46</v>
      </c>
      <c r="M306" s="70"/>
      <c r="Q306" s="27"/>
    </row>
    <row r="307" spans="1:17" ht="14.25" x14ac:dyDescent="0.45">
      <c r="A307" s="22" t="s">
        <v>17</v>
      </c>
      <c r="B307" s="22" t="s">
        <v>26</v>
      </c>
      <c r="C307" s="32" t="s">
        <v>2404</v>
      </c>
      <c r="D307" s="10" t="s">
        <v>379</v>
      </c>
      <c r="E307" s="11" t="s">
        <v>2381</v>
      </c>
      <c r="F307" s="9" t="s">
        <v>24</v>
      </c>
      <c r="G307" s="23" t="s">
        <v>2381</v>
      </c>
      <c r="H307" s="12" t="s">
        <v>32</v>
      </c>
      <c r="I307" s="24">
        <v>1236.6199999999999</v>
      </c>
      <c r="J307" s="24">
        <f t="shared" si="4"/>
        <v>667.77480000000003</v>
      </c>
      <c r="K307" s="25">
        <v>0.46</v>
      </c>
      <c r="M307" s="70"/>
      <c r="Q307" s="27"/>
    </row>
    <row r="308" spans="1:17" ht="14.25" x14ac:dyDescent="0.45">
      <c r="A308" s="22" t="s">
        <v>17</v>
      </c>
      <c r="B308" s="22" t="s">
        <v>26</v>
      </c>
      <c r="C308" s="32" t="s">
        <v>2405</v>
      </c>
      <c r="D308" s="10" t="s">
        <v>380</v>
      </c>
      <c r="E308" s="11" t="s">
        <v>2381</v>
      </c>
      <c r="F308" s="9" t="s">
        <v>24</v>
      </c>
      <c r="G308" s="23" t="s">
        <v>2381</v>
      </c>
      <c r="H308" s="12" t="s">
        <v>33</v>
      </c>
      <c r="I308" s="24">
        <v>1283.7</v>
      </c>
      <c r="J308" s="24">
        <f t="shared" si="4"/>
        <v>693.19800000000009</v>
      </c>
      <c r="K308" s="25">
        <v>0.46</v>
      </c>
      <c r="M308" s="70"/>
      <c r="Q308" s="27"/>
    </row>
    <row r="309" spans="1:17" ht="14.25" x14ac:dyDescent="0.45">
      <c r="A309" s="22" t="s">
        <v>17</v>
      </c>
      <c r="B309" s="22" t="s">
        <v>26</v>
      </c>
      <c r="C309" s="32" t="s">
        <v>2406</v>
      </c>
      <c r="D309" s="10" t="s">
        <v>381</v>
      </c>
      <c r="E309" s="11" t="s">
        <v>2381</v>
      </c>
      <c r="F309" s="9" t="s">
        <v>24</v>
      </c>
      <c r="G309" s="23" t="s">
        <v>2381</v>
      </c>
      <c r="H309" s="12" t="s">
        <v>34</v>
      </c>
      <c r="I309" s="24">
        <v>1601.4900000000002</v>
      </c>
      <c r="J309" s="24">
        <f t="shared" si="4"/>
        <v>864.80460000000016</v>
      </c>
      <c r="K309" s="25">
        <v>0.46</v>
      </c>
      <c r="M309" s="70"/>
      <c r="Q309" s="27"/>
    </row>
    <row r="310" spans="1:17" ht="14.25" x14ac:dyDescent="0.45">
      <c r="A310" s="22" t="s">
        <v>17</v>
      </c>
      <c r="B310" s="22" t="s">
        <v>26</v>
      </c>
      <c r="C310" s="32" t="s">
        <v>2407</v>
      </c>
      <c r="D310" s="10" t="s">
        <v>382</v>
      </c>
      <c r="E310" s="11" t="s">
        <v>2381</v>
      </c>
      <c r="F310" s="9" t="s">
        <v>24</v>
      </c>
      <c r="G310" s="23" t="s">
        <v>2381</v>
      </c>
      <c r="H310" s="12" t="s">
        <v>11</v>
      </c>
      <c r="I310" s="24">
        <v>2470.5</v>
      </c>
      <c r="J310" s="24">
        <f t="shared" si="4"/>
        <v>1334.0700000000002</v>
      </c>
      <c r="K310" s="25">
        <v>0.46</v>
      </c>
      <c r="M310" s="70"/>
      <c r="Q310" s="27"/>
    </row>
    <row r="311" spans="1:17" ht="14.25" x14ac:dyDescent="0.45">
      <c r="A311" s="22" t="s">
        <v>17</v>
      </c>
      <c r="B311" s="22" t="s">
        <v>26</v>
      </c>
      <c r="C311" s="32" t="s">
        <v>2408</v>
      </c>
      <c r="D311" s="10" t="s">
        <v>383</v>
      </c>
      <c r="E311" s="11" t="s">
        <v>2381</v>
      </c>
      <c r="F311" s="9" t="s">
        <v>24</v>
      </c>
      <c r="G311" s="23" t="s">
        <v>2381</v>
      </c>
      <c r="H311" s="12" t="s">
        <v>10</v>
      </c>
      <c r="I311" s="24">
        <v>1997.05</v>
      </c>
      <c r="J311" s="24">
        <f t="shared" si="4"/>
        <v>1078.4070000000002</v>
      </c>
      <c r="K311" s="25">
        <v>0.46</v>
      </c>
      <c r="M311" s="70"/>
      <c r="Q311" s="27"/>
    </row>
    <row r="312" spans="1:17" ht="14.25" x14ac:dyDescent="0.45">
      <c r="A312" s="22" t="s">
        <v>17</v>
      </c>
      <c r="B312" s="22" t="s">
        <v>26</v>
      </c>
      <c r="C312" s="32" t="s">
        <v>2409</v>
      </c>
      <c r="D312" s="10" t="s">
        <v>384</v>
      </c>
      <c r="E312" s="11" t="s">
        <v>2381</v>
      </c>
      <c r="F312" s="9" t="s">
        <v>24</v>
      </c>
      <c r="G312" s="23" t="s">
        <v>2381</v>
      </c>
      <c r="H312" s="12" t="s">
        <v>11</v>
      </c>
      <c r="I312" s="24">
        <v>2462.5</v>
      </c>
      <c r="J312" s="24">
        <f t="shared" si="4"/>
        <v>1329.75</v>
      </c>
      <c r="K312" s="25">
        <v>0.46</v>
      </c>
      <c r="M312" s="70"/>
      <c r="Q312" s="27"/>
    </row>
    <row r="313" spans="1:17" ht="14.25" x14ac:dyDescent="0.45">
      <c r="A313" s="22" t="s">
        <v>17</v>
      </c>
      <c r="B313" s="22" t="s">
        <v>26</v>
      </c>
      <c r="C313" s="32" t="s">
        <v>2410</v>
      </c>
      <c r="D313" s="10" t="s">
        <v>385</v>
      </c>
      <c r="E313" s="11" t="s">
        <v>2381</v>
      </c>
      <c r="F313" s="9" t="s">
        <v>24</v>
      </c>
      <c r="G313" s="23" t="s">
        <v>2381</v>
      </c>
      <c r="H313" s="12" t="s">
        <v>10</v>
      </c>
      <c r="I313" s="24">
        <v>1815.7920000000001</v>
      </c>
      <c r="J313" s="24">
        <f t="shared" si="4"/>
        <v>980.52768000000015</v>
      </c>
      <c r="K313" s="25">
        <v>0.46</v>
      </c>
      <c r="M313" s="70"/>
      <c r="Q313" s="27"/>
    </row>
    <row r="314" spans="1:17" ht="14.25" x14ac:dyDescent="0.45">
      <c r="A314" s="22" t="s">
        <v>17</v>
      </c>
      <c r="B314" s="22" t="s">
        <v>26</v>
      </c>
      <c r="C314" s="32" t="s">
        <v>2411</v>
      </c>
      <c r="D314" s="10" t="s">
        <v>386</v>
      </c>
      <c r="E314" s="11" t="s">
        <v>2381</v>
      </c>
      <c r="F314" s="9" t="s">
        <v>24</v>
      </c>
      <c r="G314" s="23" t="s">
        <v>2381</v>
      </c>
      <c r="H314" s="12" t="s">
        <v>11</v>
      </c>
      <c r="I314" s="24">
        <v>2220.6800000000003</v>
      </c>
      <c r="J314" s="24">
        <f t="shared" si="4"/>
        <v>1199.1672000000003</v>
      </c>
      <c r="K314" s="25">
        <v>0.46</v>
      </c>
      <c r="M314" s="70"/>
      <c r="Q314" s="27"/>
    </row>
    <row r="315" spans="1:17" ht="14.25" x14ac:dyDescent="0.45">
      <c r="A315" s="22" t="s">
        <v>17</v>
      </c>
      <c r="B315" s="22" t="s">
        <v>26</v>
      </c>
      <c r="C315" s="32" t="s">
        <v>2412</v>
      </c>
      <c r="D315" s="10" t="s">
        <v>387</v>
      </c>
      <c r="E315" s="11" t="s">
        <v>2381</v>
      </c>
      <c r="F315" s="9" t="s">
        <v>24</v>
      </c>
      <c r="G315" s="23" t="s">
        <v>2381</v>
      </c>
      <c r="H315" s="12" t="s">
        <v>10</v>
      </c>
      <c r="I315" s="24">
        <v>1520.3650000000002</v>
      </c>
      <c r="J315" s="24">
        <f t="shared" si="4"/>
        <v>820.99710000000016</v>
      </c>
      <c r="K315" s="25">
        <v>0.46</v>
      </c>
      <c r="M315" s="70"/>
      <c r="Q315" s="27"/>
    </row>
    <row r="316" spans="1:17" ht="14.25" x14ac:dyDescent="0.45">
      <c r="A316" s="22" t="s">
        <v>17</v>
      </c>
      <c r="B316" s="22" t="s">
        <v>26</v>
      </c>
      <c r="C316" s="32" t="s">
        <v>2413</v>
      </c>
      <c r="D316" s="10" t="s">
        <v>388</v>
      </c>
      <c r="E316" s="11" t="s">
        <v>2381</v>
      </c>
      <c r="F316" s="9" t="s">
        <v>24</v>
      </c>
      <c r="G316" s="23" t="s">
        <v>2381</v>
      </c>
      <c r="H316" s="12" t="s">
        <v>11</v>
      </c>
      <c r="I316" s="24">
        <v>1614.5250000000001</v>
      </c>
      <c r="J316" s="24">
        <f t="shared" si="4"/>
        <v>871.84350000000006</v>
      </c>
      <c r="K316" s="25">
        <v>0.46</v>
      </c>
      <c r="M316" s="70"/>
      <c r="Q316" s="27"/>
    </row>
    <row r="317" spans="1:17" ht="14.25" x14ac:dyDescent="0.45">
      <c r="A317" s="22" t="s">
        <v>17</v>
      </c>
      <c r="B317" s="22" t="s">
        <v>26</v>
      </c>
      <c r="C317" s="32" t="s">
        <v>2414</v>
      </c>
      <c r="D317" s="10" t="s">
        <v>389</v>
      </c>
      <c r="E317" s="11" t="s">
        <v>2381</v>
      </c>
      <c r="F317" s="9" t="s">
        <v>24</v>
      </c>
      <c r="G317" s="23" t="s">
        <v>2381</v>
      </c>
      <c r="H317" s="12" t="s">
        <v>10</v>
      </c>
      <c r="I317" s="24">
        <v>1429.7360000000001</v>
      </c>
      <c r="J317" s="24">
        <f t="shared" si="4"/>
        <v>772.05744000000016</v>
      </c>
      <c r="K317" s="25">
        <v>0.46</v>
      </c>
      <c r="M317" s="70"/>
      <c r="Q317" s="27"/>
    </row>
    <row r="318" spans="1:17" ht="14.25" x14ac:dyDescent="0.45">
      <c r="A318" s="22" t="s">
        <v>17</v>
      </c>
      <c r="B318" s="22" t="s">
        <v>26</v>
      </c>
      <c r="C318" s="32" t="s">
        <v>2415</v>
      </c>
      <c r="D318" s="10" t="s">
        <v>390</v>
      </c>
      <c r="E318" s="11" t="s">
        <v>2381</v>
      </c>
      <c r="F318" s="9" t="s">
        <v>24</v>
      </c>
      <c r="G318" s="23" t="s">
        <v>2381</v>
      </c>
      <c r="H318" s="12" t="s">
        <v>11</v>
      </c>
      <c r="I318" s="24">
        <v>1568.6220000000001</v>
      </c>
      <c r="J318" s="24">
        <f t="shared" si="4"/>
        <v>847.05588000000012</v>
      </c>
      <c r="K318" s="25">
        <v>0.46</v>
      </c>
      <c r="M318" s="70"/>
      <c r="Q318" s="27"/>
    </row>
    <row r="319" spans="1:17" ht="14.25" x14ac:dyDescent="0.45">
      <c r="A319" s="22" t="s">
        <v>17</v>
      </c>
      <c r="B319" s="22" t="s">
        <v>26</v>
      </c>
      <c r="C319" s="32" t="s">
        <v>2416</v>
      </c>
      <c r="D319" s="10" t="s">
        <v>391</v>
      </c>
      <c r="E319" s="11" t="s">
        <v>2381</v>
      </c>
      <c r="F319" s="9" t="s">
        <v>24</v>
      </c>
      <c r="G319" s="23" t="s">
        <v>2381</v>
      </c>
      <c r="H319" s="12" t="s">
        <v>35</v>
      </c>
      <c r="I319" s="24">
        <v>2232.4500000000003</v>
      </c>
      <c r="J319" s="24">
        <f t="shared" si="4"/>
        <v>1205.5230000000001</v>
      </c>
      <c r="K319" s="25">
        <v>0.46</v>
      </c>
      <c r="M319" s="70"/>
      <c r="Q319" s="27"/>
    </row>
    <row r="320" spans="1:17" ht="14.25" x14ac:dyDescent="0.45">
      <c r="A320" s="22" t="s">
        <v>17</v>
      </c>
      <c r="B320" s="22" t="s">
        <v>26</v>
      </c>
      <c r="C320" s="32" t="s">
        <v>2417</v>
      </c>
      <c r="D320" s="10" t="s">
        <v>392</v>
      </c>
      <c r="E320" s="11" t="s">
        <v>2381</v>
      </c>
      <c r="F320" s="9" t="s">
        <v>24</v>
      </c>
      <c r="G320" s="23" t="s">
        <v>2381</v>
      </c>
      <c r="H320" s="12" t="s">
        <v>37</v>
      </c>
      <c r="I320" s="24">
        <v>2055.9</v>
      </c>
      <c r="J320" s="24">
        <f t="shared" si="4"/>
        <v>1110.1860000000001</v>
      </c>
      <c r="K320" s="25">
        <v>0.46</v>
      </c>
      <c r="M320" s="70"/>
      <c r="Q320" s="27"/>
    </row>
    <row r="321" spans="1:17" ht="14.25" x14ac:dyDescent="0.45">
      <c r="A321" s="22" t="s">
        <v>17</v>
      </c>
      <c r="B321" s="22" t="s">
        <v>26</v>
      </c>
      <c r="C321" s="32" t="s">
        <v>2418</v>
      </c>
      <c r="D321" s="10" t="s">
        <v>393</v>
      </c>
      <c r="E321" s="11" t="s">
        <v>2381</v>
      </c>
      <c r="F321" s="9" t="s">
        <v>24</v>
      </c>
      <c r="G321" s="23" t="s">
        <v>2381</v>
      </c>
      <c r="H321" s="12" t="s">
        <v>36</v>
      </c>
      <c r="I321" s="24">
        <v>2703.2500000000005</v>
      </c>
      <c r="J321" s="24">
        <f t="shared" si="4"/>
        <v>1459.7550000000003</v>
      </c>
      <c r="K321" s="25">
        <v>0.46</v>
      </c>
      <c r="M321" s="70"/>
      <c r="Q321" s="27"/>
    </row>
    <row r="322" spans="1:17" ht="14.25" x14ac:dyDescent="0.45">
      <c r="A322" s="22" t="s">
        <v>17</v>
      </c>
      <c r="B322" s="22" t="s">
        <v>26</v>
      </c>
      <c r="C322" s="32" t="s">
        <v>2419</v>
      </c>
      <c r="D322" s="10" t="s">
        <v>394</v>
      </c>
      <c r="E322" s="11" t="s">
        <v>2381</v>
      </c>
      <c r="F322" s="9" t="s">
        <v>24</v>
      </c>
      <c r="G322" s="23" t="s">
        <v>2381</v>
      </c>
      <c r="H322" s="12" t="s">
        <v>32</v>
      </c>
      <c r="I322" s="24">
        <v>1302.6199999999999</v>
      </c>
      <c r="J322" s="24">
        <f t="shared" si="4"/>
        <v>703.41480000000001</v>
      </c>
      <c r="K322" s="25">
        <v>0.46</v>
      </c>
      <c r="M322" s="70"/>
      <c r="Q322" s="27"/>
    </row>
    <row r="323" spans="1:17" ht="14.25" x14ac:dyDescent="0.45">
      <c r="A323" s="22" t="s">
        <v>17</v>
      </c>
      <c r="B323" s="22" t="s">
        <v>26</v>
      </c>
      <c r="C323" s="32" t="s">
        <v>2420</v>
      </c>
      <c r="D323" s="10" t="s">
        <v>395</v>
      </c>
      <c r="E323" s="11" t="s">
        <v>2381</v>
      </c>
      <c r="F323" s="9" t="s">
        <v>24</v>
      </c>
      <c r="G323" s="23" t="s">
        <v>2381</v>
      </c>
      <c r="H323" s="12" t="s">
        <v>33</v>
      </c>
      <c r="I323" s="24">
        <v>1349.7</v>
      </c>
      <c r="J323" s="24">
        <f t="shared" si="4"/>
        <v>728.83800000000008</v>
      </c>
      <c r="K323" s="25">
        <v>0.46</v>
      </c>
      <c r="M323" s="70"/>
      <c r="Q323" s="27"/>
    </row>
    <row r="324" spans="1:17" ht="14.25" x14ac:dyDescent="0.45">
      <c r="A324" s="22" t="s">
        <v>17</v>
      </c>
      <c r="B324" s="22" t="s">
        <v>26</v>
      </c>
      <c r="C324" s="32" t="s">
        <v>2421</v>
      </c>
      <c r="D324" s="10" t="s">
        <v>396</v>
      </c>
      <c r="E324" s="11" t="s">
        <v>2381</v>
      </c>
      <c r="F324" s="9" t="s">
        <v>24</v>
      </c>
      <c r="G324" s="23" t="s">
        <v>2381</v>
      </c>
      <c r="H324" s="12" t="s">
        <v>34</v>
      </c>
      <c r="I324" s="24">
        <v>1667.4900000000002</v>
      </c>
      <c r="J324" s="24">
        <f t="shared" si="4"/>
        <v>900.44460000000015</v>
      </c>
      <c r="K324" s="25">
        <v>0.46</v>
      </c>
      <c r="M324" s="70"/>
      <c r="Q324" s="27"/>
    </row>
    <row r="325" spans="1:17" ht="14.25" x14ac:dyDescent="0.45">
      <c r="A325" s="22" t="s">
        <v>17</v>
      </c>
      <c r="B325" s="22" t="s">
        <v>26</v>
      </c>
      <c r="C325" s="32" t="s">
        <v>2422</v>
      </c>
      <c r="D325" s="10" t="s">
        <v>397</v>
      </c>
      <c r="E325" s="11" t="s">
        <v>2381</v>
      </c>
      <c r="F325" s="9" t="s">
        <v>24</v>
      </c>
      <c r="G325" s="23" t="s">
        <v>2381</v>
      </c>
      <c r="H325" s="12" t="s">
        <v>11</v>
      </c>
      <c r="I325" s="24">
        <v>3003</v>
      </c>
      <c r="J325" s="24">
        <f t="shared" si="4"/>
        <v>1621.6200000000001</v>
      </c>
      <c r="K325" s="25">
        <v>0.46</v>
      </c>
      <c r="M325" s="70"/>
      <c r="Q325" s="27"/>
    </row>
    <row r="326" spans="1:17" ht="14.25" x14ac:dyDescent="0.45">
      <c r="A326" s="22" t="s">
        <v>17</v>
      </c>
      <c r="B326" s="22" t="s">
        <v>26</v>
      </c>
      <c r="C326" s="32" t="s">
        <v>2423</v>
      </c>
      <c r="D326" s="10" t="s">
        <v>398</v>
      </c>
      <c r="E326" s="11" t="s">
        <v>2381</v>
      </c>
      <c r="F326" s="9" t="s">
        <v>24</v>
      </c>
      <c r="G326" s="23" t="s">
        <v>2381</v>
      </c>
      <c r="H326" s="12" t="s">
        <v>10</v>
      </c>
      <c r="I326" s="24">
        <v>2341.5300000000002</v>
      </c>
      <c r="J326" s="24">
        <f t="shared" si="4"/>
        <v>1264.4262000000001</v>
      </c>
      <c r="K326" s="25">
        <v>0.46</v>
      </c>
      <c r="M326" s="70"/>
      <c r="Q326" s="27"/>
    </row>
    <row r="327" spans="1:17" ht="14.25" x14ac:dyDescent="0.45">
      <c r="A327" s="22" t="s">
        <v>17</v>
      </c>
      <c r="B327" s="22" t="s">
        <v>26</v>
      </c>
      <c r="C327" s="32" t="s">
        <v>2424</v>
      </c>
      <c r="D327" s="10" t="s">
        <v>399</v>
      </c>
      <c r="E327" s="11" t="s">
        <v>2381</v>
      </c>
      <c r="F327" s="9" t="s">
        <v>24</v>
      </c>
      <c r="G327" s="23" t="s">
        <v>2381</v>
      </c>
      <c r="H327" s="12" t="s">
        <v>11</v>
      </c>
      <c r="I327" s="24">
        <v>2932.38</v>
      </c>
      <c r="J327" s="24">
        <f t="shared" si="4"/>
        <v>1583.4852000000001</v>
      </c>
      <c r="K327" s="25">
        <v>0.46</v>
      </c>
      <c r="M327" s="70"/>
      <c r="Q327" s="27"/>
    </row>
    <row r="328" spans="1:17" ht="14.25" x14ac:dyDescent="0.45">
      <c r="A328" s="22" t="s">
        <v>17</v>
      </c>
      <c r="B328" s="22" t="s">
        <v>26</v>
      </c>
      <c r="C328" s="32" t="s">
        <v>2425</v>
      </c>
      <c r="D328" s="10" t="s">
        <v>400</v>
      </c>
      <c r="E328" s="11" t="s">
        <v>2381</v>
      </c>
      <c r="F328" s="9" t="s">
        <v>24</v>
      </c>
      <c r="G328" s="23" t="s">
        <v>2381</v>
      </c>
      <c r="H328" s="12" t="s">
        <v>10</v>
      </c>
      <c r="I328" s="24">
        <v>2114.3649999999998</v>
      </c>
      <c r="J328" s="24">
        <f t="shared" si="4"/>
        <v>1141.7571</v>
      </c>
      <c r="K328" s="25">
        <v>0.46</v>
      </c>
      <c r="M328" s="70"/>
      <c r="Q328" s="27"/>
    </row>
    <row r="329" spans="1:17" ht="14.25" x14ac:dyDescent="0.45">
      <c r="A329" s="22" t="s">
        <v>17</v>
      </c>
      <c r="B329" s="22" t="s">
        <v>26</v>
      </c>
      <c r="C329" s="32" t="s">
        <v>2426</v>
      </c>
      <c r="D329" s="10" t="s">
        <v>401</v>
      </c>
      <c r="E329" s="11" t="s">
        <v>2381</v>
      </c>
      <c r="F329" s="9" t="s">
        <v>24</v>
      </c>
      <c r="G329" s="23" t="s">
        <v>2381</v>
      </c>
      <c r="H329" s="12" t="s">
        <v>11</v>
      </c>
      <c r="I329" s="24">
        <v>2620.4750000000004</v>
      </c>
      <c r="J329" s="24">
        <f t="shared" ref="J329:J392" si="5">I329*0.54</f>
        <v>1415.0565000000004</v>
      </c>
      <c r="K329" s="25">
        <v>0.46</v>
      </c>
      <c r="M329" s="70"/>
      <c r="Q329" s="27"/>
    </row>
    <row r="330" spans="1:17" ht="14.25" x14ac:dyDescent="0.45">
      <c r="A330" s="22" t="s">
        <v>17</v>
      </c>
      <c r="B330" s="22" t="s">
        <v>26</v>
      </c>
      <c r="C330" s="32" t="s">
        <v>2427</v>
      </c>
      <c r="D330" s="10" t="s">
        <v>402</v>
      </c>
      <c r="E330" s="11" t="s">
        <v>2381</v>
      </c>
      <c r="F330" s="9" t="s">
        <v>24</v>
      </c>
      <c r="G330" s="23" t="s">
        <v>2381</v>
      </c>
      <c r="H330" s="12" t="s">
        <v>10</v>
      </c>
      <c r="I330" s="24">
        <v>1740.079</v>
      </c>
      <c r="J330" s="24">
        <f t="shared" si="5"/>
        <v>939.64266000000009</v>
      </c>
      <c r="K330" s="25">
        <v>0.46</v>
      </c>
      <c r="M330" s="70"/>
      <c r="Q330" s="27"/>
    </row>
    <row r="331" spans="1:17" ht="14.25" x14ac:dyDescent="0.45">
      <c r="A331" s="22" t="s">
        <v>17</v>
      </c>
      <c r="B331" s="22" t="s">
        <v>26</v>
      </c>
      <c r="C331" s="32" t="s">
        <v>2428</v>
      </c>
      <c r="D331" s="10" t="s">
        <v>403</v>
      </c>
      <c r="E331" s="11" t="s">
        <v>2381</v>
      </c>
      <c r="F331" s="9" t="s">
        <v>24</v>
      </c>
      <c r="G331" s="23" t="s">
        <v>2381</v>
      </c>
      <c r="H331" s="12" t="s">
        <v>11</v>
      </c>
      <c r="I331" s="24">
        <v>1848.3630000000001</v>
      </c>
      <c r="J331" s="24">
        <f t="shared" si="5"/>
        <v>998.11602000000005</v>
      </c>
      <c r="K331" s="25">
        <v>0.46</v>
      </c>
      <c r="M331" s="70"/>
      <c r="Q331" s="27"/>
    </row>
    <row r="332" spans="1:17" ht="14.25" x14ac:dyDescent="0.45">
      <c r="A332" s="22" t="s">
        <v>17</v>
      </c>
      <c r="B332" s="22" t="s">
        <v>26</v>
      </c>
      <c r="C332" s="32" t="s">
        <v>2429</v>
      </c>
      <c r="D332" s="10" t="s">
        <v>404</v>
      </c>
      <c r="E332" s="11" t="s">
        <v>2381</v>
      </c>
      <c r="F332" s="9" t="s">
        <v>24</v>
      </c>
      <c r="G332" s="23" t="s">
        <v>2381</v>
      </c>
      <c r="H332" s="12" t="s">
        <v>10</v>
      </c>
      <c r="I332" s="24">
        <v>1631.7950000000001</v>
      </c>
      <c r="J332" s="24">
        <f t="shared" si="5"/>
        <v>881.16930000000013</v>
      </c>
      <c r="K332" s="25">
        <v>0.46</v>
      </c>
      <c r="M332" s="70"/>
      <c r="Q332" s="27"/>
    </row>
    <row r="333" spans="1:17" ht="14.25" x14ac:dyDescent="0.45">
      <c r="A333" s="22" t="s">
        <v>17</v>
      </c>
      <c r="B333" s="22" t="s">
        <v>26</v>
      </c>
      <c r="C333" s="32" t="s">
        <v>2430</v>
      </c>
      <c r="D333" s="10" t="s">
        <v>405</v>
      </c>
      <c r="E333" s="11" t="s">
        <v>2381</v>
      </c>
      <c r="F333" s="9" t="s">
        <v>24</v>
      </c>
      <c r="G333" s="23" t="s">
        <v>2381</v>
      </c>
      <c r="H333" s="12" t="s">
        <v>11</v>
      </c>
      <c r="I333" s="24">
        <v>1805.9910000000002</v>
      </c>
      <c r="J333" s="24">
        <f t="shared" si="5"/>
        <v>975.23514000000023</v>
      </c>
      <c r="K333" s="25">
        <v>0.46</v>
      </c>
      <c r="M333" s="70"/>
      <c r="Q333" s="27"/>
    </row>
    <row r="334" spans="1:17" ht="14.25" x14ac:dyDescent="0.45">
      <c r="A334" s="22" t="s">
        <v>17</v>
      </c>
      <c r="B334" s="22" t="s">
        <v>26</v>
      </c>
      <c r="C334" s="32" t="s">
        <v>2431</v>
      </c>
      <c r="D334" s="10" t="s">
        <v>406</v>
      </c>
      <c r="E334" s="11" t="s">
        <v>2381</v>
      </c>
      <c r="F334" s="9" t="s">
        <v>24</v>
      </c>
      <c r="G334" s="23" t="s">
        <v>2381</v>
      </c>
      <c r="H334" s="12" t="s">
        <v>35</v>
      </c>
      <c r="I334" s="24">
        <v>2339.1720000000005</v>
      </c>
      <c r="J334" s="24">
        <f t="shared" si="5"/>
        <v>1263.1528800000003</v>
      </c>
      <c r="K334" s="25">
        <v>0.46</v>
      </c>
      <c r="M334" s="70"/>
      <c r="Q334" s="27"/>
    </row>
    <row r="335" spans="1:17" ht="14.25" x14ac:dyDescent="0.45">
      <c r="A335" s="22" t="s">
        <v>17</v>
      </c>
      <c r="B335" s="22" t="s">
        <v>26</v>
      </c>
      <c r="C335" s="32" t="s">
        <v>2432</v>
      </c>
      <c r="D335" s="10" t="s">
        <v>407</v>
      </c>
      <c r="E335" s="11" t="s">
        <v>2381</v>
      </c>
      <c r="F335" s="9" t="s">
        <v>24</v>
      </c>
      <c r="G335" s="23" t="s">
        <v>2381</v>
      </c>
      <c r="H335" s="12" t="s">
        <v>37</v>
      </c>
      <c r="I335" s="24">
        <v>2223.826</v>
      </c>
      <c r="J335" s="24">
        <f t="shared" si="5"/>
        <v>1200.8660400000001</v>
      </c>
      <c r="K335" s="25">
        <v>0.46</v>
      </c>
      <c r="M335" s="70"/>
      <c r="Q335" s="27"/>
    </row>
    <row r="336" spans="1:17" ht="14.25" x14ac:dyDescent="0.45">
      <c r="A336" s="22" t="s">
        <v>17</v>
      </c>
      <c r="B336" s="22" t="s">
        <v>26</v>
      </c>
      <c r="C336" s="32" t="s">
        <v>2436</v>
      </c>
      <c r="D336" s="10" t="s">
        <v>408</v>
      </c>
      <c r="E336" s="11" t="s">
        <v>2381</v>
      </c>
      <c r="F336" s="9" t="s">
        <v>24</v>
      </c>
      <c r="G336" s="23" t="s">
        <v>2381</v>
      </c>
      <c r="H336" s="12" t="s">
        <v>36</v>
      </c>
      <c r="I336" s="24">
        <v>3059.4960000000001</v>
      </c>
      <c r="J336" s="24">
        <f t="shared" si="5"/>
        <v>1652.1278400000001</v>
      </c>
      <c r="K336" s="25">
        <v>0.46</v>
      </c>
      <c r="M336" s="70"/>
      <c r="Q336" s="27"/>
    </row>
    <row r="337" spans="1:17" ht="14.25" x14ac:dyDescent="0.45">
      <c r="A337" s="22" t="s">
        <v>17</v>
      </c>
      <c r="B337" s="22" t="s">
        <v>26</v>
      </c>
      <c r="C337" s="32" t="s">
        <v>2433</v>
      </c>
      <c r="D337" s="10" t="s">
        <v>409</v>
      </c>
      <c r="E337" s="11" t="s">
        <v>2381</v>
      </c>
      <c r="F337" s="9" t="s">
        <v>24</v>
      </c>
      <c r="G337" s="23" t="s">
        <v>2381</v>
      </c>
      <c r="H337" s="12" t="s">
        <v>32</v>
      </c>
      <c r="I337" s="24">
        <v>1239.854</v>
      </c>
      <c r="J337" s="24">
        <f t="shared" si="5"/>
        <v>669.52116000000012</v>
      </c>
      <c r="K337" s="25">
        <v>0.46</v>
      </c>
      <c r="M337" s="70"/>
      <c r="Q337" s="27"/>
    </row>
    <row r="338" spans="1:17" s="1" customFormat="1" ht="14.25" x14ac:dyDescent="0.45">
      <c r="A338" s="22" t="s">
        <v>17</v>
      </c>
      <c r="B338" s="22" t="s">
        <v>26</v>
      </c>
      <c r="C338" s="32" t="s">
        <v>2434</v>
      </c>
      <c r="D338" s="10" t="s">
        <v>410</v>
      </c>
      <c r="E338" s="11" t="s">
        <v>2381</v>
      </c>
      <c r="F338" s="9" t="s">
        <v>24</v>
      </c>
      <c r="G338" s="23" t="s">
        <v>2381</v>
      </c>
      <c r="H338" s="12" t="s">
        <v>33</v>
      </c>
      <c r="I338" s="24">
        <v>1289.288</v>
      </c>
      <c r="J338" s="24">
        <f t="shared" si="5"/>
        <v>696.21552000000008</v>
      </c>
      <c r="K338" s="25">
        <v>0.46</v>
      </c>
      <c r="M338" s="70"/>
      <c r="Q338" s="27"/>
    </row>
    <row r="339" spans="1:17" s="1" customFormat="1" ht="14.25" x14ac:dyDescent="0.45">
      <c r="A339" s="22" t="s">
        <v>17</v>
      </c>
      <c r="B339" s="22" t="s">
        <v>26</v>
      </c>
      <c r="C339" s="32" t="s">
        <v>2435</v>
      </c>
      <c r="D339" s="10" t="s">
        <v>411</v>
      </c>
      <c r="E339" s="11" t="s">
        <v>2381</v>
      </c>
      <c r="F339" s="9" t="s">
        <v>24</v>
      </c>
      <c r="G339" s="23" t="s">
        <v>2381</v>
      </c>
      <c r="H339" s="12" t="s">
        <v>34</v>
      </c>
      <c r="I339" s="24">
        <v>1637.68</v>
      </c>
      <c r="J339" s="24">
        <f t="shared" si="5"/>
        <v>884.34720000000004</v>
      </c>
      <c r="K339" s="25">
        <v>0.46</v>
      </c>
      <c r="M339" s="70"/>
      <c r="Q339" s="27"/>
    </row>
    <row r="340" spans="1:17" ht="14.25" x14ac:dyDescent="0.45">
      <c r="A340" s="22" t="s">
        <v>2372</v>
      </c>
      <c r="B340" s="11" t="s">
        <v>27</v>
      </c>
      <c r="C340" s="32" t="s">
        <v>412</v>
      </c>
      <c r="D340" s="11" t="s">
        <v>413</v>
      </c>
      <c r="E340" s="11" t="s">
        <v>75</v>
      </c>
      <c r="F340" s="9" t="s">
        <v>24</v>
      </c>
      <c r="G340" s="23" t="s">
        <v>12</v>
      </c>
      <c r="H340" s="12" t="s">
        <v>11</v>
      </c>
      <c r="I340" s="24">
        <v>1300</v>
      </c>
      <c r="J340" s="24">
        <f t="shared" si="5"/>
        <v>702</v>
      </c>
      <c r="K340" s="25">
        <v>0.46</v>
      </c>
      <c r="M340" s="70"/>
      <c r="Q340" s="27"/>
    </row>
    <row r="341" spans="1:17" ht="14.25" x14ac:dyDescent="0.45">
      <c r="A341" s="22" t="s">
        <v>2372</v>
      </c>
      <c r="B341" s="11" t="s">
        <v>27</v>
      </c>
      <c r="C341" s="32" t="s">
        <v>414</v>
      </c>
      <c r="D341" s="11" t="s">
        <v>415</v>
      </c>
      <c r="E341" s="11" t="s">
        <v>78</v>
      </c>
      <c r="F341" s="9" t="s">
        <v>24</v>
      </c>
      <c r="G341" s="23" t="s">
        <v>12</v>
      </c>
      <c r="H341" s="12" t="s">
        <v>10</v>
      </c>
      <c r="I341" s="24">
        <v>1000</v>
      </c>
      <c r="J341" s="24">
        <f t="shared" si="5"/>
        <v>540</v>
      </c>
      <c r="K341" s="25">
        <v>0.46</v>
      </c>
      <c r="M341" s="70"/>
      <c r="Q341" s="27"/>
    </row>
    <row r="342" spans="1:17" ht="14.25" x14ac:dyDescent="0.45">
      <c r="A342" s="22" t="s">
        <v>2372</v>
      </c>
      <c r="B342" s="11" t="s">
        <v>27</v>
      </c>
      <c r="C342" s="32" t="s">
        <v>416</v>
      </c>
      <c r="D342" s="11" t="s">
        <v>417</v>
      </c>
      <c r="E342" s="11" t="s">
        <v>81</v>
      </c>
      <c r="F342" s="9" t="s">
        <v>24</v>
      </c>
      <c r="G342" s="23" t="s">
        <v>12</v>
      </c>
      <c r="H342" s="12" t="s">
        <v>11</v>
      </c>
      <c r="I342" s="24">
        <v>1180</v>
      </c>
      <c r="J342" s="24">
        <f t="shared" si="5"/>
        <v>637.20000000000005</v>
      </c>
      <c r="K342" s="25">
        <v>0.46</v>
      </c>
      <c r="M342" s="70"/>
      <c r="Q342" s="27"/>
    </row>
    <row r="343" spans="1:17" ht="14.25" x14ac:dyDescent="0.45">
      <c r="A343" s="22" t="s">
        <v>2372</v>
      </c>
      <c r="B343" s="11" t="s">
        <v>27</v>
      </c>
      <c r="C343" s="32" t="s">
        <v>418</v>
      </c>
      <c r="D343" s="11" t="s">
        <v>419</v>
      </c>
      <c r="E343" s="11" t="s">
        <v>75</v>
      </c>
      <c r="F343" s="9" t="s">
        <v>24</v>
      </c>
      <c r="G343" s="23" t="s">
        <v>12</v>
      </c>
      <c r="H343" s="12" t="s">
        <v>11</v>
      </c>
      <c r="I343" s="24">
        <v>2250</v>
      </c>
      <c r="J343" s="24">
        <f t="shared" si="5"/>
        <v>1215</v>
      </c>
      <c r="K343" s="25">
        <v>0.46</v>
      </c>
      <c r="M343" s="70"/>
      <c r="Q343" s="27"/>
    </row>
    <row r="344" spans="1:17" ht="14.25" x14ac:dyDescent="0.45">
      <c r="A344" s="22" t="s">
        <v>2372</v>
      </c>
      <c r="B344" s="11" t="s">
        <v>27</v>
      </c>
      <c r="C344" s="32" t="s">
        <v>2460</v>
      </c>
      <c r="D344" s="11" t="s">
        <v>420</v>
      </c>
      <c r="E344" s="11" t="s">
        <v>78</v>
      </c>
      <c r="F344" s="9" t="s">
        <v>630</v>
      </c>
      <c r="G344" s="23" t="s">
        <v>12</v>
      </c>
      <c r="H344" s="12" t="s">
        <v>10</v>
      </c>
      <c r="I344" s="24">
        <v>1442.57</v>
      </c>
      <c r="J344" s="24">
        <f t="shared" si="5"/>
        <v>778.98779999999999</v>
      </c>
      <c r="K344" s="25">
        <v>0.46</v>
      </c>
      <c r="M344" s="70"/>
      <c r="Q344" s="27"/>
    </row>
    <row r="345" spans="1:17" ht="14.25" x14ac:dyDescent="0.45">
      <c r="A345" s="22" t="s">
        <v>2372</v>
      </c>
      <c r="B345" s="11" t="s">
        <v>27</v>
      </c>
      <c r="C345" s="32" t="s">
        <v>2462</v>
      </c>
      <c r="D345" s="11" t="s">
        <v>421</v>
      </c>
      <c r="E345" s="11" t="s">
        <v>2437</v>
      </c>
      <c r="F345" s="9" t="s">
        <v>25</v>
      </c>
      <c r="G345" s="23" t="s">
        <v>12</v>
      </c>
      <c r="H345" s="12" t="s">
        <v>10</v>
      </c>
      <c r="I345" s="24">
        <v>1442.57</v>
      </c>
      <c r="J345" s="24">
        <f t="shared" si="5"/>
        <v>778.98779999999999</v>
      </c>
      <c r="K345" s="25">
        <v>0.46</v>
      </c>
      <c r="M345" s="70"/>
      <c r="Q345" s="27"/>
    </row>
    <row r="346" spans="1:17" s="55" customFormat="1" ht="14.25" x14ac:dyDescent="0.45">
      <c r="A346" s="62" t="s">
        <v>2372</v>
      </c>
      <c r="B346" s="50" t="s">
        <v>27</v>
      </c>
      <c r="C346" s="51" t="s">
        <v>2461</v>
      </c>
      <c r="D346" s="50" t="s">
        <v>422</v>
      </c>
      <c r="E346" s="50" t="s">
        <v>81</v>
      </c>
      <c r="F346" s="44" t="s">
        <v>630</v>
      </c>
      <c r="G346" s="53" t="s">
        <v>12</v>
      </c>
      <c r="H346" s="46" t="s">
        <v>11</v>
      </c>
      <c r="I346" s="54">
        <v>1983.54</v>
      </c>
      <c r="J346" s="24">
        <f t="shared" si="5"/>
        <v>1071.1116</v>
      </c>
      <c r="K346" s="25">
        <v>0.46</v>
      </c>
      <c r="M346" s="70"/>
      <c r="Q346" s="27"/>
    </row>
    <row r="347" spans="1:17" ht="14.25" x14ac:dyDescent="0.45">
      <c r="A347" s="22" t="s">
        <v>2372</v>
      </c>
      <c r="B347" s="11" t="s">
        <v>27</v>
      </c>
      <c r="C347" s="32" t="s">
        <v>2463</v>
      </c>
      <c r="D347" s="11" t="s">
        <v>423</v>
      </c>
      <c r="E347" s="11" t="s">
        <v>2438</v>
      </c>
      <c r="F347" s="9" t="s">
        <v>25</v>
      </c>
      <c r="G347" s="23" t="s">
        <v>12</v>
      </c>
      <c r="H347" s="12" t="s">
        <v>11</v>
      </c>
      <c r="I347" s="24">
        <v>1983.54</v>
      </c>
      <c r="J347" s="24">
        <f t="shared" si="5"/>
        <v>1071.1116</v>
      </c>
      <c r="K347" s="25">
        <v>0.46</v>
      </c>
      <c r="M347" s="70"/>
      <c r="Q347" s="27"/>
    </row>
    <row r="348" spans="1:17" ht="14.25" x14ac:dyDescent="0.45">
      <c r="A348" s="22" t="s">
        <v>2372</v>
      </c>
      <c r="B348" s="11" t="s">
        <v>27</v>
      </c>
      <c r="C348" s="32" t="s">
        <v>424</v>
      </c>
      <c r="D348" s="11" t="s">
        <v>425</v>
      </c>
      <c r="E348" s="11" t="s">
        <v>78</v>
      </c>
      <c r="F348" s="9" t="s">
        <v>24</v>
      </c>
      <c r="G348" s="23" t="s">
        <v>12</v>
      </c>
      <c r="H348" s="12" t="s">
        <v>10</v>
      </c>
      <c r="I348" s="24">
        <v>1442.57</v>
      </c>
      <c r="J348" s="24">
        <f t="shared" si="5"/>
        <v>778.98779999999999</v>
      </c>
      <c r="K348" s="25">
        <v>0.46</v>
      </c>
      <c r="M348" s="70"/>
      <c r="Q348" s="27"/>
    </row>
    <row r="349" spans="1:17" ht="14.25" x14ac:dyDescent="0.45">
      <c r="A349" s="22" t="s">
        <v>2372</v>
      </c>
      <c r="B349" s="11" t="s">
        <v>27</v>
      </c>
      <c r="C349" s="32" t="s">
        <v>426</v>
      </c>
      <c r="D349" s="11" t="s">
        <v>427</v>
      </c>
      <c r="E349" s="11" t="s">
        <v>81</v>
      </c>
      <c r="F349" s="9" t="s">
        <v>24</v>
      </c>
      <c r="G349" s="23" t="s">
        <v>12</v>
      </c>
      <c r="H349" s="12" t="s">
        <v>11</v>
      </c>
      <c r="I349" s="24">
        <v>1983.54</v>
      </c>
      <c r="J349" s="24">
        <f t="shared" si="5"/>
        <v>1071.1116</v>
      </c>
      <c r="K349" s="25">
        <v>0.46</v>
      </c>
      <c r="M349" s="70"/>
      <c r="Q349" s="27"/>
    </row>
    <row r="350" spans="1:17" ht="14.25" x14ac:dyDescent="0.45">
      <c r="A350" s="22" t="s">
        <v>2372</v>
      </c>
      <c r="B350" s="11" t="s">
        <v>27</v>
      </c>
      <c r="C350" s="32" t="s">
        <v>2448</v>
      </c>
      <c r="D350" s="11" t="s">
        <v>428</v>
      </c>
      <c r="E350" s="11" t="s">
        <v>90</v>
      </c>
      <c r="F350" s="9" t="s">
        <v>630</v>
      </c>
      <c r="G350" s="23" t="s">
        <v>12</v>
      </c>
      <c r="H350" s="12" t="s">
        <v>10</v>
      </c>
      <c r="I350" s="24">
        <v>1237.5</v>
      </c>
      <c r="J350" s="24">
        <f t="shared" si="5"/>
        <v>668.25</v>
      </c>
      <c r="K350" s="25">
        <v>0.46</v>
      </c>
      <c r="M350" s="70"/>
      <c r="Q350" s="27"/>
    </row>
    <row r="351" spans="1:17" ht="14.25" x14ac:dyDescent="0.45">
      <c r="A351" s="22" t="s">
        <v>2372</v>
      </c>
      <c r="B351" s="11" t="s">
        <v>27</v>
      </c>
      <c r="C351" s="32" t="s">
        <v>2464</v>
      </c>
      <c r="D351" s="11" t="s">
        <v>429</v>
      </c>
      <c r="E351" s="11" t="s">
        <v>2439</v>
      </c>
      <c r="F351" s="9" t="s">
        <v>25</v>
      </c>
      <c r="G351" s="23" t="s">
        <v>12</v>
      </c>
      <c r="H351" s="12" t="s">
        <v>10</v>
      </c>
      <c r="I351" s="24">
        <v>1237.5</v>
      </c>
      <c r="J351" s="24">
        <f t="shared" si="5"/>
        <v>668.25</v>
      </c>
      <c r="K351" s="25">
        <v>0.46</v>
      </c>
      <c r="M351" s="70"/>
      <c r="Q351" s="27"/>
    </row>
    <row r="352" spans="1:17" ht="14.25" x14ac:dyDescent="0.45">
      <c r="A352" s="22" t="s">
        <v>2372</v>
      </c>
      <c r="B352" s="11" t="s">
        <v>27</v>
      </c>
      <c r="C352" s="32" t="s">
        <v>2447</v>
      </c>
      <c r="D352" s="11" t="s">
        <v>430</v>
      </c>
      <c r="E352" s="11" t="s">
        <v>93</v>
      </c>
      <c r="F352" s="9" t="s">
        <v>630</v>
      </c>
      <c r="G352" s="23" t="s">
        <v>12</v>
      </c>
      <c r="H352" s="12" t="s">
        <v>11</v>
      </c>
      <c r="I352" s="24">
        <v>1532.14</v>
      </c>
      <c r="J352" s="24">
        <f t="shared" si="5"/>
        <v>827.35560000000009</v>
      </c>
      <c r="K352" s="25">
        <v>0.46</v>
      </c>
      <c r="M352" s="70"/>
      <c r="Q352" s="27"/>
    </row>
    <row r="353" spans="1:17" ht="14.25" x14ac:dyDescent="0.45">
      <c r="A353" s="22" t="s">
        <v>2372</v>
      </c>
      <c r="B353" s="11" t="s">
        <v>27</v>
      </c>
      <c r="C353" s="32" t="s">
        <v>2465</v>
      </c>
      <c r="D353" s="11" t="s">
        <v>431</v>
      </c>
      <c r="E353" s="11" t="s">
        <v>2440</v>
      </c>
      <c r="F353" s="9" t="s">
        <v>25</v>
      </c>
      <c r="G353" s="23" t="s">
        <v>12</v>
      </c>
      <c r="H353" s="12" t="s">
        <v>11</v>
      </c>
      <c r="I353" s="24">
        <v>1532.14</v>
      </c>
      <c r="J353" s="24">
        <f t="shared" si="5"/>
        <v>827.35560000000009</v>
      </c>
      <c r="K353" s="25">
        <v>0.46</v>
      </c>
      <c r="M353" s="70"/>
      <c r="Q353" s="27"/>
    </row>
    <row r="354" spans="1:17" ht="14.25" x14ac:dyDescent="0.45">
      <c r="A354" s="22" t="s">
        <v>2372</v>
      </c>
      <c r="B354" s="11" t="s">
        <v>27</v>
      </c>
      <c r="C354" s="32" t="s">
        <v>432</v>
      </c>
      <c r="D354" s="11" t="s">
        <v>433</v>
      </c>
      <c r="E354" s="11" t="s">
        <v>90</v>
      </c>
      <c r="F354" s="9" t="s">
        <v>24</v>
      </c>
      <c r="G354" s="23" t="s">
        <v>12</v>
      </c>
      <c r="H354" s="12" t="s">
        <v>10</v>
      </c>
      <c r="I354" s="24">
        <v>1237.5</v>
      </c>
      <c r="J354" s="24">
        <f t="shared" si="5"/>
        <v>668.25</v>
      </c>
      <c r="K354" s="25">
        <v>0.46</v>
      </c>
      <c r="M354" s="70"/>
      <c r="Q354" s="27"/>
    </row>
    <row r="355" spans="1:17" ht="14.25" x14ac:dyDescent="0.45">
      <c r="A355" s="22" t="s">
        <v>2372</v>
      </c>
      <c r="B355" s="11" t="s">
        <v>27</v>
      </c>
      <c r="C355" s="32" t="s">
        <v>434</v>
      </c>
      <c r="D355" s="11" t="s">
        <v>435</v>
      </c>
      <c r="E355" s="11" t="s">
        <v>93</v>
      </c>
      <c r="F355" s="9" t="s">
        <v>24</v>
      </c>
      <c r="G355" s="23" t="s">
        <v>12</v>
      </c>
      <c r="H355" s="12" t="s">
        <v>11</v>
      </c>
      <c r="I355" s="24">
        <v>1532.14</v>
      </c>
      <c r="J355" s="24">
        <f t="shared" si="5"/>
        <v>827.35560000000009</v>
      </c>
      <c r="K355" s="25">
        <v>0.46</v>
      </c>
      <c r="M355" s="70"/>
      <c r="Q355" s="27"/>
    </row>
    <row r="356" spans="1:17" s="57" customFormat="1" ht="14.25" x14ac:dyDescent="0.45">
      <c r="A356" s="60" t="s">
        <v>2372</v>
      </c>
      <c r="B356" s="42" t="s">
        <v>27</v>
      </c>
      <c r="C356" s="43" t="s">
        <v>2746</v>
      </c>
      <c r="D356" s="42" t="s">
        <v>2688</v>
      </c>
      <c r="E356" s="43" t="s">
        <v>2480</v>
      </c>
      <c r="F356" s="44" t="s">
        <v>630</v>
      </c>
      <c r="G356" s="45" t="s">
        <v>12</v>
      </c>
      <c r="H356" s="46" t="s">
        <v>10</v>
      </c>
      <c r="I356" s="61">
        <v>942.86</v>
      </c>
      <c r="J356" s="24">
        <f t="shared" si="5"/>
        <v>509.14440000000002</v>
      </c>
      <c r="K356" s="48">
        <v>0.46</v>
      </c>
      <c r="M356" s="70"/>
      <c r="Q356" s="27"/>
    </row>
    <row r="357" spans="1:17" ht="14.25" x14ac:dyDescent="0.45">
      <c r="A357" s="22" t="s">
        <v>2372</v>
      </c>
      <c r="B357" s="11" t="s">
        <v>27</v>
      </c>
      <c r="C357" s="32" t="s">
        <v>437</v>
      </c>
      <c r="D357" s="11" t="s">
        <v>438</v>
      </c>
      <c r="E357" s="11" t="s">
        <v>436</v>
      </c>
      <c r="F357" s="9" t="s">
        <v>25</v>
      </c>
      <c r="G357" s="23" t="s">
        <v>12</v>
      </c>
      <c r="H357" s="12" t="s">
        <v>10</v>
      </c>
      <c r="I357" s="24">
        <v>942.86</v>
      </c>
      <c r="J357" s="24">
        <f t="shared" si="5"/>
        <v>509.14440000000002</v>
      </c>
      <c r="K357" s="25">
        <v>0.46</v>
      </c>
      <c r="M357" s="70"/>
      <c r="Q357" s="27"/>
    </row>
    <row r="358" spans="1:17" s="57" customFormat="1" ht="14.25" x14ac:dyDescent="0.45">
      <c r="A358" s="60" t="s">
        <v>2372</v>
      </c>
      <c r="B358" s="42" t="s">
        <v>27</v>
      </c>
      <c r="C358" s="43" t="s">
        <v>3230</v>
      </c>
      <c r="D358" s="42" t="s">
        <v>2689</v>
      </c>
      <c r="E358" s="43" t="s">
        <v>2483</v>
      </c>
      <c r="F358" s="44" t="s">
        <v>630</v>
      </c>
      <c r="G358" s="45" t="s">
        <v>12</v>
      </c>
      <c r="H358" s="46" t="s">
        <v>11</v>
      </c>
      <c r="I358" s="61">
        <v>1143.21</v>
      </c>
      <c r="J358" s="24">
        <f t="shared" si="5"/>
        <v>617.3334000000001</v>
      </c>
      <c r="K358" s="48">
        <v>0.46</v>
      </c>
      <c r="M358" s="70"/>
      <c r="Q358" s="27"/>
    </row>
    <row r="359" spans="1:17" ht="14.25" x14ac:dyDescent="0.45">
      <c r="A359" s="22" t="s">
        <v>2372</v>
      </c>
      <c r="B359" s="11" t="s">
        <v>27</v>
      </c>
      <c r="C359" s="32" t="s">
        <v>440</v>
      </c>
      <c r="D359" s="11" t="s">
        <v>441</v>
      </c>
      <c r="E359" s="11" t="s">
        <v>439</v>
      </c>
      <c r="F359" s="9" t="s">
        <v>25</v>
      </c>
      <c r="G359" s="23" t="s">
        <v>12</v>
      </c>
      <c r="H359" s="12" t="s">
        <v>11</v>
      </c>
      <c r="I359" s="24">
        <v>1143.21</v>
      </c>
      <c r="J359" s="24">
        <f t="shared" si="5"/>
        <v>617.3334000000001</v>
      </c>
      <c r="K359" s="25">
        <v>0.46</v>
      </c>
      <c r="M359" s="71"/>
      <c r="Q359" s="27"/>
    </row>
    <row r="360" spans="1:17" s="57" customFormat="1" ht="14.25" x14ac:dyDescent="0.45">
      <c r="A360" s="60" t="s">
        <v>2372</v>
      </c>
      <c r="B360" s="42" t="s">
        <v>27</v>
      </c>
      <c r="C360" s="43" t="s">
        <v>2690</v>
      </c>
      <c r="D360" s="42" t="s">
        <v>2691</v>
      </c>
      <c r="E360" s="43" t="s">
        <v>2480</v>
      </c>
      <c r="F360" s="44" t="s">
        <v>24</v>
      </c>
      <c r="G360" s="45" t="s">
        <v>12</v>
      </c>
      <c r="H360" s="46" t="s">
        <v>10</v>
      </c>
      <c r="I360" s="61">
        <v>942.86</v>
      </c>
      <c r="J360" s="24">
        <f t="shared" si="5"/>
        <v>509.14440000000002</v>
      </c>
      <c r="K360" s="48">
        <v>0.46</v>
      </c>
      <c r="M360" s="70"/>
      <c r="Q360" s="27"/>
    </row>
    <row r="361" spans="1:17" s="57" customFormat="1" ht="14.25" x14ac:dyDescent="0.45">
      <c r="A361" s="60" t="s">
        <v>2372</v>
      </c>
      <c r="B361" s="42" t="s">
        <v>27</v>
      </c>
      <c r="C361" s="43" t="s">
        <v>2692</v>
      </c>
      <c r="D361" s="42" t="s">
        <v>2693</v>
      </c>
      <c r="E361" s="43" t="s">
        <v>2483</v>
      </c>
      <c r="F361" s="44" t="s">
        <v>24</v>
      </c>
      <c r="G361" s="45" t="s">
        <v>12</v>
      </c>
      <c r="H361" s="46" t="s">
        <v>11</v>
      </c>
      <c r="I361" s="61">
        <v>1143.21</v>
      </c>
      <c r="J361" s="24">
        <f t="shared" si="5"/>
        <v>617.3334000000001</v>
      </c>
      <c r="K361" s="48">
        <v>0.46</v>
      </c>
      <c r="M361" s="70"/>
      <c r="Q361" s="27"/>
    </row>
    <row r="362" spans="1:17" s="57" customFormat="1" ht="14.25" x14ac:dyDescent="0.45">
      <c r="A362" s="60" t="s">
        <v>2372</v>
      </c>
      <c r="B362" s="42" t="s">
        <v>27</v>
      </c>
      <c r="C362" s="43" t="s">
        <v>2747</v>
      </c>
      <c r="D362" s="42" t="s">
        <v>2694</v>
      </c>
      <c r="E362" s="43" t="s">
        <v>2486</v>
      </c>
      <c r="F362" s="44" t="s">
        <v>630</v>
      </c>
      <c r="G362" s="45" t="s">
        <v>12</v>
      </c>
      <c r="H362" s="46" t="s">
        <v>10</v>
      </c>
      <c r="I362" s="61">
        <v>766.07</v>
      </c>
      <c r="J362" s="24">
        <f t="shared" si="5"/>
        <v>413.67780000000005</v>
      </c>
      <c r="K362" s="48">
        <v>0.46</v>
      </c>
      <c r="M362" s="70"/>
      <c r="Q362" s="27"/>
    </row>
    <row r="363" spans="1:17" s="57" customFormat="1" ht="14.25" x14ac:dyDescent="0.45">
      <c r="A363" s="60" t="s">
        <v>2372</v>
      </c>
      <c r="B363" s="42" t="s">
        <v>27</v>
      </c>
      <c r="C363" s="43" t="s">
        <v>2695</v>
      </c>
      <c r="D363" s="42" t="s">
        <v>2696</v>
      </c>
      <c r="E363" s="43" t="s">
        <v>442</v>
      </c>
      <c r="F363" s="44" t="s">
        <v>25</v>
      </c>
      <c r="G363" s="45" t="s">
        <v>12</v>
      </c>
      <c r="H363" s="46" t="s">
        <v>10</v>
      </c>
      <c r="I363" s="61">
        <v>766.07</v>
      </c>
      <c r="J363" s="24">
        <f t="shared" si="5"/>
        <v>413.67780000000005</v>
      </c>
      <c r="K363" s="48">
        <v>0.46</v>
      </c>
      <c r="M363" s="71"/>
      <c r="Q363" s="27"/>
    </row>
    <row r="364" spans="1:17" s="57" customFormat="1" ht="14.25" x14ac:dyDescent="0.45">
      <c r="A364" s="60" t="s">
        <v>2372</v>
      </c>
      <c r="B364" s="42" t="s">
        <v>27</v>
      </c>
      <c r="C364" s="43" t="s">
        <v>2748</v>
      </c>
      <c r="D364" s="42" t="s">
        <v>2697</v>
      </c>
      <c r="E364" s="43" t="s">
        <v>96</v>
      </c>
      <c r="F364" s="44" t="s">
        <v>630</v>
      </c>
      <c r="G364" s="45" t="s">
        <v>12</v>
      </c>
      <c r="H364" s="46" t="s">
        <v>11</v>
      </c>
      <c r="I364" s="61">
        <v>914.57</v>
      </c>
      <c r="J364" s="24">
        <f t="shared" si="5"/>
        <v>493.86780000000005</v>
      </c>
      <c r="K364" s="48">
        <v>0.46</v>
      </c>
      <c r="M364" s="70"/>
      <c r="Q364" s="27"/>
    </row>
    <row r="365" spans="1:17" s="57" customFormat="1" ht="14.25" x14ac:dyDescent="0.45">
      <c r="A365" s="60" t="s">
        <v>2372</v>
      </c>
      <c r="B365" s="42" t="s">
        <v>27</v>
      </c>
      <c r="C365" s="43" t="s">
        <v>2698</v>
      </c>
      <c r="D365" s="42" t="s">
        <v>2699</v>
      </c>
      <c r="E365" s="43" t="s">
        <v>443</v>
      </c>
      <c r="F365" s="44" t="s">
        <v>25</v>
      </c>
      <c r="G365" s="45" t="s">
        <v>12</v>
      </c>
      <c r="H365" s="46" t="s">
        <v>11</v>
      </c>
      <c r="I365" s="61">
        <v>914.57</v>
      </c>
      <c r="J365" s="24">
        <f t="shared" si="5"/>
        <v>493.86780000000005</v>
      </c>
      <c r="K365" s="48">
        <v>0.46</v>
      </c>
      <c r="M365" s="71"/>
      <c r="Q365" s="27"/>
    </row>
    <row r="366" spans="1:17" s="57" customFormat="1" ht="14.25" x14ac:dyDescent="0.45">
      <c r="A366" s="60" t="s">
        <v>2372</v>
      </c>
      <c r="B366" s="42" t="s">
        <v>27</v>
      </c>
      <c r="C366" s="43" t="s">
        <v>2700</v>
      </c>
      <c r="D366" s="42" t="s">
        <v>2701</v>
      </c>
      <c r="E366" s="43" t="s">
        <v>2486</v>
      </c>
      <c r="F366" s="44" t="s">
        <v>24</v>
      </c>
      <c r="G366" s="45" t="s">
        <v>12</v>
      </c>
      <c r="H366" s="46" t="s">
        <v>10</v>
      </c>
      <c r="I366" s="61">
        <v>766.07</v>
      </c>
      <c r="J366" s="24">
        <f t="shared" si="5"/>
        <v>413.67780000000005</v>
      </c>
      <c r="K366" s="48">
        <v>0.46</v>
      </c>
      <c r="M366" s="70"/>
      <c r="Q366" s="27"/>
    </row>
    <row r="367" spans="1:17" s="57" customFormat="1" ht="14.25" x14ac:dyDescent="0.45">
      <c r="A367" s="60" t="s">
        <v>2372</v>
      </c>
      <c r="B367" s="42" t="s">
        <v>27</v>
      </c>
      <c r="C367" s="43" t="s">
        <v>2702</v>
      </c>
      <c r="D367" s="42" t="s">
        <v>2703</v>
      </c>
      <c r="E367" s="43" t="s">
        <v>96</v>
      </c>
      <c r="F367" s="44" t="s">
        <v>24</v>
      </c>
      <c r="G367" s="45" t="s">
        <v>12</v>
      </c>
      <c r="H367" s="46" t="s">
        <v>11</v>
      </c>
      <c r="I367" s="61">
        <v>914.57</v>
      </c>
      <c r="J367" s="24">
        <f t="shared" si="5"/>
        <v>493.86780000000005</v>
      </c>
      <c r="K367" s="48">
        <v>0.46</v>
      </c>
      <c r="M367" s="70"/>
      <c r="Q367" s="27"/>
    </row>
    <row r="368" spans="1:17" s="57" customFormat="1" ht="14.25" x14ac:dyDescent="0.45">
      <c r="A368" s="42" t="s">
        <v>2704</v>
      </c>
      <c r="B368" s="56" t="s">
        <v>2488</v>
      </c>
      <c r="C368" s="43" t="s">
        <v>2749</v>
      </c>
      <c r="D368" s="42" t="s">
        <v>2705</v>
      </c>
      <c r="E368" s="43" t="s">
        <v>2491</v>
      </c>
      <c r="F368" s="44" t="s">
        <v>630</v>
      </c>
      <c r="G368" s="45" t="s">
        <v>2492</v>
      </c>
      <c r="H368" s="46" t="s">
        <v>3559</v>
      </c>
      <c r="I368" s="47">
        <v>1820</v>
      </c>
      <c r="J368" s="24">
        <f t="shared" si="5"/>
        <v>982.80000000000007</v>
      </c>
      <c r="K368" s="48">
        <v>0.46</v>
      </c>
      <c r="M368" s="70"/>
      <c r="Q368" s="27"/>
    </row>
    <row r="369" spans="1:17" s="57" customFormat="1" ht="14.25" x14ac:dyDescent="0.45">
      <c r="A369" s="42" t="s">
        <v>2704</v>
      </c>
      <c r="B369" s="56" t="s">
        <v>2488</v>
      </c>
      <c r="C369" s="43" t="s">
        <v>2750</v>
      </c>
      <c r="D369" s="42" t="s">
        <v>2706</v>
      </c>
      <c r="E369" s="43" t="s">
        <v>2495</v>
      </c>
      <c r="F369" s="44" t="s">
        <v>630</v>
      </c>
      <c r="G369" s="45" t="s">
        <v>2492</v>
      </c>
      <c r="H369" s="46" t="s">
        <v>37</v>
      </c>
      <c r="I369" s="47">
        <v>1463.79</v>
      </c>
      <c r="J369" s="24">
        <f t="shared" si="5"/>
        <v>790.44659999999999</v>
      </c>
      <c r="K369" s="48">
        <v>0.46</v>
      </c>
      <c r="M369" s="71"/>
      <c r="Q369" s="27"/>
    </row>
    <row r="370" spans="1:17" s="57" customFormat="1" ht="14.25" x14ac:dyDescent="0.45">
      <c r="A370" s="42" t="s">
        <v>2704</v>
      </c>
      <c r="B370" s="56" t="s">
        <v>2488</v>
      </c>
      <c r="C370" s="43" t="s">
        <v>2751</v>
      </c>
      <c r="D370" s="42" t="s">
        <v>2707</v>
      </c>
      <c r="E370" s="43" t="s">
        <v>2498</v>
      </c>
      <c r="F370" s="44" t="s">
        <v>630</v>
      </c>
      <c r="G370" s="45" t="s">
        <v>2492</v>
      </c>
      <c r="H370" s="46" t="s">
        <v>36</v>
      </c>
      <c r="I370" s="47">
        <v>2267.5700000000002</v>
      </c>
      <c r="J370" s="24">
        <f t="shared" si="5"/>
        <v>1224.4878000000001</v>
      </c>
      <c r="K370" s="48">
        <v>0.46</v>
      </c>
      <c r="M370" s="71"/>
      <c r="Q370" s="27"/>
    </row>
    <row r="371" spans="1:17" s="57" customFormat="1" ht="14.25" x14ac:dyDescent="0.45">
      <c r="A371" s="42" t="s">
        <v>2704</v>
      </c>
      <c r="B371" s="56" t="s">
        <v>2488</v>
      </c>
      <c r="C371" s="43" t="s">
        <v>2708</v>
      </c>
      <c r="D371" s="42" t="s">
        <v>2709</v>
      </c>
      <c r="E371" s="43" t="s">
        <v>2491</v>
      </c>
      <c r="F371" s="44" t="s">
        <v>24</v>
      </c>
      <c r="G371" s="45" t="s">
        <v>2492</v>
      </c>
      <c r="H371" s="46" t="s">
        <v>3559</v>
      </c>
      <c r="I371" s="47">
        <v>1820</v>
      </c>
      <c r="J371" s="24">
        <f t="shared" si="5"/>
        <v>982.80000000000007</v>
      </c>
      <c r="K371" s="48">
        <v>0.46</v>
      </c>
      <c r="M371" s="70"/>
      <c r="Q371" s="27"/>
    </row>
    <row r="372" spans="1:17" s="57" customFormat="1" ht="14.25" x14ac:dyDescent="0.45">
      <c r="A372" s="42" t="s">
        <v>2704</v>
      </c>
      <c r="B372" s="56" t="s">
        <v>2488</v>
      </c>
      <c r="C372" s="43" t="s">
        <v>2710</v>
      </c>
      <c r="D372" s="42" t="s">
        <v>2711</v>
      </c>
      <c r="E372" s="43" t="s">
        <v>2495</v>
      </c>
      <c r="F372" s="44" t="s">
        <v>24</v>
      </c>
      <c r="G372" s="45" t="s">
        <v>2492</v>
      </c>
      <c r="H372" s="46" t="s">
        <v>37</v>
      </c>
      <c r="I372" s="47">
        <v>1463.79</v>
      </c>
      <c r="J372" s="24">
        <f t="shared" si="5"/>
        <v>790.44659999999999</v>
      </c>
      <c r="K372" s="48">
        <v>0.46</v>
      </c>
      <c r="M372" s="71"/>
      <c r="Q372" s="27"/>
    </row>
    <row r="373" spans="1:17" s="57" customFormat="1" ht="14.25" x14ac:dyDescent="0.45">
      <c r="A373" s="42" t="s">
        <v>2704</v>
      </c>
      <c r="B373" s="56" t="s">
        <v>2488</v>
      </c>
      <c r="C373" s="43" t="s">
        <v>2712</v>
      </c>
      <c r="D373" s="42" t="s">
        <v>2713</v>
      </c>
      <c r="E373" s="43" t="s">
        <v>2498</v>
      </c>
      <c r="F373" s="44" t="s">
        <v>24</v>
      </c>
      <c r="G373" s="45" t="s">
        <v>2492</v>
      </c>
      <c r="H373" s="46" t="s">
        <v>36</v>
      </c>
      <c r="I373" s="47">
        <v>2267.5700000000002</v>
      </c>
      <c r="J373" s="24">
        <f t="shared" si="5"/>
        <v>1224.4878000000001</v>
      </c>
      <c r="K373" s="48">
        <v>0.46</v>
      </c>
      <c r="M373" s="71"/>
      <c r="Q373" s="27"/>
    </row>
    <row r="374" spans="1:17" s="57" customFormat="1" ht="14.25" x14ac:dyDescent="0.45">
      <c r="A374" s="42" t="s">
        <v>2714</v>
      </c>
      <c r="B374" s="42" t="s">
        <v>2373</v>
      </c>
      <c r="C374" s="43" t="s">
        <v>2752</v>
      </c>
      <c r="D374" s="50" t="s">
        <v>2715</v>
      </c>
      <c r="E374" s="43" t="s">
        <v>98</v>
      </c>
      <c r="F374" s="44" t="s">
        <v>630</v>
      </c>
      <c r="G374" s="45" t="s">
        <v>13</v>
      </c>
      <c r="H374" s="46" t="s">
        <v>32</v>
      </c>
      <c r="I374" s="61">
        <v>625.82000000000005</v>
      </c>
      <c r="J374" s="24">
        <f t="shared" si="5"/>
        <v>337.94280000000003</v>
      </c>
      <c r="K374" s="48">
        <v>0.46</v>
      </c>
      <c r="M374" s="70"/>
      <c r="Q374" s="27"/>
    </row>
    <row r="375" spans="1:17" s="57" customFormat="1" ht="14.25" x14ac:dyDescent="0.45">
      <c r="A375" s="42" t="s">
        <v>2714</v>
      </c>
      <c r="B375" s="42" t="s">
        <v>2373</v>
      </c>
      <c r="C375" s="43" t="s">
        <v>2753</v>
      </c>
      <c r="D375" s="50" t="s">
        <v>2716</v>
      </c>
      <c r="E375" s="43" t="s">
        <v>100</v>
      </c>
      <c r="F375" s="44" t="s">
        <v>630</v>
      </c>
      <c r="G375" s="45" t="s">
        <v>13</v>
      </c>
      <c r="H375" s="46" t="s">
        <v>33</v>
      </c>
      <c r="I375" s="61">
        <v>704.79</v>
      </c>
      <c r="J375" s="24">
        <f t="shared" si="5"/>
        <v>380.58660000000003</v>
      </c>
      <c r="K375" s="48">
        <v>0.46</v>
      </c>
      <c r="M375" s="1"/>
      <c r="Q375" s="27"/>
    </row>
    <row r="376" spans="1:17" s="57" customFormat="1" ht="14.25" x14ac:dyDescent="0.45">
      <c r="A376" s="42" t="s">
        <v>2714</v>
      </c>
      <c r="B376" s="42" t="s">
        <v>2373</v>
      </c>
      <c r="C376" s="43" t="s">
        <v>2754</v>
      </c>
      <c r="D376" s="50" t="s">
        <v>2717</v>
      </c>
      <c r="E376" s="43" t="s">
        <v>102</v>
      </c>
      <c r="F376" s="44" t="s">
        <v>630</v>
      </c>
      <c r="G376" s="45" t="s">
        <v>13</v>
      </c>
      <c r="H376" s="46" t="s">
        <v>33</v>
      </c>
      <c r="I376" s="61">
        <v>1084.29</v>
      </c>
      <c r="J376" s="24">
        <f t="shared" si="5"/>
        <v>585.51660000000004</v>
      </c>
      <c r="K376" s="48">
        <v>0.46</v>
      </c>
      <c r="M376" s="70"/>
      <c r="Q376" s="27"/>
    </row>
    <row r="377" spans="1:17" s="57" customFormat="1" ht="14.25" x14ac:dyDescent="0.45">
      <c r="A377" s="42" t="s">
        <v>2714</v>
      </c>
      <c r="B377" s="42" t="s">
        <v>2373</v>
      </c>
      <c r="C377" s="43" t="s">
        <v>2718</v>
      </c>
      <c r="D377" s="42" t="s">
        <v>2719</v>
      </c>
      <c r="E377" s="43" t="s">
        <v>98</v>
      </c>
      <c r="F377" s="44" t="s">
        <v>24</v>
      </c>
      <c r="G377" s="45" t="s">
        <v>13</v>
      </c>
      <c r="H377" s="46" t="s">
        <v>32</v>
      </c>
      <c r="I377" s="61">
        <v>625.82000000000005</v>
      </c>
      <c r="J377" s="24">
        <f t="shared" si="5"/>
        <v>337.94280000000003</v>
      </c>
      <c r="K377" s="48">
        <v>0.46</v>
      </c>
      <c r="M377" s="70"/>
      <c r="Q377" s="27"/>
    </row>
    <row r="378" spans="1:17" s="57" customFormat="1" ht="14.25" x14ac:dyDescent="0.45">
      <c r="A378" s="42" t="s">
        <v>2714</v>
      </c>
      <c r="B378" s="42" t="s">
        <v>2373</v>
      </c>
      <c r="C378" s="43" t="s">
        <v>2720</v>
      </c>
      <c r="D378" s="42" t="s">
        <v>2721</v>
      </c>
      <c r="E378" s="43" t="s">
        <v>100</v>
      </c>
      <c r="F378" s="44" t="s">
        <v>24</v>
      </c>
      <c r="G378" s="45" t="s">
        <v>13</v>
      </c>
      <c r="H378" s="46" t="s">
        <v>33</v>
      </c>
      <c r="I378" s="61">
        <v>704.79</v>
      </c>
      <c r="J378" s="24">
        <f t="shared" si="5"/>
        <v>380.58660000000003</v>
      </c>
      <c r="K378" s="48">
        <v>0.46</v>
      </c>
      <c r="M378" s="1"/>
      <c r="Q378" s="27"/>
    </row>
    <row r="379" spans="1:17" s="57" customFormat="1" ht="14.25" x14ac:dyDescent="0.45">
      <c r="A379" s="42" t="s">
        <v>2714</v>
      </c>
      <c r="B379" s="42" t="s">
        <v>2373</v>
      </c>
      <c r="C379" s="43" t="s">
        <v>2722</v>
      </c>
      <c r="D379" s="42" t="s">
        <v>2723</v>
      </c>
      <c r="E379" s="43" t="s">
        <v>102</v>
      </c>
      <c r="F379" s="44" t="s">
        <v>24</v>
      </c>
      <c r="G379" s="45" t="s">
        <v>13</v>
      </c>
      <c r="H379" s="46" t="s">
        <v>34</v>
      </c>
      <c r="I379" s="61">
        <v>1084.29</v>
      </c>
      <c r="J379" s="24">
        <f t="shared" si="5"/>
        <v>585.51660000000004</v>
      </c>
      <c r="K379" s="48">
        <v>0.46</v>
      </c>
      <c r="M379" s="70"/>
      <c r="Q379" s="27"/>
    </row>
    <row r="380" spans="1:17" s="57" customFormat="1" ht="14.25" x14ac:dyDescent="0.45">
      <c r="A380" s="60" t="s">
        <v>2372</v>
      </c>
      <c r="B380" s="42" t="s">
        <v>27</v>
      </c>
      <c r="C380" s="43" t="s">
        <v>2755</v>
      </c>
      <c r="D380" s="42" t="s">
        <v>2756</v>
      </c>
      <c r="E380" s="43" t="s">
        <v>75</v>
      </c>
      <c r="F380" s="44" t="s">
        <v>630</v>
      </c>
      <c r="G380" s="45" t="s">
        <v>12</v>
      </c>
      <c r="H380" s="46" t="s">
        <v>11</v>
      </c>
      <c r="I380" s="61">
        <v>802.5</v>
      </c>
      <c r="J380" s="24">
        <f t="shared" si="5"/>
        <v>433.35</v>
      </c>
      <c r="K380" s="48">
        <v>0.46</v>
      </c>
      <c r="M380" s="70"/>
      <c r="Q380" s="27"/>
    </row>
    <row r="381" spans="1:17" s="57" customFormat="1" ht="14.25" x14ac:dyDescent="0.45">
      <c r="A381" s="60" t="s">
        <v>2372</v>
      </c>
      <c r="B381" s="42" t="s">
        <v>27</v>
      </c>
      <c r="C381" s="43" t="s">
        <v>2757</v>
      </c>
      <c r="D381" s="42" t="s">
        <v>2758</v>
      </c>
      <c r="E381" s="43" t="s">
        <v>78</v>
      </c>
      <c r="F381" s="44" t="s">
        <v>630</v>
      </c>
      <c r="G381" s="45" t="s">
        <v>12</v>
      </c>
      <c r="H381" s="46" t="s">
        <v>10</v>
      </c>
      <c r="I381" s="61">
        <v>502.9</v>
      </c>
      <c r="J381" s="24">
        <f t="shared" si="5"/>
        <v>271.56600000000003</v>
      </c>
      <c r="K381" s="48">
        <v>0.46</v>
      </c>
      <c r="M381" s="70"/>
      <c r="Q381" s="27"/>
    </row>
    <row r="382" spans="1:17" s="57" customFormat="1" ht="14.25" x14ac:dyDescent="0.45">
      <c r="A382" s="60" t="s">
        <v>2372</v>
      </c>
      <c r="B382" s="42" t="s">
        <v>27</v>
      </c>
      <c r="C382" s="43" t="s">
        <v>2759</v>
      </c>
      <c r="D382" s="42" t="s">
        <v>2760</v>
      </c>
      <c r="E382" s="43" t="s">
        <v>81</v>
      </c>
      <c r="F382" s="44" t="s">
        <v>630</v>
      </c>
      <c r="G382" s="45" t="s">
        <v>12</v>
      </c>
      <c r="H382" s="46" t="s">
        <v>11</v>
      </c>
      <c r="I382" s="61">
        <v>631.29999999999995</v>
      </c>
      <c r="J382" s="24">
        <f t="shared" si="5"/>
        <v>340.90199999999999</v>
      </c>
      <c r="K382" s="48">
        <v>0.46</v>
      </c>
      <c r="M382" s="70"/>
      <c r="Q382" s="27"/>
    </row>
    <row r="383" spans="1:17" s="57" customFormat="1" ht="14.25" x14ac:dyDescent="0.45">
      <c r="A383" s="60" t="s">
        <v>2372</v>
      </c>
      <c r="B383" s="42" t="s">
        <v>27</v>
      </c>
      <c r="C383" s="43" t="s">
        <v>2761</v>
      </c>
      <c r="D383" s="42" t="s">
        <v>2762</v>
      </c>
      <c r="E383" s="43" t="s">
        <v>90</v>
      </c>
      <c r="F383" s="44" t="s">
        <v>630</v>
      </c>
      <c r="G383" s="45" t="s">
        <v>12</v>
      </c>
      <c r="H383" s="46" t="s">
        <v>10</v>
      </c>
      <c r="I383" s="61">
        <v>428</v>
      </c>
      <c r="J383" s="24">
        <f t="shared" si="5"/>
        <v>231.12</v>
      </c>
      <c r="K383" s="48">
        <v>0.46</v>
      </c>
      <c r="M383" s="70"/>
      <c r="Q383" s="27"/>
    </row>
    <row r="384" spans="1:17" s="57" customFormat="1" ht="14.25" x14ac:dyDescent="0.45">
      <c r="A384" s="60" t="s">
        <v>2372</v>
      </c>
      <c r="B384" s="42" t="s">
        <v>27</v>
      </c>
      <c r="C384" s="43" t="s">
        <v>2763</v>
      </c>
      <c r="D384" s="42" t="s">
        <v>2764</v>
      </c>
      <c r="E384" s="43" t="s">
        <v>93</v>
      </c>
      <c r="F384" s="44" t="s">
        <v>630</v>
      </c>
      <c r="G384" s="45" t="s">
        <v>12</v>
      </c>
      <c r="H384" s="46" t="s">
        <v>11</v>
      </c>
      <c r="I384" s="61">
        <v>535</v>
      </c>
      <c r="J384" s="24">
        <f t="shared" si="5"/>
        <v>288.90000000000003</v>
      </c>
      <c r="K384" s="48">
        <v>0.46</v>
      </c>
      <c r="M384" s="70"/>
      <c r="Q384" s="27"/>
    </row>
    <row r="385" spans="1:17" s="57" customFormat="1" ht="14.25" x14ac:dyDescent="0.45">
      <c r="A385" s="60" t="s">
        <v>2372</v>
      </c>
      <c r="B385" s="42" t="s">
        <v>27</v>
      </c>
      <c r="C385" s="43" t="s">
        <v>2765</v>
      </c>
      <c r="D385" s="42" t="s">
        <v>2766</v>
      </c>
      <c r="E385" s="43" t="s">
        <v>2480</v>
      </c>
      <c r="F385" s="44" t="s">
        <v>630</v>
      </c>
      <c r="G385" s="45" t="s">
        <v>12</v>
      </c>
      <c r="H385" s="46" t="s">
        <v>10</v>
      </c>
      <c r="I385" s="61">
        <v>374.5</v>
      </c>
      <c r="J385" s="24">
        <f t="shared" si="5"/>
        <v>202.23000000000002</v>
      </c>
      <c r="K385" s="48">
        <v>0.46</v>
      </c>
      <c r="M385" s="70"/>
      <c r="Q385" s="27"/>
    </row>
    <row r="386" spans="1:17" s="57" customFormat="1" ht="14.25" x14ac:dyDescent="0.45">
      <c r="A386" s="60" t="s">
        <v>2372</v>
      </c>
      <c r="B386" s="42" t="s">
        <v>27</v>
      </c>
      <c r="C386" s="43" t="s">
        <v>2767</v>
      </c>
      <c r="D386" s="42" t="s">
        <v>2768</v>
      </c>
      <c r="E386" s="43" t="s">
        <v>2483</v>
      </c>
      <c r="F386" s="44" t="s">
        <v>630</v>
      </c>
      <c r="G386" s="45" t="s">
        <v>12</v>
      </c>
      <c r="H386" s="46" t="s">
        <v>11</v>
      </c>
      <c r="I386" s="61">
        <v>449.4</v>
      </c>
      <c r="J386" s="24">
        <f t="shared" si="5"/>
        <v>242.67600000000002</v>
      </c>
      <c r="K386" s="48">
        <v>0.46</v>
      </c>
      <c r="M386" s="70"/>
      <c r="Q386" s="27"/>
    </row>
    <row r="387" spans="1:17" s="57" customFormat="1" ht="14.25" x14ac:dyDescent="0.45">
      <c r="A387" s="60" t="s">
        <v>2372</v>
      </c>
      <c r="B387" s="42" t="s">
        <v>27</v>
      </c>
      <c r="C387" s="43" t="s">
        <v>2769</v>
      </c>
      <c r="D387" s="42" t="s">
        <v>2770</v>
      </c>
      <c r="E387" s="43" t="s">
        <v>2486</v>
      </c>
      <c r="F387" s="44" t="s">
        <v>630</v>
      </c>
      <c r="G387" s="45" t="s">
        <v>12</v>
      </c>
      <c r="H387" s="46" t="s">
        <v>10</v>
      </c>
      <c r="I387" s="61">
        <v>278.2</v>
      </c>
      <c r="J387" s="24">
        <f t="shared" si="5"/>
        <v>150.22800000000001</v>
      </c>
      <c r="K387" s="48">
        <v>0.46</v>
      </c>
      <c r="M387" s="70"/>
      <c r="Q387" s="27"/>
    </row>
    <row r="388" spans="1:17" s="57" customFormat="1" ht="14.25" x14ac:dyDescent="0.45">
      <c r="A388" s="60" t="s">
        <v>2372</v>
      </c>
      <c r="B388" s="42" t="s">
        <v>27</v>
      </c>
      <c r="C388" s="43" t="s">
        <v>2771</v>
      </c>
      <c r="D388" s="42" t="s">
        <v>2772</v>
      </c>
      <c r="E388" s="43" t="s">
        <v>96</v>
      </c>
      <c r="F388" s="44" t="s">
        <v>630</v>
      </c>
      <c r="G388" s="45" t="s">
        <v>12</v>
      </c>
      <c r="H388" s="46" t="s">
        <v>11</v>
      </c>
      <c r="I388" s="61">
        <v>342.4</v>
      </c>
      <c r="J388" s="24">
        <f t="shared" si="5"/>
        <v>184.89599999999999</v>
      </c>
      <c r="K388" s="48">
        <v>0.46</v>
      </c>
      <c r="M388" s="70"/>
      <c r="Q388" s="27"/>
    </row>
    <row r="389" spans="1:17" s="57" customFormat="1" ht="14.25" x14ac:dyDescent="0.45">
      <c r="A389" s="42" t="s">
        <v>2704</v>
      </c>
      <c r="B389" s="56" t="s">
        <v>2488</v>
      </c>
      <c r="C389" s="43" t="s">
        <v>2773</v>
      </c>
      <c r="D389" s="42" t="s">
        <v>2774</v>
      </c>
      <c r="E389" s="43" t="s">
        <v>2491</v>
      </c>
      <c r="F389" s="44" t="s">
        <v>630</v>
      </c>
      <c r="G389" s="45" t="s">
        <v>2492</v>
      </c>
      <c r="H389" s="46" t="s">
        <v>35</v>
      </c>
      <c r="I389" s="47">
        <v>599.20000000000005</v>
      </c>
      <c r="J389" s="24">
        <f t="shared" si="5"/>
        <v>323.56800000000004</v>
      </c>
      <c r="K389" s="48">
        <v>0.46</v>
      </c>
      <c r="M389" s="70"/>
      <c r="Q389" s="27"/>
    </row>
    <row r="390" spans="1:17" s="57" customFormat="1" ht="14.25" x14ac:dyDescent="0.45">
      <c r="A390" s="42" t="s">
        <v>2704</v>
      </c>
      <c r="B390" s="56" t="s">
        <v>2488</v>
      </c>
      <c r="C390" s="43" t="s">
        <v>2775</v>
      </c>
      <c r="D390" s="42" t="s">
        <v>2776</v>
      </c>
      <c r="E390" s="43" t="s">
        <v>2495</v>
      </c>
      <c r="F390" s="44" t="s">
        <v>630</v>
      </c>
      <c r="G390" s="45" t="s">
        <v>2492</v>
      </c>
      <c r="H390" s="46" t="s">
        <v>37</v>
      </c>
      <c r="I390" s="47">
        <v>535</v>
      </c>
      <c r="J390" s="24">
        <f t="shared" si="5"/>
        <v>288.90000000000003</v>
      </c>
      <c r="K390" s="48">
        <v>0.46</v>
      </c>
      <c r="M390" s="71"/>
      <c r="Q390" s="27"/>
    </row>
    <row r="391" spans="1:17" s="57" customFormat="1" ht="14.25" x14ac:dyDescent="0.45">
      <c r="A391" s="42" t="s">
        <v>2704</v>
      </c>
      <c r="B391" s="56" t="s">
        <v>2488</v>
      </c>
      <c r="C391" s="43" t="s">
        <v>2777</v>
      </c>
      <c r="D391" s="42" t="s">
        <v>2778</v>
      </c>
      <c r="E391" s="43" t="s">
        <v>2498</v>
      </c>
      <c r="F391" s="44" t="s">
        <v>630</v>
      </c>
      <c r="G391" s="45" t="s">
        <v>2492</v>
      </c>
      <c r="H391" s="46" t="s">
        <v>36</v>
      </c>
      <c r="I391" s="47">
        <v>749</v>
      </c>
      <c r="J391" s="24">
        <f t="shared" si="5"/>
        <v>404.46000000000004</v>
      </c>
      <c r="K391" s="48">
        <v>0.46</v>
      </c>
      <c r="M391" s="71"/>
      <c r="Q391" s="27"/>
    </row>
    <row r="392" spans="1:17" s="57" customFormat="1" ht="14.25" x14ac:dyDescent="0.45">
      <c r="A392" s="42" t="s">
        <v>2714</v>
      </c>
      <c r="B392" s="42" t="s">
        <v>2373</v>
      </c>
      <c r="C392" s="43" t="s">
        <v>2779</v>
      </c>
      <c r="D392" s="42" t="s">
        <v>2780</v>
      </c>
      <c r="E392" s="43" t="s">
        <v>98</v>
      </c>
      <c r="F392" s="44" t="s">
        <v>630</v>
      </c>
      <c r="G392" s="45" t="s">
        <v>13</v>
      </c>
      <c r="H392" s="46" t="s">
        <v>32</v>
      </c>
      <c r="I392" s="61">
        <v>310.3</v>
      </c>
      <c r="J392" s="24">
        <f t="shared" si="5"/>
        <v>167.56200000000001</v>
      </c>
      <c r="K392" s="48">
        <v>0.46</v>
      </c>
      <c r="M392" s="70"/>
      <c r="Q392" s="27"/>
    </row>
    <row r="393" spans="1:17" s="57" customFormat="1" ht="14.25" x14ac:dyDescent="0.45">
      <c r="A393" s="42" t="s">
        <v>2714</v>
      </c>
      <c r="B393" s="42" t="s">
        <v>2373</v>
      </c>
      <c r="C393" s="43" t="s">
        <v>2781</v>
      </c>
      <c r="D393" s="42" t="s">
        <v>2782</v>
      </c>
      <c r="E393" s="43" t="s">
        <v>100</v>
      </c>
      <c r="F393" s="44" t="s">
        <v>630</v>
      </c>
      <c r="G393" s="45" t="s">
        <v>13</v>
      </c>
      <c r="H393" s="46" t="s">
        <v>33</v>
      </c>
      <c r="I393" s="61">
        <v>331.7</v>
      </c>
      <c r="J393" s="24">
        <f t="shared" ref="J393:J456" si="6">I393*0.54</f>
        <v>179.11799999999999</v>
      </c>
      <c r="K393" s="48">
        <v>0.46</v>
      </c>
      <c r="M393" s="1"/>
      <c r="Q393" s="27"/>
    </row>
    <row r="394" spans="1:17" s="57" customFormat="1" ht="14.25" x14ac:dyDescent="0.45">
      <c r="A394" s="42" t="s">
        <v>2714</v>
      </c>
      <c r="B394" s="42" t="s">
        <v>2373</v>
      </c>
      <c r="C394" s="43" t="s">
        <v>2783</v>
      </c>
      <c r="D394" s="42" t="s">
        <v>2784</v>
      </c>
      <c r="E394" s="43" t="s">
        <v>102</v>
      </c>
      <c r="F394" s="44" t="s">
        <v>630</v>
      </c>
      <c r="G394" s="45" t="s">
        <v>13</v>
      </c>
      <c r="H394" s="46" t="s">
        <v>34</v>
      </c>
      <c r="I394" s="61">
        <v>470.8</v>
      </c>
      <c r="J394" s="24">
        <f t="shared" si="6"/>
        <v>254.23200000000003</v>
      </c>
      <c r="K394" s="48">
        <v>0.46</v>
      </c>
      <c r="M394" s="70"/>
      <c r="Q394" s="27"/>
    </row>
    <row r="395" spans="1:17" s="57" customFormat="1" ht="14.25" x14ac:dyDescent="0.45">
      <c r="A395" s="60" t="s">
        <v>2372</v>
      </c>
      <c r="B395" s="42" t="s">
        <v>27</v>
      </c>
      <c r="C395" s="43" t="s">
        <v>2785</v>
      </c>
      <c r="D395" s="42" t="s">
        <v>2786</v>
      </c>
      <c r="E395" s="43" t="s">
        <v>75</v>
      </c>
      <c r="F395" s="44" t="s">
        <v>630</v>
      </c>
      <c r="G395" s="45" t="s">
        <v>12</v>
      </c>
      <c r="H395" s="46" t="s">
        <v>11</v>
      </c>
      <c r="I395" s="61">
        <v>1123.5</v>
      </c>
      <c r="J395" s="24">
        <f t="shared" si="6"/>
        <v>606.69000000000005</v>
      </c>
      <c r="K395" s="48">
        <v>0.46</v>
      </c>
      <c r="M395" s="70"/>
      <c r="Q395" s="27"/>
    </row>
    <row r="396" spans="1:17" s="57" customFormat="1" ht="14.25" x14ac:dyDescent="0.45">
      <c r="A396" s="60" t="s">
        <v>2372</v>
      </c>
      <c r="B396" s="42" t="s">
        <v>27</v>
      </c>
      <c r="C396" s="43" t="s">
        <v>2787</v>
      </c>
      <c r="D396" s="42" t="s">
        <v>2788</v>
      </c>
      <c r="E396" s="43" t="s">
        <v>78</v>
      </c>
      <c r="F396" s="44" t="s">
        <v>630</v>
      </c>
      <c r="G396" s="45" t="s">
        <v>12</v>
      </c>
      <c r="H396" s="46" t="s">
        <v>10</v>
      </c>
      <c r="I396" s="61">
        <v>684.8</v>
      </c>
      <c r="J396" s="24">
        <f t="shared" si="6"/>
        <v>369.79199999999997</v>
      </c>
      <c r="K396" s="48">
        <v>0.46</v>
      </c>
      <c r="M396" s="70"/>
      <c r="Q396" s="27"/>
    </row>
    <row r="397" spans="1:17" s="57" customFormat="1" ht="14.25" x14ac:dyDescent="0.45">
      <c r="A397" s="60" t="s">
        <v>2372</v>
      </c>
      <c r="B397" s="42" t="s">
        <v>27</v>
      </c>
      <c r="C397" s="43" t="s">
        <v>2789</v>
      </c>
      <c r="D397" s="42" t="s">
        <v>2790</v>
      </c>
      <c r="E397" s="43" t="s">
        <v>81</v>
      </c>
      <c r="F397" s="44" t="s">
        <v>630</v>
      </c>
      <c r="G397" s="45" t="s">
        <v>12</v>
      </c>
      <c r="H397" s="46" t="s">
        <v>11</v>
      </c>
      <c r="I397" s="61">
        <v>813.2</v>
      </c>
      <c r="J397" s="24">
        <f t="shared" si="6"/>
        <v>439.12800000000004</v>
      </c>
      <c r="K397" s="48">
        <v>0.46</v>
      </c>
      <c r="M397" s="70"/>
      <c r="Q397" s="27"/>
    </row>
    <row r="398" spans="1:17" s="57" customFormat="1" ht="14.25" x14ac:dyDescent="0.45">
      <c r="A398" s="60" t="s">
        <v>2372</v>
      </c>
      <c r="B398" s="42" t="s">
        <v>27</v>
      </c>
      <c r="C398" s="43" t="s">
        <v>2791</v>
      </c>
      <c r="D398" s="42" t="s">
        <v>2792</v>
      </c>
      <c r="E398" s="43" t="s">
        <v>90</v>
      </c>
      <c r="F398" s="44" t="s">
        <v>630</v>
      </c>
      <c r="G398" s="45" t="s">
        <v>12</v>
      </c>
      <c r="H398" s="46" t="s">
        <v>10</v>
      </c>
      <c r="I398" s="61">
        <v>599.20000000000005</v>
      </c>
      <c r="J398" s="24">
        <f t="shared" si="6"/>
        <v>323.56800000000004</v>
      </c>
      <c r="K398" s="48">
        <v>0.46</v>
      </c>
      <c r="M398" s="70"/>
      <c r="Q398" s="27"/>
    </row>
    <row r="399" spans="1:17" s="57" customFormat="1" ht="14.25" x14ac:dyDescent="0.45">
      <c r="A399" s="60" t="s">
        <v>2372</v>
      </c>
      <c r="B399" s="42" t="s">
        <v>27</v>
      </c>
      <c r="C399" s="43" t="s">
        <v>2793</v>
      </c>
      <c r="D399" s="42" t="s">
        <v>2794</v>
      </c>
      <c r="E399" s="43" t="s">
        <v>93</v>
      </c>
      <c r="F399" s="44" t="s">
        <v>630</v>
      </c>
      <c r="G399" s="45" t="s">
        <v>12</v>
      </c>
      <c r="H399" s="46" t="s">
        <v>11</v>
      </c>
      <c r="I399" s="61">
        <v>749</v>
      </c>
      <c r="J399" s="24">
        <f t="shared" si="6"/>
        <v>404.46000000000004</v>
      </c>
      <c r="K399" s="48">
        <v>0.46</v>
      </c>
      <c r="M399" s="70"/>
      <c r="Q399" s="27"/>
    </row>
    <row r="400" spans="1:17" s="57" customFormat="1" ht="14.25" x14ac:dyDescent="0.45">
      <c r="A400" s="60" t="s">
        <v>2372</v>
      </c>
      <c r="B400" s="42" t="s">
        <v>27</v>
      </c>
      <c r="C400" s="43" t="s">
        <v>2795</v>
      </c>
      <c r="D400" s="42" t="s">
        <v>2796</v>
      </c>
      <c r="E400" s="43" t="s">
        <v>2480</v>
      </c>
      <c r="F400" s="44" t="s">
        <v>630</v>
      </c>
      <c r="G400" s="45" t="s">
        <v>12</v>
      </c>
      <c r="H400" s="46" t="s">
        <v>10</v>
      </c>
      <c r="I400" s="61">
        <v>502.9</v>
      </c>
      <c r="J400" s="24">
        <f t="shared" si="6"/>
        <v>271.56600000000003</v>
      </c>
      <c r="K400" s="48">
        <v>0.46</v>
      </c>
      <c r="M400" s="70"/>
      <c r="Q400" s="27"/>
    </row>
    <row r="401" spans="1:17" s="57" customFormat="1" ht="14.25" x14ac:dyDescent="0.45">
      <c r="A401" s="60" t="s">
        <v>2372</v>
      </c>
      <c r="B401" s="42" t="s">
        <v>27</v>
      </c>
      <c r="C401" s="43" t="s">
        <v>2797</v>
      </c>
      <c r="D401" s="42" t="s">
        <v>2798</v>
      </c>
      <c r="E401" s="43" t="s">
        <v>2483</v>
      </c>
      <c r="F401" s="44" t="s">
        <v>630</v>
      </c>
      <c r="G401" s="45" t="s">
        <v>12</v>
      </c>
      <c r="H401" s="46" t="s">
        <v>11</v>
      </c>
      <c r="I401" s="61">
        <v>577.79999999999995</v>
      </c>
      <c r="J401" s="24">
        <f t="shared" si="6"/>
        <v>312.012</v>
      </c>
      <c r="K401" s="48">
        <v>0.46</v>
      </c>
      <c r="M401" s="70"/>
      <c r="Q401" s="27"/>
    </row>
    <row r="402" spans="1:17" s="57" customFormat="1" ht="14.25" x14ac:dyDescent="0.45">
      <c r="A402" s="60" t="s">
        <v>2372</v>
      </c>
      <c r="B402" s="42" t="s">
        <v>27</v>
      </c>
      <c r="C402" s="43" t="s">
        <v>2799</v>
      </c>
      <c r="D402" s="42" t="s">
        <v>2800</v>
      </c>
      <c r="E402" s="43" t="s">
        <v>2486</v>
      </c>
      <c r="F402" s="44" t="s">
        <v>630</v>
      </c>
      <c r="G402" s="45" t="s">
        <v>12</v>
      </c>
      <c r="H402" s="46" t="s">
        <v>10</v>
      </c>
      <c r="I402" s="61">
        <v>390.55</v>
      </c>
      <c r="J402" s="24">
        <f t="shared" si="6"/>
        <v>210.89700000000002</v>
      </c>
      <c r="K402" s="48">
        <v>0.46</v>
      </c>
      <c r="M402" s="70"/>
      <c r="Q402" s="27"/>
    </row>
    <row r="403" spans="1:17" s="57" customFormat="1" ht="14.25" x14ac:dyDescent="0.45">
      <c r="A403" s="60" t="s">
        <v>2372</v>
      </c>
      <c r="B403" s="42" t="s">
        <v>27</v>
      </c>
      <c r="C403" s="43" t="s">
        <v>2801</v>
      </c>
      <c r="D403" s="42" t="s">
        <v>2802</v>
      </c>
      <c r="E403" s="43" t="s">
        <v>96</v>
      </c>
      <c r="F403" s="44" t="s">
        <v>630</v>
      </c>
      <c r="G403" s="45" t="s">
        <v>12</v>
      </c>
      <c r="H403" s="46" t="s">
        <v>11</v>
      </c>
      <c r="I403" s="61">
        <v>454.75</v>
      </c>
      <c r="J403" s="24">
        <f t="shared" si="6"/>
        <v>245.56500000000003</v>
      </c>
      <c r="K403" s="48">
        <v>0.46</v>
      </c>
      <c r="M403" s="70"/>
      <c r="Q403" s="27"/>
    </row>
    <row r="404" spans="1:17" s="57" customFormat="1" ht="14.25" x14ac:dyDescent="0.45">
      <c r="A404" s="42" t="s">
        <v>2704</v>
      </c>
      <c r="B404" s="56" t="s">
        <v>2488</v>
      </c>
      <c r="C404" s="43" t="s">
        <v>2803</v>
      </c>
      <c r="D404" s="42" t="s">
        <v>2804</v>
      </c>
      <c r="E404" s="43" t="s">
        <v>2491</v>
      </c>
      <c r="F404" s="44" t="s">
        <v>630</v>
      </c>
      <c r="G404" s="45" t="s">
        <v>2492</v>
      </c>
      <c r="H404" s="46" t="s">
        <v>35</v>
      </c>
      <c r="I404" s="47">
        <v>813.2</v>
      </c>
      <c r="J404" s="24">
        <f t="shared" si="6"/>
        <v>439.12800000000004</v>
      </c>
      <c r="K404" s="48">
        <v>0.46</v>
      </c>
      <c r="M404" s="70"/>
      <c r="Q404" s="27"/>
    </row>
    <row r="405" spans="1:17" s="57" customFormat="1" ht="14.25" x14ac:dyDescent="0.45">
      <c r="A405" s="42" t="s">
        <v>2704</v>
      </c>
      <c r="B405" s="56" t="s">
        <v>2488</v>
      </c>
      <c r="C405" s="43" t="s">
        <v>2805</v>
      </c>
      <c r="D405" s="42" t="s">
        <v>2806</v>
      </c>
      <c r="E405" s="43" t="s">
        <v>2495</v>
      </c>
      <c r="F405" s="44" t="s">
        <v>630</v>
      </c>
      <c r="G405" s="45" t="s">
        <v>2492</v>
      </c>
      <c r="H405" s="46" t="s">
        <v>37</v>
      </c>
      <c r="I405" s="47">
        <v>749</v>
      </c>
      <c r="J405" s="24">
        <f t="shared" si="6"/>
        <v>404.46000000000004</v>
      </c>
      <c r="K405" s="48">
        <v>0.46</v>
      </c>
      <c r="M405" s="71"/>
      <c r="Q405" s="27"/>
    </row>
    <row r="406" spans="1:17" s="57" customFormat="1" ht="14.25" x14ac:dyDescent="0.45">
      <c r="A406" s="42" t="s">
        <v>2704</v>
      </c>
      <c r="B406" s="56" t="s">
        <v>2488</v>
      </c>
      <c r="C406" s="43" t="s">
        <v>2807</v>
      </c>
      <c r="D406" s="42" t="s">
        <v>2808</v>
      </c>
      <c r="E406" s="43" t="s">
        <v>2498</v>
      </c>
      <c r="F406" s="44" t="s">
        <v>630</v>
      </c>
      <c r="G406" s="45" t="s">
        <v>2492</v>
      </c>
      <c r="H406" s="46" t="s">
        <v>36</v>
      </c>
      <c r="I406" s="47">
        <v>963</v>
      </c>
      <c r="J406" s="24">
        <f t="shared" si="6"/>
        <v>520.02</v>
      </c>
      <c r="K406" s="48">
        <v>0.46</v>
      </c>
      <c r="M406" s="71"/>
      <c r="Q406" s="27"/>
    </row>
    <row r="407" spans="1:17" s="57" customFormat="1" ht="14.25" x14ac:dyDescent="0.45">
      <c r="A407" s="42" t="s">
        <v>2714</v>
      </c>
      <c r="B407" s="42" t="s">
        <v>2373</v>
      </c>
      <c r="C407" s="43" t="s">
        <v>2809</v>
      </c>
      <c r="D407" s="42" t="s">
        <v>2810</v>
      </c>
      <c r="E407" s="43" t="s">
        <v>98</v>
      </c>
      <c r="F407" s="44" t="s">
        <v>630</v>
      </c>
      <c r="G407" s="45" t="s">
        <v>13</v>
      </c>
      <c r="H407" s="46" t="s">
        <v>32</v>
      </c>
      <c r="I407" s="61">
        <v>395.9</v>
      </c>
      <c r="J407" s="24">
        <f t="shared" si="6"/>
        <v>213.786</v>
      </c>
      <c r="K407" s="48">
        <v>0.46</v>
      </c>
      <c r="M407" s="70"/>
      <c r="Q407" s="27"/>
    </row>
    <row r="408" spans="1:17" s="57" customFormat="1" ht="14.25" x14ac:dyDescent="0.45">
      <c r="A408" s="42" t="s">
        <v>2714</v>
      </c>
      <c r="B408" s="42" t="s">
        <v>2373</v>
      </c>
      <c r="C408" s="43" t="s">
        <v>2811</v>
      </c>
      <c r="D408" s="42" t="s">
        <v>2812</v>
      </c>
      <c r="E408" s="43" t="s">
        <v>100</v>
      </c>
      <c r="F408" s="44" t="s">
        <v>630</v>
      </c>
      <c r="G408" s="45" t="s">
        <v>13</v>
      </c>
      <c r="H408" s="46" t="s">
        <v>33</v>
      </c>
      <c r="I408" s="61">
        <v>417.3</v>
      </c>
      <c r="J408" s="24">
        <f t="shared" si="6"/>
        <v>225.34200000000001</v>
      </c>
      <c r="K408" s="48">
        <v>0.46</v>
      </c>
      <c r="M408" s="1"/>
      <c r="Q408" s="27"/>
    </row>
    <row r="409" spans="1:17" s="57" customFormat="1" ht="14.25" x14ac:dyDescent="0.45">
      <c r="A409" s="42" t="s">
        <v>2714</v>
      </c>
      <c r="B409" s="42" t="s">
        <v>2373</v>
      </c>
      <c r="C409" s="43" t="s">
        <v>2813</v>
      </c>
      <c r="D409" s="42" t="s">
        <v>2814</v>
      </c>
      <c r="E409" s="43" t="s">
        <v>102</v>
      </c>
      <c r="F409" s="44" t="s">
        <v>630</v>
      </c>
      <c r="G409" s="45" t="s">
        <v>13</v>
      </c>
      <c r="H409" s="46" t="s">
        <v>34</v>
      </c>
      <c r="I409" s="61">
        <v>556.4</v>
      </c>
      <c r="J409" s="24">
        <f t="shared" si="6"/>
        <v>300.45600000000002</v>
      </c>
      <c r="K409" s="48">
        <v>0.46</v>
      </c>
      <c r="M409" s="70"/>
      <c r="Q409" s="27"/>
    </row>
    <row r="410" spans="1:17" s="57" customFormat="1" ht="14.25" x14ac:dyDescent="0.45">
      <c r="A410" s="60" t="s">
        <v>2372</v>
      </c>
      <c r="B410" s="42" t="s">
        <v>27</v>
      </c>
      <c r="C410" s="52" t="s">
        <v>2815</v>
      </c>
      <c r="D410" s="42" t="s">
        <v>2816</v>
      </c>
      <c r="E410" s="43" t="s">
        <v>75</v>
      </c>
      <c r="F410" s="44" t="s">
        <v>630</v>
      </c>
      <c r="G410" s="45" t="s">
        <v>12</v>
      </c>
      <c r="H410" s="46" t="s">
        <v>11</v>
      </c>
      <c r="I410" s="61">
        <v>936.25</v>
      </c>
      <c r="J410" s="24">
        <f t="shared" si="6"/>
        <v>505.57500000000005</v>
      </c>
      <c r="K410" s="48">
        <v>0.46</v>
      </c>
      <c r="M410" s="70"/>
      <c r="Q410" s="27"/>
    </row>
    <row r="411" spans="1:17" s="57" customFormat="1" ht="14.25" x14ac:dyDescent="0.45">
      <c r="A411" s="60" t="s">
        <v>2372</v>
      </c>
      <c r="B411" s="42" t="s">
        <v>27</v>
      </c>
      <c r="C411" s="43" t="s">
        <v>2817</v>
      </c>
      <c r="D411" s="42" t="s">
        <v>2818</v>
      </c>
      <c r="E411" s="43" t="s">
        <v>78</v>
      </c>
      <c r="F411" s="44" t="s">
        <v>630</v>
      </c>
      <c r="G411" s="45" t="s">
        <v>12</v>
      </c>
      <c r="H411" s="46" t="s">
        <v>10</v>
      </c>
      <c r="I411" s="61">
        <v>647.35</v>
      </c>
      <c r="J411" s="24">
        <f t="shared" si="6"/>
        <v>349.56900000000002</v>
      </c>
      <c r="K411" s="48">
        <v>0.46</v>
      </c>
      <c r="M411" s="70"/>
      <c r="Q411" s="27"/>
    </row>
    <row r="412" spans="1:17" s="57" customFormat="1" ht="14.25" x14ac:dyDescent="0.45">
      <c r="A412" s="60" t="s">
        <v>2372</v>
      </c>
      <c r="B412" s="42" t="s">
        <v>27</v>
      </c>
      <c r="C412" s="43" t="s">
        <v>2819</v>
      </c>
      <c r="D412" s="42" t="s">
        <v>2820</v>
      </c>
      <c r="E412" s="43" t="s">
        <v>81</v>
      </c>
      <c r="F412" s="44" t="s">
        <v>630</v>
      </c>
      <c r="G412" s="45" t="s">
        <v>12</v>
      </c>
      <c r="H412" s="46" t="s">
        <v>11</v>
      </c>
      <c r="I412" s="61">
        <v>800.36</v>
      </c>
      <c r="J412" s="24">
        <f t="shared" si="6"/>
        <v>432.19440000000003</v>
      </c>
      <c r="K412" s="48">
        <v>0.46</v>
      </c>
      <c r="M412" s="70"/>
      <c r="Q412" s="27"/>
    </row>
    <row r="413" spans="1:17" s="57" customFormat="1" ht="14.25" x14ac:dyDescent="0.45">
      <c r="A413" s="60" t="s">
        <v>2372</v>
      </c>
      <c r="B413" s="42" t="s">
        <v>27</v>
      </c>
      <c r="C413" s="43" t="s">
        <v>2821</v>
      </c>
      <c r="D413" s="42" t="s">
        <v>2822</v>
      </c>
      <c r="E413" s="43" t="s">
        <v>90</v>
      </c>
      <c r="F413" s="44" t="s">
        <v>630</v>
      </c>
      <c r="G413" s="45" t="s">
        <v>12</v>
      </c>
      <c r="H413" s="46" t="s">
        <v>10</v>
      </c>
      <c r="I413" s="61">
        <v>589.67999999999995</v>
      </c>
      <c r="J413" s="24">
        <f t="shared" si="6"/>
        <v>318.42719999999997</v>
      </c>
      <c r="K413" s="48">
        <v>0.46</v>
      </c>
      <c r="M413" s="70"/>
      <c r="Q413" s="27"/>
    </row>
    <row r="414" spans="1:17" s="57" customFormat="1" ht="14.25" x14ac:dyDescent="0.45">
      <c r="A414" s="60" t="s">
        <v>2372</v>
      </c>
      <c r="B414" s="42" t="s">
        <v>27</v>
      </c>
      <c r="C414" s="43" t="s">
        <v>2823</v>
      </c>
      <c r="D414" s="42" t="s">
        <v>2824</v>
      </c>
      <c r="E414" s="43" t="s">
        <v>93</v>
      </c>
      <c r="F414" s="44" t="s">
        <v>630</v>
      </c>
      <c r="G414" s="45" t="s">
        <v>12</v>
      </c>
      <c r="H414" s="46" t="s">
        <v>11</v>
      </c>
      <c r="I414" s="61">
        <v>774.47</v>
      </c>
      <c r="J414" s="24">
        <f t="shared" si="6"/>
        <v>418.21380000000005</v>
      </c>
      <c r="K414" s="48">
        <v>0.46</v>
      </c>
      <c r="M414" s="70"/>
      <c r="Q414" s="27"/>
    </row>
    <row r="415" spans="1:17" s="57" customFormat="1" ht="14.25" x14ac:dyDescent="0.45">
      <c r="A415" s="60" t="s">
        <v>2372</v>
      </c>
      <c r="B415" s="42" t="s">
        <v>27</v>
      </c>
      <c r="C415" s="43" t="s">
        <v>2825</v>
      </c>
      <c r="D415" s="42" t="s">
        <v>2826</v>
      </c>
      <c r="E415" s="43" t="s">
        <v>2480</v>
      </c>
      <c r="F415" s="44" t="s">
        <v>630</v>
      </c>
      <c r="G415" s="45" t="s">
        <v>12</v>
      </c>
      <c r="H415" s="46" t="s">
        <v>10</v>
      </c>
      <c r="I415" s="61">
        <v>503.76</v>
      </c>
      <c r="J415" s="24">
        <f t="shared" si="6"/>
        <v>272.03039999999999</v>
      </c>
      <c r="K415" s="48">
        <v>0.46</v>
      </c>
      <c r="M415" s="70"/>
      <c r="Q415" s="27"/>
    </row>
    <row r="416" spans="1:17" s="57" customFormat="1" ht="14.25" x14ac:dyDescent="0.45">
      <c r="A416" s="60" t="s">
        <v>2372</v>
      </c>
      <c r="B416" s="42" t="s">
        <v>27</v>
      </c>
      <c r="C416" s="43" t="s">
        <v>2827</v>
      </c>
      <c r="D416" s="42" t="s">
        <v>2828</v>
      </c>
      <c r="E416" s="43" t="s">
        <v>2483</v>
      </c>
      <c r="F416" s="44" t="s">
        <v>630</v>
      </c>
      <c r="G416" s="45" t="s">
        <v>12</v>
      </c>
      <c r="H416" s="46" t="s">
        <v>11</v>
      </c>
      <c r="I416" s="61">
        <v>573.20000000000005</v>
      </c>
      <c r="J416" s="24">
        <f t="shared" si="6"/>
        <v>309.52800000000002</v>
      </c>
      <c r="K416" s="48">
        <v>0.46</v>
      </c>
      <c r="M416" s="70"/>
      <c r="Q416" s="27"/>
    </row>
    <row r="417" spans="1:17" s="57" customFormat="1" ht="14.25" x14ac:dyDescent="0.45">
      <c r="A417" s="60" t="s">
        <v>2372</v>
      </c>
      <c r="B417" s="42" t="s">
        <v>27</v>
      </c>
      <c r="C417" s="43" t="s">
        <v>2829</v>
      </c>
      <c r="D417" s="42" t="s">
        <v>2830</v>
      </c>
      <c r="E417" s="43" t="s">
        <v>2486</v>
      </c>
      <c r="F417" s="44" t="s">
        <v>630</v>
      </c>
      <c r="G417" s="45" t="s">
        <v>12</v>
      </c>
      <c r="H417" s="46" t="s">
        <v>10</v>
      </c>
      <c r="I417" s="61">
        <v>389.59</v>
      </c>
      <c r="J417" s="24">
        <f t="shared" si="6"/>
        <v>210.37860000000001</v>
      </c>
      <c r="K417" s="48">
        <v>0.46</v>
      </c>
      <c r="M417" s="70"/>
      <c r="Q417" s="27"/>
    </row>
    <row r="418" spans="1:17" s="57" customFormat="1" ht="14.25" x14ac:dyDescent="0.45">
      <c r="A418" s="60" t="s">
        <v>2372</v>
      </c>
      <c r="B418" s="42" t="s">
        <v>27</v>
      </c>
      <c r="C418" s="43" t="s">
        <v>2831</v>
      </c>
      <c r="D418" s="42" t="s">
        <v>2832</v>
      </c>
      <c r="E418" s="43" t="s">
        <v>96</v>
      </c>
      <c r="F418" s="44" t="s">
        <v>630</v>
      </c>
      <c r="G418" s="45" t="s">
        <v>12</v>
      </c>
      <c r="H418" s="46" t="s">
        <v>11</v>
      </c>
      <c r="I418" s="61">
        <v>456.68</v>
      </c>
      <c r="J418" s="24">
        <f t="shared" si="6"/>
        <v>246.60720000000001</v>
      </c>
      <c r="K418" s="48">
        <v>0.46</v>
      </c>
      <c r="M418" s="70"/>
      <c r="Q418" s="27"/>
    </row>
    <row r="419" spans="1:17" s="57" customFormat="1" ht="14.25" x14ac:dyDescent="0.45">
      <c r="A419" s="42" t="s">
        <v>2704</v>
      </c>
      <c r="B419" s="56" t="s">
        <v>2488</v>
      </c>
      <c r="C419" s="43" t="s">
        <v>2833</v>
      </c>
      <c r="D419" s="42" t="s">
        <v>2834</v>
      </c>
      <c r="E419" s="43" t="s">
        <v>2491</v>
      </c>
      <c r="F419" s="44" t="s">
        <v>630</v>
      </c>
      <c r="G419" s="45" t="s">
        <v>2492</v>
      </c>
      <c r="H419" s="46" t="s">
        <v>35</v>
      </c>
      <c r="I419" s="47">
        <v>847.44</v>
      </c>
      <c r="J419" s="24">
        <f t="shared" si="6"/>
        <v>457.61760000000004</v>
      </c>
      <c r="K419" s="48">
        <v>0.46</v>
      </c>
      <c r="M419" s="70"/>
      <c r="Q419" s="27"/>
    </row>
    <row r="420" spans="1:17" s="57" customFormat="1" ht="14.25" x14ac:dyDescent="0.45">
      <c r="A420" s="42" t="s">
        <v>2704</v>
      </c>
      <c r="B420" s="56" t="s">
        <v>2488</v>
      </c>
      <c r="C420" s="43" t="s">
        <v>2835</v>
      </c>
      <c r="D420" s="42" t="s">
        <v>2836</v>
      </c>
      <c r="E420" s="43" t="s">
        <v>2495</v>
      </c>
      <c r="F420" s="44" t="s">
        <v>630</v>
      </c>
      <c r="G420" s="45" t="s">
        <v>2492</v>
      </c>
      <c r="H420" s="46" t="s">
        <v>37</v>
      </c>
      <c r="I420" s="47">
        <v>767.4</v>
      </c>
      <c r="J420" s="24">
        <f t="shared" si="6"/>
        <v>414.39600000000002</v>
      </c>
      <c r="K420" s="48">
        <v>0.46</v>
      </c>
      <c r="M420" s="71"/>
      <c r="Q420" s="27"/>
    </row>
    <row r="421" spans="1:17" s="57" customFormat="1" ht="14.25" x14ac:dyDescent="0.45">
      <c r="A421" s="42" t="s">
        <v>2704</v>
      </c>
      <c r="B421" s="56" t="s">
        <v>2488</v>
      </c>
      <c r="C421" s="43" t="s">
        <v>2837</v>
      </c>
      <c r="D421" s="42" t="s">
        <v>2838</v>
      </c>
      <c r="E421" s="43" t="s">
        <v>2498</v>
      </c>
      <c r="F421" s="44" t="s">
        <v>630</v>
      </c>
      <c r="G421" s="45" t="s">
        <v>2492</v>
      </c>
      <c r="H421" s="46" t="s">
        <v>36</v>
      </c>
      <c r="I421" s="47">
        <v>1091.08</v>
      </c>
      <c r="J421" s="24">
        <f t="shared" si="6"/>
        <v>589.18320000000006</v>
      </c>
      <c r="K421" s="48">
        <v>0.46</v>
      </c>
      <c r="M421" s="71"/>
      <c r="Q421" s="27"/>
    </row>
    <row r="422" spans="1:17" s="57" customFormat="1" ht="14.25" x14ac:dyDescent="0.45">
      <c r="A422" s="42" t="s">
        <v>2714</v>
      </c>
      <c r="B422" s="42" t="s">
        <v>2373</v>
      </c>
      <c r="C422" s="43" t="s">
        <v>2839</v>
      </c>
      <c r="D422" s="42" t="s">
        <v>2840</v>
      </c>
      <c r="E422" s="43" t="s">
        <v>98</v>
      </c>
      <c r="F422" s="44" t="s">
        <v>630</v>
      </c>
      <c r="G422" s="45" t="s">
        <v>13</v>
      </c>
      <c r="H422" s="46" t="s">
        <v>32</v>
      </c>
      <c r="I422" s="61">
        <v>417.84</v>
      </c>
      <c r="J422" s="24">
        <f t="shared" si="6"/>
        <v>225.6336</v>
      </c>
      <c r="K422" s="48">
        <v>0.46</v>
      </c>
      <c r="M422" s="70"/>
      <c r="Q422" s="27"/>
    </row>
    <row r="423" spans="1:17" s="57" customFormat="1" ht="14.25" x14ac:dyDescent="0.45">
      <c r="A423" s="42" t="s">
        <v>2714</v>
      </c>
      <c r="B423" s="42" t="s">
        <v>2373</v>
      </c>
      <c r="C423" s="43" t="s">
        <v>2841</v>
      </c>
      <c r="D423" s="42" t="s">
        <v>2842</v>
      </c>
      <c r="E423" s="43" t="s">
        <v>100</v>
      </c>
      <c r="F423" s="44" t="s">
        <v>630</v>
      </c>
      <c r="G423" s="45" t="s">
        <v>13</v>
      </c>
      <c r="H423" s="46" t="s">
        <v>33</v>
      </c>
      <c r="I423" s="61">
        <v>439.02</v>
      </c>
      <c r="J423" s="24">
        <f t="shared" si="6"/>
        <v>237.07080000000002</v>
      </c>
      <c r="K423" s="48">
        <v>0.46</v>
      </c>
      <c r="M423" s="1"/>
      <c r="Q423" s="27"/>
    </row>
    <row r="424" spans="1:17" s="57" customFormat="1" ht="14.25" x14ac:dyDescent="0.45">
      <c r="A424" s="42" t="s">
        <v>2714</v>
      </c>
      <c r="B424" s="42" t="s">
        <v>2373</v>
      </c>
      <c r="C424" s="43" t="s">
        <v>2843</v>
      </c>
      <c r="D424" s="42" t="s">
        <v>2844</v>
      </c>
      <c r="E424" s="43" t="s">
        <v>102</v>
      </c>
      <c r="F424" s="44" t="s">
        <v>630</v>
      </c>
      <c r="G424" s="45" t="s">
        <v>13</v>
      </c>
      <c r="H424" s="46" t="s">
        <v>34</v>
      </c>
      <c r="I424" s="61">
        <v>584.97</v>
      </c>
      <c r="J424" s="24">
        <f t="shared" si="6"/>
        <v>315.88380000000001</v>
      </c>
      <c r="K424" s="48">
        <v>0.46</v>
      </c>
      <c r="M424" s="70"/>
      <c r="Q424" s="27"/>
    </row>
    <row r="425" spans="1:17" s="57" customFormat="1" ht="14.25" x14ac:dyDescent="0.45">
      <c r="A425" s="60" t="s">
        <v>2372</v>
      </c>
      <c r="B425" s="42" t="s">
        <v>27</v>
      </c>
      <c r="C425" s="52" t="s">
        <v>2845</v>
      </c>
      <c r="D425" s="42" t="s">
        <v>2846</v>
      </c>
      <c r="E425" s="43" t="s">
        <v>75</v>
      </c>
      <c r="F425" s="44" t="s">
        <v>24</v>
      </c>
      <c r="G425" s="45" t="s">
        <v>12</v>
      </c>
      <c r="H425" s="46" t="s">
        <v>11</v>
      </c>
      <c r="I425" s="61">
        <v>2568</v>
      </c>
      <c r="J425" s="24">
        <f t="shared" si="6"/>
        <v>1386.72</v>
      </c>
      <c r="K425" s="48">
        <v>0.46</v>
      </c>
      <c r="M425" s="70"/>
      <c r="Q425" s="27"/>
    </row>
    <row r="426" spans="1:17" s="57" customFormat="1" ht="14.25" x14ac:dyDescent="0.45">
      <c r="A426" s="60" t="s">
        <v>2372</v>
      </c>
      <c r="B426" s="42" t="s">
        <v>27</v>
      </c>
      <c r="C426" s="43" t="s">
        <v>2847</v>
      </c>
      <c r="D426" s="42" t="s">
        <v>2848</v>
      </c>
      <c r="E426" s="43" t="s">
        <v>78</v>
      </c>
      <c r="F426" s="44" t="s">
        <v>24</v>
      </c>
      <c r="G426" s="45" t="s">
        <v>12</v>
      </c>
      <c r="H426" s="46" t="s">
        <v>10</v>
      </c>
      <c r="I426" s="61">
        <v>1606.61</v>
      </c>
      <c r="J426" s="24">
        <f t="shared" si="6"/>
        <v>867.56939999999997</v>
      </c>
      <c r="K426" s="48">
        <v>0.46</v>
      </c>
      <c r="M426" s="70"/>
      <c r="Q426" s="27"/>
    </row>
    <row r="427" spans="1:17" s="57" customFormat="1" ht="14.25" x14ac:dyDescent="0.45">
      <c r="A427" s="60" t="s">
        <v>2372</v>
      </c>
      <c r="B427" s="42" t="s">
        <v>27</v>
      </c>
      <c r="C427" s="43" t="s">
        <v>2849</v>
      </c>
      <c r="D427" s="42" t="s">
        <v>2850</v>
      </c>
      <c r="E427" s="43" t="s">
        <v>81</v>
      </c>
      <c r="F427" s="44" t="s">
        <v>24</v>
      </c>
      <c r="G427" s="45" t="s">
        <v>12</v>
      </c>
      <c r="H427" s="46" t="s">
        <v>11</v>
      </c>
      <c r="I427" s="61">
        <v>2116.25</v>
      </c>
      <c r="J427" s="24">
        <f t="shared" si="6"/>
        <v>1142.7750000000001</v>
      </c>
      <c r="K427" s="48">
        <v>0.46</v>
      </c>
      <c r="M427" s="70"/>
      <c r="Q427" s="27"/>
    </row>
    <row r="428" spans="1:17" s="57" customFormat="1" ht="14.25" x14ac:dyDescent="0.45">
      <c r="A428" s="60" t="s">
        <v>2372</v>
      </c>
      <c r="B428" s="42" t="s">
        <v>27</v>
      </c>
      <c r="C428" s="43" t="s">
        <v>2851</v>
      </c>
      <c r="D428" s="42" t="s">
        <v>2852</v>
      </c>
      <c r="E428" s="43" t="s">
        <v>90</v>
      </c>
      <c r="F428" s="44" t="s">
        <v>24</v>
      </c>
      <c r="G428" s="45" t="s">
        <v>12</v>
      </c>
      <c r="H428" s="46" t="s">
        <v>10</v>
      </c>
      <c r="I428" s="61">
        <v>1467.72</v>
      </c>
      <c r="J428" s="24">
        <f t="shared" si="6"/>
        <v>792.56880000000001</v>
      </c>
      <c r="K428" s="48">
        <v>0.46</v>
      </c>
      <c r="M428" s="70"/>
      <c r="Q428" s="27"/>
    </row>
    <row r="429" spans="1:17" s="57" customFormat="1" ht="14.25" x14ac:dyDescent="0.45">
      <c r="A429" s="60" t="s">
        <v>2372</v>
      </c>
      <c r="B429" s="42" t="s">
        <v>27</v>
      </c>
      <c r="C429" s="43" t="s">
        <v>2853</v>
      </c>
      <c r="D429" s="42" t="s">
        <v>2854</v>
      </c>
      <c r="E429" s="43" t="s">
        <v>93</v>
      </c>
      <c r="F429" s="44" t="s">
        <v>24</v>
      </c>
      <c r="G429" s="45" t="s">
        <v>12</v>
      </c>
      <c r="H429" s="46" t="s">
        <v>11</v>
      </c>
      <c r="I429" s="61">
        <v>2059.75</v>
      </c>
      <c r="J429" s="24">
        <f t="shared" si="6"/>
        <v>1112.2650000000001</v>
      </c>
      <c r="K429" s="48">
        <v>0.46</v>
      </c>
      <c r="M429" s="70"/>
      <c r="Q429" s="27"/>
    </row>
    <row r="430" spans="1:17" s="57" customFormat="1" ht="14.25" x14ac:dyDescent="0.45">
      <c r="A430" s="60" t="s">
        <v>2372</v>
      </c>
      <c r="B430" s="42" t="s">
        <v>27</v>
      </c>
      <c r="C430" s="43" t="s">
        <v>2855</v>
      </c>
      <c r="D430" s="42" t="s">
        <v>2856</v>
      </c>
      <c r="E430" s="43" t="s">
        <v>2480</v>
      </c>
      <c r="F430" s="44" t="s">
        <v>24</v>
      </c>
      <c r="G430" s="45" t="s">
        <v>12</v>
      </c>
      <c r="H430" s="46" t="s">
        <v>10</v>
      </c>
      <c r="I430" s="61">
        <v>1202.8900000000001</v>
      </c>
      <c r="J430" s="24">
        <f t="shared" si="6"/>
        <v>649.56060000000014</v>
      </c>
      <c r="K430" s="48">
        <v>0.46</v>
      </c>
      <c r="M430" s="70"/>
      <c r="Q430" s="27"/>
    </row>
    <row r="431" spans="1:17" s="57" customFormat="1" ht="14.25" x14ac:dyDescent="0.45">
      <c r="A431" s="60" t="s">
        <v>2372</v>
      </c>
      <c r="B431" s="42" t="s">
        <v>27</v>
      </c>
      <c r="C431" s="43" t="s">
        <v>2857</v>
      </c>
      <c r="D431" s="42" t="s">
        <v>2858</v>
      </c>
      <c r="E431" s="43" t="s">
        <v>2483</v>
      </c>
      <c r="F431" s="44" t="s">
        <v>24</v>
      </c>
      <c r="G431" s="45" t="s">
        <v>12</v>
      </c>
      <c r="H431" s="46" t="s">
        <v>11</v>
      </c>
      <c r="I431" s="61">
        <v>1291.17</v>
      </c>
      <c r="J431" s="24">
        <f t="shared" si="6"/>
        <v>697.23180000000013</v>
      </c>
      <c r="K431" s="48">
        <v>0.46</v>
      </c>
      <c r="M431" s="70"/>
      <c r="Q431" s="27"/>
    </row>
    <row r="432" spans="1:17" s="57" customFormat="1" ht="14.25" x14ac:dyDescent="0.45">
      <c r="A432" s="60" t="s">
        <v>2372</v>
      </c>
      <c r="B432" s="42" t="s">
        <v>27</v>
      </c>
      <c r="C432" s="43" t="s">
        <v>2859</v>
      </c>
      <c r="D432" s="42" t="s">
        <v>2860</v>
      </c>
      <c r="E432" s="43" t="s">
        <v>2486</v>
      </c>
      <c r="F432" s="44" t="s">
        <v>24</v>
      </c>
      <c r="G432" s="45" t="s">
        <v>12</v>
      </c>
      <c r="H432" s="46" t="s">
        <v>10</v>
      </c>
      <c r="I432" s="61">
        <v>895.7</v>
      </c>
      <c r="J432" s="24">
        <f t="shared" si="6"/>
        <v>483.67800000000005</v>
      </c>
      <c r="K432" s="48">
        <v>0.46</v>
      </c>
      <c r="M432" s="70"/>
      <c r="Q432" s="27"/>
    </row>
    <row r="433" spans="1:17" s="57" customFormat="1" ht="14.25" x14ac:dyDescent="0.45">
      <c r="A433" s="60" t="s">
        <v>2372</v>
      </c>
      <c r="B433" s="42" t="s">
        <v>27</v>
      </c>
      <c r="C433" s="43" t="s">
        <v>2861</v>
      </c>
      <c r="D433" s="42" t="s">
        <v>2862</v>
      </c>
      <c r="E433" s="43" t="s">
        <v>96</v>
      </c>
      <c r="F433" s="44" t="s">
        <v>24</v>
      </c>
      <c r="G433" s="45" t="s">
        <v>12</v>
      </c>
      <c r="H433" s="46" t="s">
        <v>11</v>
      </c>
      <c r="I433" s="61">
        <v>1067.54</v>
      </c>
      <c r="J433" s="24">
        <f t="shared" si="6"/>
        <v>576.47159999999997</v>
      </c>
      <c r="K433" s="48">
        <v>0.46</v>
      </c>
      <c r="M433" s="70"/>
      <c r="Q433" s="27"/>
    </row>
    <row r="434" spans="1:17" s="57" customFormat="1" ht="14.25" x14ac:dyDescent="0.45">
      <c r="A434" s="42" t="s">
        <v>2704</v>
      </c>
      <c r="B434" s="56" t="s">
        <v>2488</v>
      </c>
      <c r="C434" s="43" t="s">
        <v>2863</v>
      </c>
      <c r="D434" s="42" t="s">
        <v>2864</v>
      </c>
      <c r="E434" s="43" t="s">
        <v>2491</v>
      </c>
      <c r="F434" s="44" t="s">
        <v>24</v>
      </c>
      <c r="G434" s="45" t="s">
        <v>2492</v>
      </c>
      <c r="H434" s="46" t="s">
        <v>35</v>
      </c>
      <c r="I434" s="47">
        <v>2132.7199999999998</v>
      </c>
      <c r="J434" s="24">
        <f t="shared" si="6"/>
        <v>1151.6687999999999</v>
      </c>
      <c r="K434" s="48">
        <v>0.46</v>
      </c>
      <c r="M434" s="70"/>
      <c r="Q434" s="27"/>
    </row>
    <row r="435" spans="1:17" s="57" customFormat="1" ht="14.25" x14ac:dyDescent="0.45">
      <c r="A435" s="42" t="s">
        <v>2704</v>
      </c>
      <c r="B435" s="56" t="s">
        <v>2488</v>
      </c>
      <c r="C435" s="43" t="s">
        <v>2865</v>
      </c>
      <c r="D435" s="42" t="s">
        <v>2866</v>
      </c>
      <c r="E435" s="43" t="s">
        <v>2495</v>
      </c>
      <c r="F435" s="44" t="s">
        <v>24</v>
      </c>
      <c r="G435" s="45" t="s">
        <v>2492</v>
      </c>
      <c r="H435" s="46" t="s">
        <v>37</v>
      </c>
      <c r="I435" s="47">
        <v>1902.03</v>
      </c>
      <c r="J435" s="24">
        <f t="shared" si="6"/>
        <v>1027.0962</v>
      </c>
      <c r="K435" s="48">
        <v>0.46</v>
      </c>
      <c r="M435" s="71"/>
      <c r="Q435" s="27"/>
    </row>
    <row r="436" spans="1:17" s="57" customFormat="1" ht="14.25" x14ac:dyDescent="0.45">
      <c r="A436" s="42" t="s">
        <v>2704</v>
      </c>
      <c r="B436" s="56" t="s">
        <v>2488</v>
      </c>
      <c r="C436" s="43" t="s">
        <v>2867</v>
      </c>
      <c r="D436" s="42" t="s">
        <v>2868</v>
      </c>
      <c r="E436" s="43" t="s">
        <v>2498</v>
      </c>
      <c r="F436" s="44" t="s">
        <v>24</v>
      </c>
      <c r="G436" s="45" t="s">
        <v>2492</v>
      </c>
      <c r="H436" s="46" t="s">
        <v>36</v>
      </c>
      <c r="I436" s="47">
        <v>2851.87</v>
      </c>
      <c r="J436" s="24">
        <f t="shared" si="6"/>
        <v>1540.0098</v>
      </c>
      <c r="K436" s="48">
        <v>0.46</v>
      </c>
      <c r="M436" s="71"/>
      <c r="Q436" s="27"/>
    </row>
    <row r="437" spans="1:17" s="57" customFormat="1" ht="14.25" x14ac:dyDescent="0.45">
      <c r="A437" s="42" t="s">
        <v>2714</v>
      </c>
      <c r="B437" s="42" t="s">
        <v>2373</v>
      </c>
      <c r="C437" s="43" t="s">
        <v>2869</v>
      </c>
      <c r="D437" s="42" t="s">
        <v>2870</v>
      </c>
      <c r="E437" s="43" t="s">
        <v>98</v>
      </c>
      <c r="F437" s="44" t="s">
        <v>24</v>
      </c>
      <c r="G437" s="45" t="s">
        <v>13</v>
      </c>
      <c r="H437" s="46" t="s">
        <v>32</v>
      </c>
      <c r="I437" s="61">
        <v>870.98</v>
      </c>
      <c r="J437" s="24">
        <f t="shared" si="6"/>
        <v>470.32920000000001</v>
      </c>
      <c r="K437" s="48">
        <v>0.46</v>
      </c>
      <c r="M437" s="70"/>
      <c r="Q437" s="27"/>
    </row>
    <row r="438" spans="1:17" s="57" customFormat="1" ht="14.25" x14ac:dyDescent="0.45">
      <c r="A438" s="42" t="s">
        <v>2714</v>
      </c>
      <c r="B438" s="42" t="s">
        <v>2373</v>
      </c>
      <c r="C438" s="43" t="s">
        <v>2871</v>
      </c>
      <c r="D438" s="42" t="s">
        <v>2872</v>
      </c>
      <c r="E438" s="43" t="s">
        <v>100</v>
      </c>
      <c r="F438" s="44" t="s">
        <v>24</v>
      </c>
      <c r="G438" s="45" t="s">
        <v>13</v>
      </c>
      <c r="H438" s="46" t="s">
        <v>33</v>
      </c>
      <c r="I438" s="61">
        <v>942.78</v>
      </c>
      <c r="J438" s="24">
        <f t="shared" si="6"/>
        <v>509.10120000000001</v>
      </c>
      <c r="K438" s="48">
        <v>0.46</v>
      </c>
      <c r="M438" s="1"/>
      <c r="Q438" s="27"/>
    </row>
    <row r="439" spans="1:17" s="57" customFormat="1" ht="14.25" x14ac:dyDescent="0.45">
      <c r="A439" s="42" t="s">
        <v>2714</v>
      </c>
      <c r="B439" s="42" t="s">
        <v>2373</v>
      </c>
      <c r="C439" s="43" t="s">
        <v>2873</v>
      </c>
      <c r="D439" s="42" t="s">
        <v>2874</v>
      </c>
      <c r="E439" s="43" t="s">
        <v>102</v>
      </c>
      <c r="F439" s="44" t="s">
        <v>24</v>
      </c>
      <c r="G439" s="45" t="s">
        <v>13</v>
      </c>
      <c r="H439" s="46" t="s">
        <v>34</v>
      </c>
      <c r="I439" s="61">
        <v>1415.93</v>
      </c>
      <c r="J439" s="24">
        <f t="shared" si="6"/>
        <v>764.60220000000004</v>
      </c>
      <c r="K439" s="48">
        <v>0.46</v>
      </c>
      <c r="M439" s="70"/>
      <c r="Q439" s="27"/>
    </row>
    <row r="440" spans="1:17" s="57" customFormat="1" ht="14.25" x14ac:dyDescent="0.45">
      <c r="A440" s="60" t="s">
        <v>2372</v>
      </c>
      <c r="B440" s="42" t="s">
        <v>27</v>
      </c>
      <c r="C440" s="43" t="s">
        <v>2875</v>
      </c>
      <c r="D440" s="42" t="s">
        <v>2876</v>
      </c>
      <c r="E440" s="43" t="s">
        <v>75</v>
      </c>
      <c r="F440" s="44" t="s">
        <v>24</v>
      </c>
      <c r="G440" s="45" t="s">
        <v>12</v>
      </c>
      <c r="H440" s="46" t="s">
        <v>11</v>
      </c>
      <c r="I440" s="61">
        <v>2247</v>
      </c>
      <c r="J440" s="24">
        <f t="shared" si="6"/>
        <v>1213.3800000000001</v>
      </c>
      <c r="K440" s="48">
        <v>0.46</v>
      </c>
      <c r="M440" s="70"/>
      <c r="Q440" s="27"/>
    </row>
    <row r="441" spans="1:17" s="57" customFormat="1" ht="14.25" x14ac:dyDescent="0.45">
      <c r="A441" s="60" t="s">
        <v>2372</v>
      </c>
      <c r="B441" s="42" t="s">
        <v>27</v>
      </c>
      <c r="C441" s="43" t="s">
        <v>2877</v>
      </c>
      <c r="D441" s="42" t="s">
        <v>2878</v>
      </c>
      <c r="E441" s="43" t="s">
        <v>78</v>
      </c>
      <c r="F441" s="44" t="s">
        <v>24</v>
      </c>
      <c r="G441" s="45" t="s">
        <v>12</v>
      </c>
      <c r="H441" s="46" t="s">
        <v>10</v>
      </c>
      <c r="I441" s="61">
        <v>1498</v>
      </c>
      <c r="J441" s="24">
        <f t="shared" si="6"/>
        <v>808.92000000000007</v>
      </c>
      <c r="K441" s="48">
        <v>0.46</v>
      </c>
      <c r="M441" s="70"/>
      <c r="Q441" s="27"/>
    </row>
    <row r="442" spans="1:17" s="57" customFormat="1" ht="14.25" x14ac:dyDescent="0.45">
      <c r="A442" s="60" t="s">
        <v>2372</v>
      </c>
      <c r="B442" s="42" t="s">
        <v>27</v>
      </c>
      <c r="C442" s="43" t="s">
        <v>2879</v>
      </c>
      <c r="D442" s="42" t="s">
        <v>2880</v>
      </c>
      <c r="E442" s="43" t="s">
        <v>81</v>
      </c>
      <c r="F442" s="44" t="s">
        <v>24</v>
      </c>
      <c r="G442" s="45" t="s">
        <v>12</v>
      </c>
      <c r="H442" s="46" t="s">
        <v>11</v>
      </c>
      <c r="I442" s="61">
        <v>2140</v>
      </c>
      <c r="J442" s="24">
        <f t="shared" si="6"/>
        <v>1155.6000000000001</v>
      </c>
      <c r="K442" s="48">
        <v>0.46</v>
      </c>
      <c r="M442" s="70"/>
      <c r="Q442" s="27"/>
    </row>
    <row r="443" spans="1:17" s="57" customFormat="1" ht="14.25" x14ac:dyDescent="0.45">
      <c r="A443" s="60" t="s">
        <v>2372</v>
      </c>
      <c r="B443" s="42" t="s">
        <v>27</v>
      </c>
      <c r="C443" s="43" t="s">
        <v>2881</v>
      </c>
      <c r="D443" s="42" t="s">
        <v>2882</v>
      </c>
      <c r="E443" s="43" t="s">
        <v>90</v>
      </c>
      <c r="F443" s="44" t="s">
        <v>24</v>
      </c>
      <c r="G443" s="45" t="s">
        <v>12</v>
      </c>
      <c r="H443" s="46" t="s">
        <v>10</v>
      </c>
      <c r="I443" s="61">
        <v>1337.5</v>
      </c>
      <c r="J443" s="24">
        <f t="shared" si="6"/>
        <v>722.25</v>
      </c>
      <c r="K443" s="48">
        <v>0.46</v>
      </c>
      <c r="M443" s="70"/>
      <c r="Q443" s="27"/>
    </row>
    <row r="444" spans="1:17" s="57" customFormat="1" ht="14.25" x14ac:dyDescent="0.45">
      <c r="A444" s="60" t="s">
        <v>2372</v>
      </c>
      <c r="B444" s="42" t="s">
        <v>27</v>
      </c>
      <c r="C444" s="43" t="s">
        <v>2883</v>
      </c>
      <c r="D444" s="42" t="s">
        <v>2884</v>
      </c>
      <c r="E444" s="43" t="s">
        <v>93</v>
      </c>
      <c r="F444" s="44" t="s">
        <v>24</v>
      </c>
      <c r="G444" s="45" t="s">
        <v>12</v>
      </c>
      <c r="H444" s="46" t="s">
        <v>11</v>
      </c>
      <c r="I444" s="61">
        <v>1637.1</v>
      </c>
      <c r="J444" s="24">
        <f t="shared" si="6"/>
        <v>884.03399999999999</v>
      </c>
      <c r="K444" s="48">
        <v>0.46</v>
      </c>
      <c r="M444" s="70"/>
      <c r="Q444" s="27"/>
    </row>
    <row r="445" spans="1:17" s="57" customFormat="1" ht="14.25" x14ac:dyDescent="0.45">
      <c r="A445" s="60" t="s">
        <v>2372</v>
      </c>
      <c r="B445" s="42" t="s">
        <v>27</v>
      </c>
      <c r="C445" s="43" t="s">
        <v>2885</v>
      </c>
      <c r="D445" s="42" t="s">
        <v>2886</v>
      </c>
      <c r="E445" s="43" t="s">
        <v>2480</v>
      </c>
      <c r="F445" s="44" t="s">
        <v>24</v>
      </c>
      <c r="G445" s="45" t="s">
        <v>12</v>
      </c>
      <c r="H445" s="46" t="s">
        <v>10</v>
      </c>
      <c r="I445" s="61">
        <v>1059.3</v>
      </c>
      <c r="J445" s="24">
        <f t="shared" si="6"/>
        <v>572.02200000000005</v>
      </c>
      <c r="K445" s="48">
        <v>0.46</v>
      </c>
      <c r="M445" s="70"/>
      <c r="Q445" s="27"/>
    </row>
    <row r="446" spans="1:17" s="57" customFormat="1" ht="14.25" x14ac:dyDescent="0.45">
      <c r="A446" s="60" t="s">
        <v>2372</v>
      </c>
      <c r="B446" s="42" t="s">
        <v>27</v>
      </c>
      <c r="C446" s="43" t="s">
        <v>2887</v>
      </c>
      <c r="D446" s="42" t="s">
        <v>2888</v>
      </c>
      <c r="E446" s="43" t="s">
        <v>2483</v>
      </c>
      <c r="F446" s="44" t="s">
        <v>24</v>
      </c>
      <c r="G446" s="45" t="s">
        <v>12</v>
      </c>
      <c r="H446" s="46" t="s">
        <v>11</v>
      </c>
      <c r="I446" s="61">
        <v>1241.2</v>
      </c>
      <c r="J446" s="24">
        <f t="shared" si="6"/>
        <v>670.24800000000005</v>
      </c>
      <c r="K446" s="48">
        <v>0.46</v>
      </c>
      <c r="M446" s="70"/>
      <c r="Q446" s="27"/>
    </row>
    <row r="447" spans="1:17" s="57" customFormat="1" ht="14.25" x14ac:dyDescent="0.45">
      <c r="A447" s="60" t="s">
        <v>2372</v>
      </c>
      <c r="B447" s="42" t="s">
        <v>27</v>
      </c>
      <c r="C447" s="43" t="s">
        <v>2889</v>
      </c>
      <c r="D447" s="42" t="s">
        <v>2890</v>
      </c>
      <c r="E447" s="43" t="s">
        <v>2486</v>
      </c>
      <c r="F447" s="44" t="s">
        <v>24</v>
      </c>
      <c r="G447" s="45" t="s">
        <v>12</v>
      </c>
      <c r="H447" s="46" t="s">
        <v>10</v>
      </c>
      <c r="I447" s="61">
        <v>791.8</v>
      </c>
      <c r="J447" s="24">
        <f t="shared" si="6"/>
        <v>427.572</v>
      </c>
      <c r="K447" s="48">
        <v>0.46</v>
      </c>
      <c r="M447" s="70"/>
      <c r="Q447" s="27"/>
    </row>
    <row r="448" spans="1:17" s="57" customFormat="1" ht="14.25" x14ac:dyDescent="0.45">
      <c r="A448" s="60" t="s">
        <v>2372</v>
      </c>
      <c r="B448" s="42" t="s">
        <v>27</v>
      </c>
      <c r="C448" s="43" t="s">
        <v>2891</v>
      </c>
      <c r="D448" s="42" t="s">
        <v>2892</v>
      </c>
      <c r="E448" s="43" t="s">
        <v>96</v>
      </c>
      <c r="F448" s="44" t="s">
        <v>24</v>
      </c>
      <c r="G448" s="45" t="s">
        <v>12</v>
      </c>
      <c r="H448" s="46" t="s">
        <v>11</v>
      </c>
      <c r="I448" s="61">
        <v>909.5</v>
      </c>
      <c r="J448" s="24">
        <f t="shared" si="6"/>
        <v>491.13000000000005</v>
      </c>
      <c r="K448" s="48">
        <v>0.46</v>
      </c>
      <c r="M448" s="70"/>
      <c r="Q448" s="27"/>
    </row>
    <row r="449" spans="1:17" s="57" customFormat="1" ht="14.25" x14ac:dyDescent="0.45">
      <c r="A449" s="42" t="s">
        <v>2704</v>
      </c>
      <c r="B449" s="56" t="s">
        <v>2488</v>
      </c>
      <c r="C449" s="43" t="s">
        <v>2893</v>
      </c>
      <c r="D449" s="42" t="s">
        <v>2894</v>
      </c>
      <c r="E449" s="43" t="s">
        <v>2491</v>
      </c>
      <c r="F449" s="44" t="s">
        <v>24</v>
      </c>
      <c r="G449" s="45" t="s">
        <v>2492</v>
      </c>
      <c r="H449" s="46" t="s">
        <v>35</v>
      </c>
      <c r="I449" s="47">
        <v>1605</v>
      </c>
      <c r="J449" s="24">
        <f t="shared" si="6"/>
        <v>866.7</v>
      </c>
      <c r="K449" s="48">
        <v>0.46</v>
      </c>
      <c r="M449" s="70"/>
      <c r="Q449" s="27"/>
    </row>
    <row r="450" spans="1:17" s="57" customFormat="1" ht="14.25" x14ac:dyDescent="0.45">
      <c r="A450" s="42" t="s">
        <v>2704</v>
      </c>
      <c r="B450" s="56" t="s">
        <v>2488</v>
      </c>
      <c r="C450" s="43" t="s">
        <v>2895</v>
      </c>
      <c r="D450" s="42" t="s">
        <v>2896</v>
      </c>
      <c r="E450" s="43" t="s">
        <v>2495</v>
      </c>
      <c r="F450" s="44" t="s">
        <v>24</v>
      </c>
      <c r="G450" s="45" t="s">
        <v>2492</v>
      </c>
      <c r="H450" s="46" t="s">
        <v>37</v>
      </c>
      <c r="I450" s="47">
        <v>1391</v>
      </c>
      <c r="J450" s="24">
        <f t="shared" si="6"/>
        <v>751.1400000000001</v>
      </c>
      <c r="K450" s="48">
        <v>0.46</v>
      </c>
      <c r="M450" s="71"/>
      <c r="Q450" s="27"/>
    </row>
    <row r="451" spans="1:17" s="57" customFormat="1" ht="14.25" x14ac:dyDescent="0.45">
      <c r="A451" s="42" t="s">
        <v>2704</v>
      </c>
      <c r="B451" s="56" t="s">
        <v>2488</v>
      </c>
      <c r="C451" s="43" t="s">
        <v>2897</v>
      </c>
      <c r="D451" s="42" t="s">
        <v>2898</v>
      </c>
      <c r="E451" s="43" t="s">
        <v>2498</v>
      </c>
      <c r="F451" s="44" t="s">
        <v>24</v>
      </c>
      <c r="G451" s="45" t="s">
        <v>2492</v>
      </c>
      <c r="H451" s="46" t="s">
        <v>36</v>
      </c>
      <c r="I451" s="47">
        <v>2140</v>
      </c>
      <c r="J451" s="24">
        <f t="shared" si="6"/>
        <v>1155.6000000000001</v>
      </c>
      <c r="K451" s="48">
        <v>0.46</v>
      </c>
      <c r="M451" s="71"/>
      <c r="Q451" s="27"/>
    </row>
    <row r="452" spans="1:17" s="57" customFormat="1" ht="14.25" x14ac:dyDescent="0.45">
      <c r="A452" s="42" t="s">
        <v>2714</v>
      </c>
      <c r="B452" s="42" t="s">
        <v>2373</v>
      </c>
      <c r="C452" s="43" t="s">
        <v>2899</v>
      </c>
      <c r="D452" s="42" t="s">
        <v>2900</v>
      </c>
      <c r="E452" s="43" t="s">
        <v>98</v>
      </c>
      <c r="F452" s="44" t="s">
        <v>24</v>
      </c>
      <c r="G452" s="45" t="s">
        <v>13</v>
      </c>
      <c r="H452" s="46" t="s">
        <v>32</v>
      </c>
      <c r="I452" s="61">
        <v>652.70000000000005</v>
      </c>
      <c r="J452" s="24">
        <f t="shared" si="6"/>
        <v>352.45800000000003</v>
      </c>
      <c r="K452" s="48">
        <v>0.46</v>
      </c>
      <c r="M452" s="70"/>
      <c r="Q452" s="27"/>
    </row>
    <row r="453" spans="1:17" s="57" customFormat="1" ht="14.25" x14ac:dyDescent="0.45">
      <c r="A453" s="42" t="s">
        <v>2714</v>
      </c>
      <c r="B453" s="42" t="s">
        <v>2373</v>
      </c>
      <c r="C453" s="43" t="s">
        <v>2901</v>
      </c>
      <c r="D453" s="42" t="s">
        <v>2902</v>
      </c>
      <c r="E453" s="43" t="s">
        <v>100</v>
      </c>
      <c r="F453" s="44" t="s">
        <v>24</v>
      </c>
      <c r="G453" s="45" t="s">
        <v>13</v>
      </c>
      <c r="H453" s="46" t="s">
        <v>33</v>
      </c>
      <c r="I453" s="61">
        <v>738.3</v>
      </c>
      <c r="J453" s="24">
        <f t="shared" si="6"/>
        <v>398.68200000000002</v>
      </c>
      <c r="K453" s="48">
        <v>0.46</v>
      </c>
      <c r="M453" s="1"/>
      <c r="Q453" s="27"/>
    </row>
    <row r="454" spans="1:17" s="57" customFormat="1" ht="14.25" x14ac:dyDescent="0.45">
      <c r="A454" s="42" t="s">
        <v>2714</v>
      </c>
      <c r="B454" s="42" t="s">
        <v>2373</v>
      </c>
      <c r="C454" s="43" t="s">
        <v>2903</v>
      </c>
      <c r="D454" s="42" t="s">
        <v>2904</v>
      </c>
      <c r="E454" s="43" t="s">
        <v>102</v>
      </c>
      <c r="F454" s="44" t="s">
        <v>24</v>
      </c>
      <c r="G454" s="45" t="s">
        <v>13</v>
      </c>
      <c r="H454" s="46" t="s">
        <v>34</v>
      </c>
      <c r="I454" s="61">
        <v>1070</v>
      </c>
      <c r="J454" s="24">
        <f t="shared" si="6"/>
        <v>577.80000000000007</v>
      </c>
      <c r="K454" s="48">
        <v>0.46</v>
      </c>
      <c r="M454" s="70"/>
      <c r="Q454" s="27"/>
    </row>
    <row r="455" spans="1:17" s="57" customFormat="1" ht="14.25" x14ac:dyDescent="0.45">
      <c r="A455" s="42" t="s">
        <v>30</v>
      </c>
      <c r="B455" s="42" t="s">
        <v>27</v>
      </c>
      <c r="C455" s="43" t="s">
        <v>2905</v>
      </c>
      <c r="D455" s="43" t="s">
        <v>2906</v>
      </c>
      <c r="E455" s="43" t="s">
        <v>75</v>
      </c>
      <c r="F455" s="44" t="s">
        <v>630</v>
      </c>
      <c r="G455" s="45" t="s">
        <v>12</v>
      </c>
      <c r="H455" s="46" t="s">
        <v>11</v>
      </c>
      <c r="I455" s="47">
        <v>1095.5</v>
      </c>
      <c r="J455" s="24">
        <f t="shared" si="6"/>
        <v>591.57000000000005</v>
      </c>
      <c r="K455" s="48">
        <v>0.46</v>
      </c>
      <c r="M455" s="70"/>
      <c r="Q455" s="27"/>
    </row>
    <row r="456" spans="1:17" s="57" customFormat="1" ht="14.25" x14ac:dyDescent="0.45">
      <c r="A456" s="42" t="s">
        <v>30</v>
      </c>
      <c r="B456" s="42" t="s">
        <v>27</v>
      </c>
      <c r="C456" s="43" t="s">
        <v>2907</v>
      </c>
      <c r="D456" s="43" t="s">
        <v>2908</v>
      </c>
      <c r="E456" s="43" t="s">
        <v>78</v>
      </c>
      <c r="F456" s="44" t="s">
        <v>630</v>
      </c>
      <c r="G456" s="45" t="s">
        <v>12</v>
      </c>
      <c r="H456" s="46" t="s">
        <v>10</v>
      </c>
      <c r="I456" s="47">
        <v>959.07500000000005</v>
      </c>
      <c r="J456" s="24">
        <f t="shared" si="6"/>
        <v>517.90050000000008</v>
      </c>
      <c r="K456" s="48">
        <v>0.46</v>
      </c>
      <c r="M456" s="70"/>
      <c r="Q456" s="27"/>
    </row>
    <row r="457" spans="1:17" s="57" customFormat="1" ht="14.25" x14ac:dyDescent="0.45">
      <c r="A457" s="42" t="s">
        <v>30</v>
      </c>
      <c r="B457" s="42" t="s">
        <v>27</v>
      </c>
      <c r="C457" s="43" t="s">
        <v>2909</v>
      </c>
      <c r="D457" s="43" t="s">
        <v>2910</v>
      </c>
      <c r="E457" s="43" t="s">
        <v>81</v>
      </c>
      <c r="F457" s="44" t="s">
        <v>630</v>
      </c>
      <c r="G457" s="45" t="s">
        <v>12</v>
      </c>
      <c r="H457" s="46" t="s">
        <v>11</v>
      </c>
      <c r="I457" s="47">
        <v>1047.3499999999999</v>
      </c>
      <c r="J457" s="24">
        <f t="shared" ref="J457:J520" si="7">I457*0.54</f>
        <v>565.56899999999996</v>
      </c>
      <c r="K457" s="48">
        <v>0.46</v>
      </c>
      <c r="M457" s="70"/>
      <c r="Q457" s="27"/>
    </row>
    <row r="458" spans="1:17" s="57" customFormat="1" ht="14.25" x14ac:dyDescent="0.45">
      <c r="A458" s="42" t="s">
        <v>30</v>
      </c>
      <c r="B458" s="42" t="s">
        <v>27</v>
      </c>
      <c r="C458" s="43" t="s">
        <v>2911</v>
      </c>
      <c r="D458" s="43" t="s">
        <v>2912</v>
      </c>
      <c r="E458" s="43" t="s">
        <v>90</v>
      </c>
      <c r="F458" s="44" t="s">
        <v>630</v>
      </c>
      <c r="G458" s="45" t="s">
        <v>12</v>
      </c>
      <c r="H458" s="46" t="s">
        <v>10</v>
      </c>
      <c r="I458" s="47">
        <v>890.80900000000008</v>
      </c>
      <c r="J458" s="24">
        <f t="shared" si="7"/>
        <v>481.0368600000001</v>
      </c>
      <c r="K458" s="48">
        <v>0.46</v>
      </c>
      <c r="M458" s="70"/>
      <c r="Q458" s="27"/>
    </row>
    <row r="459" spans="1:17" s="57" customFormat="1" ht="14.25" x14ac:dyDescent="0.45">
      <c r="A459" s="42" t="s">
        <v>30</v>
      </c>
      <c r="B459" s="42" t="s">
        <v>27</v>
      </c>
      <c r="C459" s="43" t="s">
        <v>2913</v>
      </c>
      <c r="D459" s="43" t="s">
        <v>2914</v>
      </c>
      <c r="E459" s="43" t="s">
        <v>93</v>
      </c>
      <c r="F459" s="44" t="s">
        <v>630</v>
      </c>
      <c r="G459" s="45" t="s">
        <v>12</v>
      </c>
      <c r="H459" s="46" t="s">
        <v>11</v>
      </c>
      <c r="I459" s="47">
        <v>1023.81</v>
      </c>
      <c r="J459" s="24">
        <f t="shared" si="7"/>
        <v>552.85739999999998</v>
      </c>
      <c r="K459" s="48">
        <v>0.46</v>
      </c>
      <c r="M459" s="70"/>
      <c r="Q459" s="27"/>
    </row>
    <row r="460" spans="1:17" s="57" customFormat="1" ht="14.25" x14ac:dyDescent="0.45">
      <c r="A460" s="42" t="s">
        <v>30</v>
      </c>
      <c r="B460" s="42" t="s">
        <v>27</v>
      </c>
      <c r="C460" s="43" t="s">
        <v>2915</v>
      </c>
      <c r="D460" s="43" t="s">
        <v>2916</v>
      </c>
      <c r="E460" s="43" t="s">
        <v>2480</v>
      </c>
      <c r="F460" s="44" t="s">
        <v>630</v>
      </c>
      <c r="G460" s="45" t="s">
        <v>12</v>
      </c>
      <c r="H460" s="46" t="s">
        <v>10</v>
      </c>
      <c r="I460" s="47">
        <v>809.596</v>
      </c>
      <c r="J460" s="24">
        <f t="shared" si="7"/>
        <v>437.18184000000002</v>
      </c>
      <c r="K460" s="48">
        <v>0.46</v>
      </c>
      <c r="M460" s="70"/>
      <c r="Q460" s="27"/>
    </row>
    <row r="461" spans="1:17" s="57" customFormat="1" ht="14.25" x14ac:dyDescent="0.45">
      <c r="A461" s="42" t="s">
        <v>30</v>
      </c>
      <c r="B461" s="42" t="s">
        <v>27</v>
      </c>
      <c r="C461" s="43" t="s">
        <v>2917</v>
      </c>
      <c r="D461" s="43" t="s">
        <v>2918</v>
      </c>
      <c r="E461" s="43" t="s">
        <v>2483</v>
      </c>
      <c r="F461" s="44" t="s">
        <v>630</v>
      </c>
      <c r="G461" s="45" t="s">
        <v>12</v>
      </c>
      <c r="H461" s="46" t="s">
        <v>11</v>
      </c>
      <c r="I461" s="47">
        <v>896.69400000000007</v>
      </c>
      <c r="J461" s="24">
        <f t="shared" si="7"/>
        <v>484.21476000000007</v>
      </c>
      <c r="K461" s="48">
        <v>0.46</v>
      </c>
      <c r="M461" s="70"/>
      <c r="Q461" s="27"/>
    </row>
    <row r="462" spans="1:17" s="57" customFormat="1" ht="14.25" x14ac:dyDescent="0.45">
      <c r="A462" s="42" t="s">
        <v>30</v>
      </c>
      <c r="B462" s="42" t="s">
        <v>27</v>
      </c>
      <c r="C462" s="43" t="s">
        <v>2919</v>
      </c>
      <c r="D462" s="43" t="s">
        <v>2920</v>
      </c>
      <c r="E462" s="43" t="s">
        <v>2486</v>
      </c>
      <c r="F462" s="44" t="s">
        <v>630</v>
      </c>
      <c r="G462" s="45" t="s">
        <v>12</v>
      </c>
      <c r="H462" s="46" t="s">
        <v>10</v>
      </c>
      <c r="I462" s="47">
        <v>735.44499999999994</v>
      </c>
      <c r="J462" s="24">
        <f t="shared" si="7"/>
        <v>397.14029999999997</v>
      </c>
      <c r="K462" s="48">
        <v>0.46</v>
      </c>
      <c r="M462" s="70"/>
      <c r="Q462" s="27"/>
    </row>
    <row r="463" spans="1:17" s="57" customFormat="1" ht="14.25" x14ac:dyDescent="0.45">
      <c r="A463" s="42" t="s">
        <v>30</v>
      </c>
      <c r="B463" s="42" t="s">
        <v>27</v>
      </c>
      <c r="C463" s="43" t="s">
        <v>2921</v>
      </c>
      <c r="D463" s="43" t="s">
        <v>2922</v>
      </c>
      <c r="E463" s="43" t="s">
        <v>96</v>
      </c>
      <c r="F463" s="44" t="s">
        <v>630</v>
      </c>
      <c r="G463" s="45" t="s">
        <v>12</v>
      </c>
      <c r="H463" s="46" t="s">
        <v>11</v>
      </c>
      <c r="I463" s="47">
        <v>790.76400000000012</v>
      </c>
      <c r="J463" s="24">
        <f t="shared" si="7"/>
        <v>427.01256000000012</v>
      </c>
      <c r="K463" s="48">
        <v>0.46</v>
      </c>
      <c r="M463" s="70"/>
      <c r="Q463" s="27"/>
    </row>
    <row r="464" spans="1:17" s="57" customFormat="1" ht="14.25" x14ac:dyDescent="0.45">
      <c r="A464" s="42" t="s">
        <v>2487</v>
      </c>
      <c r="B464" s="56" t="s">
        <v>2488</v>
      </c>
      <c r="C464" s="43" t="s">
        <v>2923</v>
      </c>
      <c r="D464" s="43" t="s">
        <v>2924</v>
      </c>
      <c r="E464" s="43" t="s">
        <v>2491</v>
      </c>
      <c r="F464" s="44" t="s">
        <v>630</v>
      </c>
      <c r="G464" s="45" t="s">
        <v>2492</v>
      </c>
      <c r="H464" s="46" t="s">
        <v>35</v>
      </c>
      <c r="I464" s="47">
        <v>1057.9430000000002</v>
      </c>
      <c r="J464" s="24">
        <f t="shared" si="7"/>
        <v>571.28922000000011</v>
      </c>
      <c r="K464" s="48">
        <v>0.46</v>
      </c>
      <c r="M464" s="70"/>
      <c r="Q464" s="27"/>
    </row>
    <row r="465" spans="1:17" s="57" customFormat="1" ht="14.25" x14ac:dyDescent="0.45">
      <c r="A465" s="42" t="s">
        <v>2487</v>
      </c>
      <c r="B465" s="56" t="s">
        <v>2488</v>
      </c>
      <c r="C465" s="43" t="s">
        <v>2925</v>
      </c>
      <c r="D465" s="43" t="s">
        <v>2926</v>
      </c>
      <c r="E465" s="43" t="s">
        <v>2495</v>
      </c>
      <c r="F465" s="44" t="s">
        <v>630</v>
      </c>
      <c r="G465" s="45" t="s">
        <v>2492</v>
      </c>
      <c r="H465" s="46" t="s">
        <v>37</v>
      </c>
      <c r="I465" s="47">
        <v>1003.801</v>
      </c>
      <c r="J465" s="24">
        <f t="shared" si="7"/>
        <v>542.05254000000002</v>
      </c>
      <c r="K465" s="48">
        <v>0.46</v>
      </c>
      <c r="M465" s="71"/>
      <c r="Q465" s="27"/>
    </row>
    <row r="466" spans="1:17" s="57" customFormat="1" ht="14.25" x14ac:dyDescent="0.45">
      <c r="A466" s="42" t="s">
        <v>2487</v>
      </c>
      <c r="B466" s="56" t="s">
        <v>2488</v>
      </c>
      <c r="C466" s="43" t="s">
        <v>2927</v>
      </c>
      <c r="D466" s="43" t="s">
        <v>2928</v>
      </c>
      <c r="E466" s="43" t="s">
        <v>2498</v>
      </c>
      <c r="F466" s="44" t="s">
        <v>630</v>
      </c>
      <c r="G466" s="45" t="s">
        <v>2492</v>
      </c>
      <c r="H466" s="46" t="s">
        <v>36</v>
      </c>
      <c r="I466" s="47">
        <v>1230.962</v>
      </c>
      <c r="J466" s="24">
        <f t="shared" si="7"/>
        <v>664.71948000000009</v>
      </c>
      <c r="K466" s="48">
        <v>0.46</v>
      </c>
      <c r="M466" s="71"/>
      <c r="Q466" s="27"/>
    </row>
    <row r="467" spans="1:17" s="57" customFormat="1" ht="14.25" x14ac:dyDescent="0.45">
      <c r="A467" s="42" t="s">
        <v>31</v>
      </c>
      <c r="B467" s="42" t="s">
        <v>2373</v>
      </c>
      <c r="C467" s="43" t="s">
        <v>2929</v>
      </c>
      <c r="D467" s="43" t="s">
        <v>2930</v>
      </c>
      <c r="E467" s="43" t="s">
        <v>98</v>
      </c>
      <c r="F467" s="44" t="s">
        <v>630</v>
      </c>
      <c r="G467" s="45" t="s">
        <v>13</v>
      </c>
      <c r="H467" s="46" t="s">
        <v>32</v>
      </c>
      <c r="I467" s="47">
        <v>754.27700000000004</v>
      </c>
      <c r="J467" s="24">
        <f t="shared" si="7"/>
        <v>407.30958000000004</v>
      </c>
      <c r="K467" s="48">
        <v>0.46</v>
      </c>
      <c r="M467" s="70"/>
      <c r="Q467" s="27"/>
    </row>
    <row r="468" spans="1:17" s="57" customFormat="1" ht="14.25" x14ac:dyDescent="0.45">
      <c r="A468" s="42" t="s">
        <v>31</v>
      </c>
      <c r="B468" s="42" t="s">
        <v>2373</v>
      </c>
      <c r="C468" s="43" t="s">
        <v>2931</v>
      </c>
      <c r="D468" s="43" t="s">
        <v>2932</v>
      </c>
      <c r="E468" s="43" t="s">
        <v>100</v>
      </c>
      <c r="F468" s="44" t="s">
        <v>630</v>
      </c>
      <c r="G468" s="45" t="s">
        <v>13</v>
      </c>
      <c r="H468" s="46" t="s">
        <v>33</v>
      </c>
      <c r="I468" s="47">
        <v>768.40100000000007</v>
      </c>
      <c r="J468" s="24">
        <f t="shared" si="7"/>
        <v>414.93654000000004</v>
      </c>
      <c r="K468" s="48">
        <v>0.46</v>
      </c>
      <c r="M468" s="1"/>
      <c r="Q468" s="27"/>
    </row>
    <row r="469" spans="1:17" s="57" customFormat="1" ht="14.25" x14ac:dyDescent="0.45">
      <c r="A469" s="42" t="s">
        <v>31</v>
      </c>
      <c r="B469" s="42" t="s">
        <v>2373</v>
      </c>
      <c r="C469" s="43" t="s">
        <v>2933</v>
      </c>
      <c r="D469" s="43" t="s">
        <v>2934</v>
      </c>
      <c r="E469" s="43" t="s">
        <v>102</v>
      </c>
      <c r="F469" s="44" t="s">
        <v>630</v>
      </c>
      <c r="G469" s="45" t="s">
        <v>13</v>
      </c>
      <c r="H469" s="46" t="s">
        <v>34</v>
      </c>
      <c r="I469" s="47">
        <v>867.26900000000001</v>
      </c>
      <c r="J469" s="24">
        <f t="shared" si="7"/>
        <v>468.32526000000001</v>
      </c>
      <c r="K469" s="48">
        <v>0.46</v>
      </c>
      <c r="M469" s="70"/>
      <c r="Q469" s="27"/>
    </row>
    <row r="470" spans="1:17" s="57" customFormat="1" ht="14.25" x14ac:dyDescent="0.45">
      <c r="A470" s="42" t="s">
        <v>30</v>
      </c>
      <c r="B470" s="42" t="s">
        <v>27</v>
      </c>
      <c r="C470" s="43" t="s">
        <v>2935</v>
      </c>
      <c r="D470" s="43" t="s">
        <v>2936</v>
      </c>
      <c r="E470" s="43" t="s">
        <v>75</v>
      </c>
      <c r="F470" s="44" t="s">
        <v>630</v>
      </c>
      <c r="G470" s="45" t="s">
        <v>12</v>
      </c>
      <c r="H470" s="46" t="s">
        <v>11</v>
      </c>
      <c r="I470" s="47">
        <v>385.7</v>
      </c>
      <c r="J470" s="24">
        <f t="shared" si="7"/>
        <v>208.27800000000002</v>
      </c>
      <c r="K470" s="48">
        <v>0.46</v>
      </c>
      <c r="M470" s="70"/>
      <c r="Q470" s="27"/>
    </row>
    <row r="471" spans="1:17" s="57" customFormat="1" ht="14.25" x14ac:dyDescent="0.45">
      <c r="A471" s="42" t="s">
        <v>30</v>
      </c>
      <c r="B471" s="42" t="s">
        <v>27</v>
      </c>
      <c r="C471" s="43" t="s">
        <v>2937</v>
      </c>
      <c r="D471" s="43" t="s">
        <v>2938</v>
      </c>
      <c r="E471" s="43" t="s">
        <v>78</v>
      </c>
      <c r="F471" s="44" t="s">
        <v>630</v>
      </c>
      <c r="G471" s="45" t="s">
        <v>12</v>
      </c>
      <c r="H471" s="46" t="s">
        <v>10</v>
      </c>
      <c r="I471" s="47">
        <v>326.75500000000005</v>
      </c>
      <c r="J471" s="24">
        <f t="shared" si="7"/>
        <v>176.44770000000003</v>
      </c>
      <c r="K471" s="48">
        <v>0.46</v>
      </c>
      <c r="M471" s="70"/>
      <c r="Q471" s="27"/>
    </row>
    <row r="472" spans="1:17" s="57" customFormat="1" ht="14.25" x14ac:dyDescent="0.45">
      <c r="A472" s="42" t="s">
        <v>30</v>
      </c>
      <c r="B472" s="42" t="s">
        <v>27</v>
      </c>
      <c r="C472" s="43" t="s">
        <v>2939</v>
      </c>
      <c r="D472" s="43" t="s">
        <v>2940</v>
      </c>
      <c r="E472" s="43" t="s">
        <v>81</v>
      </c>
      <c r="F472" s="44" t="s">
        <v>630</v>
      </c>
      <c r="G472" s="45" t="s">
        <v>12</v>
      </c>
      <c r="H472" s="46" t="s">
        <v>11</v>
      </c>
      <c r="I472" s="47">
        <v>368.7</v>
      </c>
      <c r="J472" s="24">
        <f t="shared" si="7"/>
        <v>199.09800000000001</v>
      </c>
      <c r="K472" s="48">
        <v>0.46</v>
      </c>
      <c r="M472" s="70"/>
      <c r="Q472" s="27"/>
    </row>
    <row r="473" spans="1:17" s="57" customFormat="1" ht="14.25" x14ac:dyDescent="0.45">
      <c r="A473" s="42" t="s">
        <v>30</v>
      </c>
      <c r="B473" s="42" t="s">
        <v>27</v>
      </c>
      <c r="C473" s="43" t="s">
        <v>2941</v>
      </c>
      <c r="D473" s="43" t="s">
        <v>2942</v>
      </c>
      <c r="E473" s="43" t="s">
        <v>90</v>
      </c>
      <c r="F473" s="44" t="s">
        <v>630</v>
      </c>
      <c r="G473" s="45" t="s">
        <v>12</v>
      </c>
      <c r="H473" s="46" t="s">
        <v>10</v>
      </c>
      <c r="I473" s="47">
        <v>270.25900000000001</v>
      </c>
      <c r="J473" s="24">
        <f t="shared" si="7"/>
        <v>145.93986000000001</v>
      </c>
      <c r="K473" s="48">
        <v>0.46</v>
      </c>
      <c r="M473" s="70"/>
      <c r="Q473" s="27"/>
    </row>
    <row r="474" spans="1:17" s="57" customFormat="1" ht="14.25" x14ac:dyDescent="0.45">
      <c r="A474" s="42" t="s">
        <v>30</v>
      </c>
      <c r="B474" s="42" t="s">
        <v>27</v>
      </c>
      <c r="C474" s="43" t="s">
        <v>2943</v>
      </c>
      <c r="D474" s="43" t="s">
        <v>2944</v>
      </c>
      <c r="E474" s="43" t="s">
        <v>93</v>
      </c>
      <c r="F474" s="44" t="s">
        <v>630</v>
      </c>
      <c r="G474" s="45" t="s">
        <v>12</v>
      </c>
      <c r="H474" s="46" t="s">
        <v>11</v>
      </c>
      <c r="I474" s="47">
        <v>309.10000000000002</v>
      </c>
      <c r="J474" s="24">
        <f t="shared" si="7"/>
        <v>166.91400000000002</v>
      </c>
      <c r="K474" s="48">
        <v>0.46</v>
      </c>
      <c r="M474" s="70"/>
      <c r="Q474" s="27"/>
    </row>
    <row r="475" spans="1:17" s="57" customFormat="1" ht="14.25" x14ac:dyDescent="0.45">
      <c r="A475" s="42" t="s">
        <v>30</v>
      </c>
      <c r="B475" s="42" t="s">
        <v>27</v>
      </c>
      <c r="C475" s="43" t="s">
        <v>2945</v>
      </c>
      <c r="D475" s="43" t="s">
        <v>2946</v>
      </c>
      <c r="E475" s="43" t="s">
        <v>2480</v>
      </c>
      <c r="F475" s="44" t="s">
        <v>630</v>
      </c>
      <c r="G475" s="45" t="s">
        <v>12</v>
      </c>
      <c r="H475" s="46" t="s">
        <v>10</v>
      </c>
      <c r="I475" s="47">
        <v>239.65700000000004</v>
      </c>
      <c r="J475" s="24">
        <f t="shared" si="7"/>
        <v>129.41478000000004</v>
      </c>
      <c r="K475" s="48">
        <v>0.46</v>
      </c>
      <c r="M475" s="70"/>
      <c r="Q475" s="27"/>
    </row>
    <row r="476" spans="1:17" s="57" customFormat="1" ht="14.25" x14ac:dyDescent="0.45">
      <c r="A476" s="42" t="s">
        <v>30</v>
      </c>
      <c r="B476" s="42" t="s">
        <v>27</v>
      </c>
      <c r="C476" s="43" t="s">
        <v>2947</v>
      </c>
      <c r="D476" s="43" t="s">
        <v>2948</v>
      </c>
      <c r="E476" s="43" t="s">
        <v>2483</v>
      </c>
      <c r="F476" s="44" t="s">
        <v>630</v>
      </c>
      <c r="G476" s="45" t="s">
        <v>12</v>
      </c>
      <c r="H476" s="46" t="s">
        <v>11</v>
      </c>
      <c r="I476" s="47">
        <v>291.44500000000005</v>
      </c>
      <c r="J476" s="24">
        <f t="shared" si="7"/>
        <v>157.38030000000003</v>
      </c>
      <c r="K476" s="48">
        <v>0.46</v>
      </c>
      <c r="M476" s="70"/>
      <c r="Q476" s="27"/>
    </row>
    <row r="477" spans="1:17" s="57" customFormat="1" ht="14.25" x14ac:dyDescent="0.45">
      <c r="A477" s="42" t="s">
        <v>30</v>
      </c>
      <c r="B477" s="42" t="s">
        <v>27</v>
      </c>
      <c r="C477" s="43" t="s">
        <v>2949</v>
      </c>
      <c r="D477" s="43" t="s">
        <v>2950</v>
      </c>
      <c r="E477" s="43" t="s">
        <v>2486</v>
      </c>
      <c r="F477" s="44" t="s">
        <v>630</v>
      </c>
      <c r="G477" s="45" t="s">
        <v>12</v>
      </c>
      <c r="H477" s="46" t="s">
        <v>10</v>
      </c>
      <c r="I477" s="47">
        <v>205.524</v>
      </c>
      <c r="J477" s="24">
        <f t="shared" si="7"/>
        <v>110.98296000000001</v>
      </c>
      <c r="K477" s="48">
        <v>0.46</v>
      </c>
      <c r="M477" s="70"/>
      <c r="Q477" s="27"/>
    </row>
    <row r="478" spans="1:17" s="57" customFormat="1" ht="14.25" x14ac:dyDescent="0.45">
      <c r="A478" s="42" t="s">
        <v>30</v>
      </c>
      <c r="B478" s="42" t="s">
        <v>27</v>
      </c>
      <c r="C478" s="43" t="s">
        <v>2951</v>
      </c>
      <c r="D478" s="43" t="s">
        <v>2952</v>
      </c>
      <c r="E478" s="43" t="s">
        <v>96</v>
      </c>
      <c r="F478" s="44" t="s">
        <v>630</v>
      </c>
      <c r="G478" s="45" t="s">
        <v>12</v>
      </c>
      <c r="H478" s="46" t="s">
        <v>11</v>
      </c>
      <c r="I478" s="47">
        <v>234.94900000000001</v>
      </c>
      <c r="J478" s="24">
        <f t="shared" si="7"/>
        <v>126.87246000000002</v>
      </c>
      <c r="K478" s="48">
        <v>0.46</v>
      </c>
      <c r="M478" s="70"/>
      <c r="Q478" s="27"/>
    </row>
    <row r="479" spans="1:17" s="57" customFormat="1" ht="14.25" x14ac:dyDescent="0.45">
      <c r="A479" s="42" t="s">
        <v>2704</v>
      </c>
      <c r="B479" s="56" t="s">
        <v>2488</v>
      </c>
      <c r="C479" s="43" t="s">
        <v>2953</v>
      </c>
      <c r="D479" s="43" t="s">
        <v>2954</v>
      </c>
      <c r="E479" s="43" t="s">
        <v>2491</v>
      </c>
      <c r="F479" s="44" t="s">
        <v>630</v>
      </c>
      <c r="G479" s="45" t="s">
        <v>2492</v>
      </c>
      <c r="H479" s="46" t="s">
        <v>35</v>
      </c>
      <c r="I479" s="47">
        <v>403.26</v>
      </c>
      <c r="J479" s="24">
        <f t="shared" si="7"/>
        <v>217.7604</v>
      </c>
      <c r="K479" s="48">
        <v>0.46</v>
      </c>
      <c r="M479" s="70"/>
      <c r="Q479" s="27"/>
    </row>
    <row r="480" spans="1:17" s="57" customFormat="1" ht="14.25" x14ac:dyDescent="0.45">
      <c r="A480" s="42" t="s">
        <v>2704</v>
      </c>
      <c r="B480" s="56" t="s">
        <v>2488</v>
      </c>
      <c r="C480" s="43" t="s">
        <v>2955</v>
      </c>
      <c r="D480" s="43" t="s">
        <v>2956</v>
      </c>
      <c r="E480" s="43" t="s">
        <v>2495</v>
      </c>
      <c r="F480" s="44" t="s">
        <v>630</v>
      </c>
      <c r="G480" s="45" t="s">
        <v>2492</v>
      </c>
      <c r="H480" s="46" t="s">
        <v>37</v>
      </c>
      <c r="I480" s="47">
        <v>397.375</v>
      </c>
      <c r="J480" s="24">
        <f t="shared" si="7"/>
        <v>214.58250000000001</v>
      </c>
      <c r="K480" s="48">
        <v>0.46</v>
      </c>
      <c r="M480" s="71"/>
      <c r="Q480" s="27"/>
    </row>
    <row r="481" spans="1:17" s="57" customFormat="1" ht="14.25" x14ac:dyDescent="0.45">
      <c r="A481" s="42" t="s">
        <v>2704</v>
      </c>
      <c r="B481" s="56" t="s">
        <v>2488</v>
      </c>
      <c r="C481" s="43" t="s">
        <v>2957</v>
      </c>
      <c r="D481" s="43" t="s">
        <v>2958</v>
      </c>
      <c r="E481" s="43" t="s">
        <v>2498</v>
      </c>
      <c r="F481" s="44" t="s">
        <v>630</v>
      </c>
      <c r="G481" s="45" t="s">
        <v>2492</v>
      </c>
      <c r="H481" s="46" t="s">
        <v>36</v>
      </c>
      <c r="I481" s="47">
        <v>465.64100000000002</v>
      </c>
      <c r="J481" s="24">
        <f t="shared" si="7"/>
        <v>251.44614000000001</v>
      </c>
      <c r="K481" s="48">
        <v>0.46</v>
      </c>
      <c r="M481" s="71"/>
      <c r="Q481" s="27"/>
    </row>
    <row r="482" spans="1:17" s="57" customFormat="1" ht="14.25" x14ac:dyDescent="0.45">
      <c r="A482" s="42" t="s">
        <v>2714</v>
      </c>
      <c r="B482" s="42" t="s">
        <v>2373</v>
      </c>
      <c r="C482" s="43" t="s">
        <v>2959</v>
      </c>
      <c r="D482" s="43" t="s">
        <v>2960</v>
      </c>
      <c r="E482" s="43" t="s">
        <v>98</v>
      </c>
      <c r="F482" s="44" t="s">
        <v>630</v>
      </c>
      <c r="G482" s="45" t="s">
        <v>13</v>
      </c>
      <c r="H482" s="46" t="s">
        <v>32</v>
      </c>
      <c r="I482" s="47">
        <v>264.37400000000002</v>
      </c>
      <c r="J482" s="24">
        <f t="shared" si="7"/>
        <v>142.76196000000002</v>
      </c>
      <c r="K482" s="48">
        <v>0.46</v>
      </c>
      <c r="M482" s="70"/>
      <c r="Q482" s="27"/>
    </row>
    <row r="483" spans="1:17" s="57" customFormat="1" ht="14.25" x14ac:dyDescent="0.45">
      <c r="A483" s="42" t="s">
        <v>2714</v>
      </c>
      <c r="B483" s="42" t="s">
        <v>2373</v>
      </c>
      <c r="C483" s="43" t="s">
        <v>2961</v>
      </c>
      <c r="D483" s="43" t="s">
        <v>2962</v>
      </c>
      <c r="E483" s="43" t="s">
        <v>100</v>
      </c>
      <c r="F483" s="44" t="s">
        <v>630</v>
      </c>
      <c r="G483" s="45" t="s">
        <v>13</v>
      </c>
      <c r="H483" s="46" t="s">
        <v>33</v>
      </c>
      <c r="I483" s="47">
        <v>272.613</v>
      </c>
      <c r="J483" s="24">
        <f t="shared" si="7"/>
        <v>147.21102000000002</v>
      </c>
      <c r="K483" s="48">
        <v>0.46</v>
      </c>
      <c r="M483" s="1"/>
      <c r="Q483" s="27"/>
    </row>
    <row r="484" spans="1:17" s="57" customFormat="1" ht="14.25" x14ac:dyDescent="0.45">
      <c r="A484" s="42" t="s">
        <v>2714</v>
      </c>
      <c r="B484" s="42" t="s">
        <v>2373</v>
      </c>
      <c r="C484" s="43" t="s">
        <v>2963</v>
      </c>
      <c r="D484" s="43" t="s">
        <v>2964</v>
      </c>
      <c r="E484" s="43" t="s">
        <v>102</v>
      </c>
      <c r="F484" s="44" t="s">
        <v>630</v>
      </c>
      <c r="G484" s="45" t="s">
        <v>13</v>
      </c>
      <c r="H484" s="46" t="s">
        <v>34</v>
      </c>
      <c r="I484" s="47">
        <v>327.93200000000002</v>
      </c>
      <c r="J484" s="24">
        <f t="shared" si="7"/>
        <v>177.08328000000003</v>
      </c>
      <c r="K484" s="48">
        <v>0.46</v>
      </c>
      <c r="M484" s="70"/>
      <c r="Q484" s="27"/>
    </row>
    <row r="485" spans="1:17" s="57" customFormat="1" ht="14.25" x14ac:dyDescent="0.45">
      <c r="A485" s="42" t="s">
        <v>30</v>
      </c>
      <c r="B485" s="42" t="s">
        <v>27</v>
      </c>
      <c r="C485" s="43" t="s">
        <v>2965</v>
      </c>
      <c r="D485" s="43" t="s">
        <v>2966</v>
      </c>
      <c r="E485" s="43" t="s">
        <v>75</v>
      </c>
      <c r="F485" s="44" t="s">
        <v>630</v>
      </c>
      <c r="G485" s="45" t="s">
        <v>12</v>
      </c>
      <c r="H485" s="46" t="s">
        <v>11</v>
      </c>
      <c r="I485" s="47">
        <v>866</v>
      </c>
      <c r="J485" s="24">
        <f t="shared" si="7"/>
        <v>467.64000000000004</v>
      </c>
      <c r="K485" s="48">
        <v>0.46</v>
      </c>
      <c r="M485" s="70"/>
      <c r="Q485" s="27"/>
    </row>
    <row r="486" spans="1:17" s="57" customFormat="1" ht="14.25" x14ac:dyDescent="0.45">
      <c r="A486" s="42" t="s">
        <v>30</v>
      </c>
      <c r="B486" s="42" t="s">
        <v>27</v>
      </c>
      <c r="C486" s="43" t="s">
        <v>2967</v>
      </c>
      <c r="D486" s="43" t="s">
        <v>2968</v>
      </c>
      <c r="E486" s="43" t="s">
        <v>78</v>
      </c>
      <c r="F486" s="44" t="s">
        <v>630</v>
      </c>
      <c r="G486" s="45" t="s">
        <v>12</v>
      </c>
      <c r="H486" s="46" t="s">
        <v>10</v>
      </c>
      <c r="I486" s="47">
        <v>679.12900000000002</v>
      </c>
      <c r="J486" s="24">
        <f t="shared" si="7"/>
        <v>366.72966000000002</v>
      </c>
      <c r="K486" s="48">
        <v>0.46</v>
      </c>
      <c r="M486" s="70"/>
      <c r="Q486" s="27"/>
    </row>
    <row r="487" spans="1:17" s="57" customFormat="1" ht="14.25" x14ac:dyDescent="0.45">
      <c r="A487" s="42" t="s">
        <v>30</v>
      </c>
      <c r="B487" s="42" t="s">
        <v>27</v>
      </c>
      <c r="C487" s="43" t="s">
        <v>2969</v>
      </c>
      <c r="D487" s="43" t="s">
        <v>2970</v>
      </c>
      <c r="E487" s="43" t="s">
        <v>81</v>
      </c>
      <c r="F487" s="44" t="s">
        <v>630</v>
      </c>
      <c r="G487" s="45" t="s">
        <v>12</v>
      </c>
      <c r="H487" s="46" t="s">
        <v>11</v>
      </c>
      <c r="I487" s="47">
        <v>829</v>
      </c>
      <c r="J487" s="24">
        <f t="shared" si="7"/>
        <v>447.66</v>
      </c>
      <c r="K487" s="48">
        <v>0.46</v>
      </c>
      <c r="M487" s="70"/>
      <c r="Q487" s="27"/>
    </row>
    <row r="488" spans="1:17" s="57" customFormat="1" ht="14.25" x14ac:dyDescent="0.45">
      <c r="A488" s="42" t="s">
        <v>30</v>
      </c>
      <c r="B488" s="42" t="s">
        <v>27</v>
      </c>
      <c r="C488" s="43" t="s">
        <v>2971</v>
      </c>
      <c r="D488" s="43" t="s">
        <v>2972</v>
      </c>
      <c r="E488" s="43" t="s">
        <v>90</v>
      </c>
      <c r="F488" s="44" t="s">
        <v>630</v>
      </c>
      <c r="G488" s="45" t="s">
        <v>12</v>
      </c>
      <c r="H488" s="46" t="s">
        <v>10</v>
      </c>
      <c r="I488" s="47">
        <v>580.26100000000008</v>
      </c>
      <c r="J488" s="24">
        <f t="shared" si="7"/>
        <v>313.34094000000005</v>
      </c>
      <c r="K488" s="48">
        <v>0.46</v>
      </c>
      <c r="M488" s="70"/>
      <c r="Q488" s="27"/>
    </row>
    <row r="489" spans="1:17" s="57" customFormat="1" ht="14.25" x14ac:dyDescent="0.45">
      <c r="A489" s="42" t="s">
        <v>30</v>
      </c>
      <c r="B489" s="42" t="s">
        <v>27</v>
      </c>
      <c r="C489" s="43" t="s">
        <v>2973</v>
      </c>
      <c r="D489" s="43" t="s">
        <v>2974</v>
      </c>
      <c r="E489" s="43" t="s">
        <v>93</v>
      </c>
      <c r="F489" s="44" t="s">
        <v>630</v>
      </c>
      <c r="G489" s="45" t="s">
        <v>12</v>
      </c>
      <c r="H489" s="46" t="s">
        <v>11</v>
      </c>
      <c r="I489" s="47">
        <v>702.6690000000001</v>
      </c>
      <c r="J489" s="24">
        <f t="shared" si="7"/>
        <v>379.44126000000006</v>
      </c>
      <c r="K489" s="48">
        <v>0.46</v>
      </c>
      <c r="M489" s="70"/>
      <c r="Q489" s="27"/>
    </row>
    <row r="490" spans="1:17" s="57" customFormat="1" ht="14.25" x14ac:dyDescent="0.45">
      <c r="A490" s="42" t="s">
        <v>30</v>
      </c>
      <c r="B490" s="42" t="s">
        <v>27</v>
      </c>
      <c r="C490" s="43" t="s">
        <v>2975</v>
      </c>
      <c r="D490" s="43" t="s">
        <v>2976</v>
      </c>
      <c r="E490" s="43" t="s">
        <v>2480</v>
      </c>
      <c r="F490" s="44" t="s">
        <v>630</v>
      </c>
      <c r="G490" s="45" t="s">
        <v>12</v>
      </c>
      <c r="H490" s="46" t="s">
        <v>10</v>
      </c>
      <c r="I490" s="47">
        <v>496.69400000000007</v>
      </c>
      <c r="J490" s="24">
        <f t="shared" si="7"/>
        <v>268.21476000000007</v>
      </c>
      <c r="K490" s="48">
        <v>0.46</v>
      </c>
      <c r="M490" s="70"/>
      <c r="Q490" s="27"/>
    </row>
    <row r="491" spans="1:17" s="57" customFormat="1" ht="14.25" x14ac:dyDescent="0.45">
      <c r="A491" s="42" t="s">
        <v>30</v>
      </c>
      <c r="B491" s="42" t="s">
        <v>27</v>
      </c>
      <c r="C491" s="43" t="s">
        <v>2977</v>
      </c>
      <c r="D491" s="43" t="s">
        <v>2978</v>
      </c>
      <c r="E491" s="43" t="s">
        <v>2483</v>
      </c>
      <c r="F491" s="44" t="s">
        <v>630</v>
      </c>
      <c r="G491" s="45" t="s">
        <v>12</v>
      </c>
      <c r="H491" s="46" t="s">
        <v>11</v>
      </c>
      <c r="I491" s="47">
        <v>547.30500000000006</v>
      </c>
      <c r="J491" s="24">
        <f t="shared" si="7"/>
        <v>295.54470000000003</v>
      </c>
      <c r="K491" s="48">
        <v>0.46</v>
      </c>
      <c r="M491" s="70"/>
      <c r="Q491" s="27"/>
    </row>
    <row r="492" spans="1:17" s="57" customFormat="1" ht="14.25" x14ac:dyDescent="0.45">
      <c r="A492" s="42" t="s">
        <v>30</v>
      </c>
      <c r="B492" s="42" t="s">
        <v>27</v>
      </c>
      <c r="C492" s="43" t="s">
        <v>2979</v>
      </c>
      <c r="D492" s="43" t="s">
        <v>2980</v>
      </c>
      <c r="E492" s="43" t="s">
        <v>2486</v>
      </c>
      <c r="F492" s="44" t="s">
        <v>630</v>
      </c>
      <c r="G492" s="45" t="s">
        <v>12</v>
      </c>
      <c r="H492" s="46" t="s">
        <v>10</v>
      </c>
      <c r="I492" s="47">
        <v>416.65800000000002</v>
      </c>
      <c r="J492" s="24">
        <f t="shared" si="7"/>
        <v>224.99532000000002</v>
      </c>
      <c r="K492" s="48">
        <v>0.46</v>
      </c>
      <c r="M492" s="70"/>
      <c r="Q492" s="27"/>
    </row>
    <row r="493" spans="1:17" s="57" customFormat="1" ht="14.25" x14ac:dyDescent="0.45">
      <c r="A493" s="42" t="s">
        <v>30</v>
      </c>
      <c r="B493" s="42" t="s">
        <v>27</v>
      </c>
      <c r="C493" s="43" t="s">
        <v>2981</v>
      </c>
      <c r="D493" s="43" t="s">
        <v>2982</v>
      </c>
      <c r="E493" s="43" t="s">
        <v>96</v>
      </c>
      <c r="F493" s="44" t="s">
        <v>630</v>
      </c>
      <c r="G493" s="45" t="s">
        <v>12</v>
      </c>
      <c r="H493" s="46" t="s">
        <v>11</v>
      </c>
      <c r="I493" s="47">
        <v>462.56100000000004</v>
      </c>
      <c r="J493" s="24">
        <f t="shared" si="7"/>
        <v>249.78294000000002</v>
      </c>
      <c r="K493" s="48">
        <v>0.46</v>
      </c>
      <c r="M493" s="70"/>
      <c r="Q493" s="27"/>
    </row>
    <row r="494" spans="1:17" s="57" customFormat="1" ht="14.25" x14ac:dyDescent="0.45">
      <c r="A494" s="42" t="s">
        <v>2487</v>
      </c>
      <c r="B494" s="56" t="s">
        <v>2488</v>
      </c>
      <c r="C494" s="43" t="s">
        <v>2983</v>
      </c>
      <c r="D494" s="43" t="s">
        <v>2984</v>
      </c>
      <c r="E494" s="43" t="s">
        <v>2491</v>
      </c>
      <c r="F494" s="44" t="s">
        <v>630</v>
      </c>
      <c r="G494" s="45" t="s">
        <v>2492</v>
      </c>
      <c r="H494" s="46" t="s">
        <v>35</v>
      </c>
      <c r="I494" s="47">
        <v>809.77600000000007</v>
      </c>
      <c r="J494" s="24">
        <f t="shared" si="7"/>
        <v>437.27904000000007</v>
      </c>
      <c r="K494" s="48">
        <v>0.46</v>
      </c>
      <c r="M494" s="70"/>
      <c r="Q494" s="27"/>
    </row>
    <row r="495" spans="1:17" s="57" customFormat="1" ht="14.25" x14ac:dyDescent="0.45">
      <c r="A495" s="42" t="s">
        <v>2487</v>
      </c>
      <c r="B495" s="56" t="s">
        <v>2488</v>
      </c>
      <c r="C495" s="43" t="s">
        <v>2985</v>
      </c>
      <c r="D495" s="43" t="s">
        <v>2986</v>
      </c>
      <c r="E495" s="43" t="s">
        <v>2495</v>
      </c>
      <c r="F495" s="44" t="s">
        <v>630</v>
      </c>
      <c r="G495" s="45" t="s">
        <v>2492</v>
      </c>
      <c r="H495" s="46" t="s">
        <v>37</v>
      </c>
      <c r="I495" s="47">
        <v>687.36800000000005</v>
      </c>
      <c r="J495" s="24">
        <f t="shared" si="7"/>
        <v>371.17872000000006</v>
      </c>
      <c r="K495" s="48">
        <v>0.46</v>
      </c>
      <c r="M495" s="71"/>
      <c r="Q495" s="27"/>
    </row>
    <row r="496" spans="1:17" s="57" customFormat="1" ht="14.25" x14ac:dyDescent="0.45">
      <c r="A496" s="42" t="s">
        <v>2487</v>
      </c>
      <c r="B496" s="56" t="s">
        <v>2488</v>
      </c>
      <c r="C496" s="43" t="s">
        <v>2987</v>
      </c>
      <c r="D496" s="43" t="s">
        <v>2988</v>
      </c>
      <c r="E496" s="43" t="s">
        <v>2498</v>
      </c>
      <c r="F496" s="44" t="s">
        <v>630</v>
      </c>
      <c r="G496" s="45" t="s">
        <v>2492</v>
      </c>
      <c r="H496" s="46" t="s">
        <v>36</v>
      </c>
      <c r="I496" s="47">
        <v>965.1400000000001</v>
      </c>
      <c r="J496" s="24">
        <f t="shared" si="7"/>
        <v>521.17560000000014</v>
      </c>
      <c r="K496" s="48">
        <v>0.46</v>
      </c>
      <c r="M496" s="71"/>
      <c r="Q496" s="27"/>
    </row>
    <row r="497" spans="1:17" s="57" customFormat="1" ht="14.25" x14ac:dyDescent="0.45">
      <c r="A497" s="42" t="s">
        <v>31</v>
      </c>
      <c r="B497" s="42" t="s">
        <v>2373</v>
      </c>
      <c r="C497" s="43" t="s">
        <v>2989</v>
      </c>
      <c r="D497" s="43" t="s">
        <v>2990</v>
      </c>
      <c r="E497" s="43" t="s">
        <v>98</v>
      </c>
      <c r="F497" s="44" t="s">
        <v>630</v>
      </c>
      <c r="G497" s="45" t="s">
        <v>13</v>
      </c>
      <c r="H497" s="46" t="s">
        <v>32</v>
      </c>
      <c r="I497" s="47">
        <v>396.64900000000006</v>
      </c>
      <c r="J497" s="24">
        <f t="shared" si="7"/>
        <v>214.19046000000006</v>
      </c>
      <c r="K497" s="48">
        <v>0.46</v>
      </c>
      <c r="M497" s="70"/>
      <c r="Q497" s="27"/>
    </row>
    <row r="498" spans="1:17" s="57" customFormat="1" ht="14.25" x14ac:dyDescent="0.45">
      <c r="A498" s="42" t="s">
        <v>31</v>
      </c>
      <c r="B498" s="42" t="s">
        <v>2373</v>
      </c>
      <c r="C498" s="43" t="s">
        <v>2991</v>
      </c>
      <c r="D498" s="43" t="s">
        <v>2992</v>
      </c>
      <c r="E498" s="43" t="s">
        <v>100</v>
      </c>
      <c r="F498" s="44" t="s">
        <v>630</v>
      </c>
      <c r="G498" s="45" t="s">
        <v>13</v>
      </c>
      <c r="H498" s="46" t="s">
        <v>33</v>
      </c>
      <c r="I498" s="47">
        <v>424.89700000000005</v>
      </c>
      <c r="J498" s="24">
        <f t="shared" si="7"/>
        <v>229.44438000000005</v>
      </c>
      <c r="K498" s="48">
        <v>0.46</v>
      </c>
      <c r="M498" s="1"/>
      <c r="Q498" s="27"/>
    </row>
    <row r="499" spans="1:17" s="57" customFormat="1" ht="14.25" x14ac:dyDescent="0.45">
      <c r="A499" s="42" t="s">
        <v>31</v>
      </c>
      <c r="B499" s="42" t="s">
        <v>2373</v>
      </c>
      <c r="C499" s="43" t="s">
        <v>2993</v>
      </c>
      <c r="D499" s="43" t="s">
        <v>2994</v>
      </c>
      <c r="E499" s="43" t="s">
        <v>102</v>
      </c>
      <c r="F499" s="44" t="s">
        <v>630</v>
      </c>
      <c r="G499" s="45" t="s">
        <v>13</v>
      </c>
      <c r="H499" s="46" t="s">
        <v>34</v>
      </c>
      <c r="I499" s="47">
        <v>555.5440000000001</v>
      </c>
      <c r="J499" s="24">
        <f t="shared" si="7"/>
        <v>299.99376000000007</v>
      </c>
      <c r="K499" s="48">
        <v>0.46</v>
      </c>
      <c r="M499" s="70"/>
      <c r="Q499" s="27"/>
    </row>
    <row r="500" spans="1:17" s="57" customFormat="1" ht="14.25" x14ac:dyDescent="0.45">
      <c r="A500" s="42" t="s">
        <v>30</v>
      </c>
      <c r="B500" s="42" t="s">
        <v>27</v>
      </c>
      <c r="C500" s="43" t="s">
        <v>2995</v>
      </c>
      <c r="D500" s="43" t="s">
        <v>2996</v>
      </c>
      <c r="E500" s="43" t="s">
        <v>75</v>
      </c>
      <c r="F500" s="44" t="s">
        <v>630</v>
      </c>
      <c r="G500" s="45" t="s">
        <v>12</v>
      </c>
      <c r="H500" s="46" t="s">
        <v>11</v>
      </c>
      <c r="I500" s="47">
        <v>1016.5</v>
      </c>
      <c r="J500" s="24">
        <f t="shared" si="7"/>
        <v>548.91000000000008</v>
      </c>
      <c r="K500" s="48">
        <v>0.46</v>
      </c>
      <c r="M500" s="70"/>
      <c r="Q500" s="27"/>
    </row>
    <row r="501" spans="1:17" s="57" customFormat="1" ht="14.25" x14ac:dyDescent="0.45">
      <c r="A501" s="42" t="s">
        <v>30</v>
      </c>
      <c r="B501" s="42" t="s">
        <v>27</v>
      </c>
      <c r="C501" s="43" t="s">
        <v>2997</v>
      </c>
      <c r="D501" s="43" t="s">
        <v>2998</v>
      </c>
      <c r="E501" s="43" t="s">
        <v>78</v>
      </c>
      <c r="F501" s="44" t="s">
        <v>630</v>
      </c>
      <c r="G501" s="45" t="s">
        <v>12</v>
      </c>
      <c r="H501" s="46" t="s">
        <v>10</v>
      </c>
      <c r="I501" s="47">
        <v>716.79300000000012</v>
      </c>
      <c r="J501" s="24">
        <f t="shared" si="7"/>
        <v>387.06822000000011</v>
      </c>
      <c r="K501" s="48">
        <v>0.46</v>
      </c>
      <c r="M501" s="70"/>
      <c r="Q501" s="27"/>
    </row>
    <row r="502" spans="1:17" s="57" customFormat="1" ht="14.25" x14ac:dyDescent="0.45">
      <c r="A502" s="42" t="s">
        <v>30</v>
      </c>
      <c r="B502" s="42" t="s">
        <v>27</v>
      </c>
      <c r="C502" s="43" t="s">
        <v>2999</v>
      </c>
      <c r="D502" s="43" t="s">
        <v>3000</v>
      </c>
      <c r="E502" s="43" t="s">
        <v>81</v>
      </c>
      <c r="F502" s="44" t="s">
        <v>630</v>
      </c>
      <c r="G502" s="45" t="s">
        <v>12</v>
      </c>
      <c r="H502" s="46" t="s">
        <v>11</v>
      </c>
      <c r="I502" s="47">
        <v>918.06000000000017</v>
      </c>
      <c r="J502" s="24">
        <f t="shared" si="7"/>
        <v>495.75240000000014</v>
      </c>
      <c r="K502" s="48">
        <v>0.46</v>
      </c>
      <c r="M502" s="70"/>
      <c r="Q502" s="27"/>
    </row>
    <row r="503" spans="1:17" s="57" customFormat="1" ht="14.25" x14ac:dyDescent="0.45">
      <c r="A503" s="42" t="s">
        <v>30</v>
      </c>
      <c r="B503" s="42" t="s">
        <v>27</v>
      </c>
      <c r="C503" s="43" t="s">
        <v>3001</v>
      </c>
      <c r="D503" s="43" t="s">
        <v>3002</v>
      </c>
      <c r="E503" s="43" t="s">
        <v>90</v>
      </c>
      <c r="F503" s="44" t="s">
        <v>630</v>
      </c>
      <c r="G503" s="45" t="s">
        <v>12</v>
      </c>
      <c r="H503" s="46" t="s">
        <v>10</v>
      </c>
      <c r="I503" s="47">
        <v>610.86300000000006</v>
      </c>
      <c r="J503" s="24">
        <f t="shared" si="7"/>
        <v>329.86602000000005</v>
      </c>
      <c r="K503" s="48">
        <v>0.46</v>
      </c>
      <c r="M503" s="70"/>
      <c r="Q503" s="27"/>
    </row>
    <row r="504" spans="1:17" s="57" customFormat="1" ht="14.25" x14ac:dyDescent="0.45">
      <c r="A504" s="42" t="s">
        <v>30</v>
      </c>
      <c r="B504" s="42" t="s">
        <v>27</v>
      </c>
      <c r="C504" s="43" t="s">
        <v>3003</v>
      </c>
      <c r="D504" s="43" t="s">
        <v>3004</v>
      </c>
      <c r="E504" s="43" t="s">
        <v>93</v>
      </c>
      <c r="F504" s="44" t="s">
        <v>630</v>
      </c>
      <c r="G504" s="45" t="s">
        <v>12</v>
      </c>
      <c r="H504" s="46" t="s">
        <v>11</v>
      </c>
      <c r="I504" s="47">
        <v>741.51</v>
      </c>
      <c r="J504" s="24">
        <f t="shared" si="7"/>
        <v>400.41540000000003</v>
      </c>
      <c r="K504" s="48">
        <v>0.46</v>
      </c>
      <c r="M504" s="70"/>
      <c r="Q504" s="27"/>
    </row>
    <row r="505" spans="1:17" s="57" customFormat="1" ht="14.25" x14ac:dyDescent="0.45">
      <c r="A505" s="42" t="s">
        <v>30</v>
      </c>
      <c r="B505" s="42" t="s">
        <v>27</v>
      </c>
      <c r="C505" s="43" t="s">
        <v>3005</v>
      </c>
      <c r="D505" s="43" t="s">
        <v>3006</v>
      </c>
      <c r="E505" s="43" t="s">
        <v>2480</v>
      </c>
      <c r="F505" s="44" t="s">
        <v>630</v>
      </c>
      <c r="G505" s="45" t="s">
        <v>12</v>
      </c>
      <c r="H505" s="46" t="s">
        <v>10</v>
      </c>
      <c r="I505" s="47">
        <v>520.23400000000004</v>
      </c>
      <c r="J505" s="24">
        <f t="shared" si="7"/>
        <v>280.92636000000005</v>
      </c>
      <c r="K505" s="48">
        <v>0.46</v>
      </c>
      <c r="M505" s="70"/>
      <c r="Q505" s="27"/>
    </row>
    <row r="506" spans="1:17" s="57" customFormat="1" ht="14.25" x14ac:dyDescent="0.45">
      <c r="A506" s="42" t="s">
        <v>30</v>
      </c>
      <c r="B506" s="42" t="s">
        <v>27</v>
      </c>
      <c r="C506" s="43" t="s">
        <v>3007</v>
      </c>
      <c r="D506" s="43" t="s">
        <v>3008</v>
      </c>
      <c r="E506" s="43" t="s">
        <v>2483</v>
      </c>
      <c r="F506" s="44" t="s">
        <v>630</v>
      </c>
      <c r="G506" s="45" t="s">
        <v>12</v>
      </c>
      <c r="H506" s="46" t="s">
        <v>11</v>
      </c>
      <c r="I506" s="47">
        <v>575.55300000000011</v>
      </c>
      <c r="J506" s="24">
        <f t="shared" si="7"/>
        <v>310.79862000000008</v>
      </c>
      <c r="K506" s="48">
        <v>0.46</v>
      </c>
      <c r="M506" s="70"/>
      <c r="Q506" s="27"/>
    </row>
    <row r="507" spans="1:17" s="57" customFormat="1" ht="14.25" x14ac:dyDescent="0.45">
      <c r="A507" s="42" t="s">
        <v>30</v>
      </c>
      <c r="B507" s="42" t="s">
        <v>27</v>
      </c>
      <c r="C507" s="43" t="s">
        <v>3009</v>
      </c>
      <c r="D507" s="43" t="s">
        <v>3010</v>
      </c>
      <c r="E507" s="43" t="s">
        <v>2486</v>
      </c>
      <c r="F507" s="44" t="s">
        <v>630</v>
      </c>
      <c r="G507" s="45" t="s">
        <v>12</v>
      </c>
      <c r="H507" s="46" t="s">
        <v>10</v>
      </c>
      <c r="I507" s="47">
        <v>434.31300000000005</v>
      </c>
      <c r="J507" s="24">
        <f t="shared" si="7"/>
        <v>234.52902000000003</v>
      </c>
      <c r="K507" s="48">
        <v>0.46</v>
      </c>
      <c r="M507" s="70"/>
      <c r="Q507" s="27"/>
    </row>
    <row r="508" spans="1:17" s="57" customFormat="1" ht="14.25" x14ac:dyDescent="0.45">
      <c r="A508" s="42" t="s">
        <v>30</v>
      </c>
      <c r="B508" s="42" t="s">
        <v>27</v>
      </c>
      <c r="C508" s="43" t="s">
        <v>3011</v>
      </c>
      <c r="D508" s="43" t="s">
        <v>3012</v>
      </c>
      <c r="E508" s="43" t="s">
        <v>96</v>
      </c>
      <c r="F508" s="44" t="s">
        <v>630</v>
      </c>
      <c r="G508" s="45" t="s">
        <v>12</v>
      </c>
      <c r="H508" s="46" t="s">
        <v>11</v>
      </c>
      <c r="I508" s="47">
        <v>483.74700000000001</v>
      </c>
      <c r="J508" s="24">
        <f t="shared" si="7"/>
        <v>261.22338000000002</v>
      </c>
      <c r="K508" s="48">
        <v>0.46</v>
      </c>
      <c r="M508" s="70"/>
      <c r="Q508" s="27"/>
    </row>
    <row r="509" spans="1:17" s="57" customFormat="1" ht="14.25" x14ac:dyDescent="0.45">
      <c r="A509" s="42" t="s">
        <v>2487</v>
      </c>
      <c r="B509" s="56" t="s">
        <v>2488</v>
      </c>
      <c r="C509" s="43" t="s">
        <v>3013</v>
      </c>
      <c r="D509" s="43" t="s">
        <v>3014</v>
      </c>
      <c r="E509" s="43" t="s">
        <v>2491</v>
      </c>
      <c r="F509" s="44" t="s">
        <v>630</v>
      </c>
      <c r="G509" s="45" t="s">
        <v>2492</v>
      </c>
      <c r="H509" s="46" t="s">
        <v>35</v>
      </c>
      <c r="I509" s="47">
        <v>856.85600000000011</v>
      </c>
      <c r="J509" s="24">
        <f t="shared" si="7"/>
        <v>462.70224000000007</v>
      </c>
      <c r="K509" s="48">
        <v>0.46</v>
      </c>
      <c r="M509" s="70"/>
      <c r="Q509" s="27"/>
    </row>
    <row r="510" spans="1:17" s="57" customFormat="1" ht="14.25" x14ac:dyDescent="0.45">
      <c r="A510" s="42" t="s">
        <v>2487</v>
      </c>
      <c r="B510" s="56" t="s">
        <v>2488</v>
      </c>
      <c r="C510" s="43" t="s">
        <v>3015</v>
      </c>
      <c r="D510" s="43" t="s">
        <v>3016</v>
      </c>
      <c r="E510" s="43" t="s">
        <v>2495</v>
      </c>
      <c r="F510" s="44" t="s">
        <v>630</v>
      </c>
      <c r="G510" s="45" t="s">
        <v>2492</v>
      </c>
      <c r="H510" s="46" t="s">
        <v>37</v>
      </c>
      <c r="I510" s="47">
        <v>725.03200000000004</v>
      </c>
      <c r="J510" s="24">
        <f t="shared" si="7"/>
        <v>391.51728000000003</v>
      </c>
      <c r="K510" s="48">
        <v>0.46</v>
      </c>
      <c r="M510" s="71"/>
      <c r="Q510" s="27"/>
    </row>
    <row r="511" spans="1:17" s="57" customFormat="1" ht="14.25" x14ac:dyDescent="0.45">
      <c r="A511" s="42" t="s">
        <v>2487</v>
      </c>
      <c r="B511" s="56" t="s">
        <v>2488</v>
      </c>
      <c r="C511" s="43" t="s">
        <v>3017</v>
      </c>
      <c r="D511" s="43" t="s">
        <v>3018</v>
      </c>
      <c r="E511" s="43" t="s">
        <v>2498</v>
      </c>
      <c r="F511" s="44" t="s">
        <v>630</v>
      </c>
      <c r="G511" s="45" t="s">
        <v>2492</v>
      </c>
      <c r="H511" s="46" t="s">
        <v>36</v>
      </c>
      <c r="I511" s="47">
        <v>1023.9900000000001</v>
      </c>
      <c r="J511" s="24">
        <f t="shared" si="7"/>
        <v>552.95460000000014</v>
      </c>
      <c r="K511" s="48">
        <v>0.46</v>
      </c>
      <c r="M511" s="71"/>
      <c r="Q511" s="27"/>
    </row>
    <row r="512" spans="1:17" s="57" customFormat="1" ht="14.25" x14ac:dyDescent="0.45">
      <c r="A512" s="42" t="s">
        <v>31</v>
      </c>
      <c r="B512" s="42" t="s">
        <v>2373</v>
      </c>
      <c r="C512" s="43" t="s">
        <v>3019</v>
      </c>
      <c r="D512" s="43" t="s">
        <v>3020</v>
      </c>
      <c r="E512" s="43" t="s">
        <v>98</v>
      </c>
      <c r="F512" s="44" t="s">
        <v>630</v>
      </c>
      <c r="G512" s="45" t="s">
        <v>13</v>
      </c>
      <c r="H512" s="46" t="s">
        <v>32</v>
      </c>
      <c r="I512" s="47">
        <v>413.12700000000001</v>
      </c>
      <c r="J512" s="24">
        <f t="shared" si="7"/>
        <v>223.08858000000001</v>
      </c>
      <c r="K512" s="48">
        <v>0.46</v>
      </c>
      <c r="M512" s="70"/>
      <c r="Q512" s="27"/>
    </row>
    <row r="513" spans="1:17" s="57" customFormat="1" ht="14.25" x14ac:dyDescent="0.45">
      <c r="A513" s="42" t="s">
        <v>31</v>
      </c>
      <c r="B513" s="42" t="s">
        <v>2373</v>
      </c>
      <c r="C513" s="43" t="s">
        <v>3021</v>
      </c>
      <c r="D513" s="43" t="s">
        <v>3022</v>
      </c>
      <c r="E513" s="43" t="s">
        <v>100</v>
      </c>
      <c r="F513" s="44" t="s">
        <v>630</v>
      </c>
      <c r="G513" s="45" t="s">
        <v>13</v>
      </c>
      <c r="H513" s="46" t="s">
        <v>33</v>
      </c>
      <c r="I513" s="47">
        <v>442.55200000000002</v>
      </c>
      <c r="J513" s="24">
        <f t="shared" si="7"/>
        <v>238.97808000000003</v>
      </c>
      <c r="K513" s="48">
        <v>0.46</v>
      </c>
      <c r="M513" s="1"/>
      <c r="Q513" s="27"/>
    </row>
    <row r="514" spans="1:17" s="57" customFormat="1" ht="14.25" x14ac:dyDescent="0.45">
      <c r="A514" s="42" t="s">
        <v>31</v>
      </c>
      <c r="B514" s="42" t="s">
        <v>2373</v>
      </c>
      <c r="C514" s="43" t="s">
        <v>3023</v>
      </c>
      <c r="D514" s="43" t="s">
        <v>3024</v>
      </c>
      <c r="E514" s="43" t="s">
        <v>102</v>
      </c>
      <c r="F514" s="44" t="s">
        <v>630</v>
      </c>
      <c r="G514" s="45" t="s">
        <v>13</v>
      </c>
      <c r="H514" s="46" t="s">
        <v>34</v>
      </c>
      <c r="I514" s="47">
        <v>583.79200000000003</v>
      </c>
      <c r="J514" s="24">
        <f t="shared" si="7"/>
        <v>315.24768000000006</v>
      </c>
      <c r="K514" s="48">
        <v>0.46</v>
      </c>
      <c r="M514" s="70"/>
      <c r="Q514" s="27"/>
    </row>
    <row r="515" spans="1:17" s="57" customFormat="1" ht="14.25" x14ac:dyDescent="0.45">
      <c r="A515" s="42" t="s">
        <v>30</v>
      </c>
      <c r="B515" s="42" t="s">
        <v>27</v>
      </c>
      <c r="C515" s="43" t="s">
        <v>3025</v>
      </c>
      <c r="D515" s="43" t="s">
        <v>3026</v>
      </c>
      <c r="E515" s="43" t="s">
        <v>78</v>
      </c>
      <c r="F515" s="44" t="s">
        <v>630</v>
      </c>
      <c r="G515" s="45" t="s">
        <v>12</v>
      </c>
      <c r="H515" s="46" t="s">
        <v>10</v>
      </c>
      <c r="I515" s="47">
        <v>1253.5050000000001</v>
      </c>
      <c r="J515" s="24">
        <f t="shared" si="7"/>
        <v>676.8927000000001</v>
      </c>
      <c r="K515" s="48">
        <v>0.46</v>
      </c>
      <c r="M515" s="70"/>
      <c r="Q515" s="27"/>
    </row>
    <row r="516" spans="1:17" s="57" customFormat="1" ht="14.25" x14ac:dyDescent="0.45">
      <c r="A516" s="42" t="s">
        <v>30</v>
      </c>
      <c r="B516" s="42" t="s">
        <v>27</v>
      </c>
      <c r="C516" s="43" t="s">
        <v>3027</v>
      </c>
      <c r="D516" s="43" t="s">
        <v>3028</v>
      </c>
      <c r="E516" s="43" t="s">
        <v>81</v>
      </c>
      <c r="F516" s="44" t="s">
        <v>630</v>
      </c>
      <c r="G516" s="45" t="s">
        <v>12</v>
      </c>
      <c r="H516" s="46" t="s">
        <v>11</v>
      </c>
      <c r="I516" s="47">
        <v>1638.384</v>
      </c>
      <c r="J516" s="24">
        <f t="shared" si="7"/>
        <v>884.72736000000009</v>
      </c>
      <c r="K516" s="48">
        <v>0.46</v>
      </c>
      <c r="M516" s="70"/>
      <c r="Q516" s="27"/>
    </row>
    <row r="517" spans="1:17" s="57" customFormat="1" ht="14.25" x14ac:dyDescent="0.45">
      <c r="A517" s="42" t="s">
        <v>30</v>
      </c>
      <c r="B517" s="42" t="s">
        <v>27</v>
      </c>
      <c r="C517" s="43" t="s">
        <v>3029</v>
      </c>
      <c r="D517" s="43" t="s">
        <v>3030</v>
      </c>
      <c r="E517" s="43" t="s">
        <v>90</v>
      </c>
      <c r="F517" s="44" t="s">
        <v>630</v>
      </c>
      <c r="G517" s="45" t="s">
        <v>12</v>
      </c>
      <c r="H517" s="46" t="s">
        <v>10</v>
      </c>
      <c r="I517" s="47">
        <v>1048.7070000000001</v>
      </c>
      <c r="J517" s="24">
        <f t="shared" si="7"/>
        <v>566.30178000000012</v>
      </c>
      <c r="K517" s="48">
        <v>0.46</v>
      </c>
      <c r="M517" s="70"/>
      <c r="Q517" s="27"/>
    </row>
    <row r="518" spans="1:17" s="57" customFormat="1" ht="14.25" x14ac:dyDescent="0.45">
      <c r="A518" s="42" t="s">
        <v>30</v>
      </c>
      <c r="B518" s="42" t="s">
        <v>27</v>
      </c>
      <c r="C518" s="43" t="s">
        <v>3031</v>
      </c>
      <c r="D518" s="43" t="s">
        <v>3032</v>
      </c>
      <c r="E518" s="43" t="s">
        <v>93</v>
      </c>
      <c r="F518" s="44" t="s">
        <v>630</v>
      </c>
      <c r="G518" s="45" t="s">
        <v>12</v>
      </c>
      <c r="H518" s="46" t="s">
        <v>11</v>
      </c>
      <c r="I518" s="47">
        <v>1304.1160000000002</v>
      </c>
      <c r="J518" s="24">
        <f t="shared" si="7"/>
        <v>704.22264000000018</v>
      </c>
      <c r="K518" s="48">
        <v>0.46</v>
      </c>
      <c r="M518" s="70"/>
      <c r="Q518" s="27"/>
    </row>
    <row r="519" spans="1:17" s="57" customFormat="1" ht="14.25" x14ac:dyDescent="0.45">
      <c r="A519" s="42" t="s">
        <v>30</v>
      </c>
      <c r="B519" s="42" t="s">
        <v>27</v>
      </c>
      <c r="C519" s="43" t="s">
        <v>3033</v>
      </c>
      <c r="D519" s="43" t="s">
        <v>3034</v>
      </c>
      <c r="E519" s="43" t="s">
        <v>2480</v>
      </c>
      <c r="F519" s="44" t="s">
        <v>630</v>
      </c>
      <c r="G519" s="45" t="s">
        <v>12</v>
      </c>
      <c r="H519" s="46" t="s">
        <v>10</v>
      </c>
      <c r="I519" s="47">
        <v>875.6880000000001</v>
      </c>
      <c r="J519" s="24">
        <f t="shared" si="7"/>
        <v>472.87152000000009</v>
      </c>
      <c r="K519" s="48">
        <v>0.46</v>
      </c>
      <c r="M519" s="70"/>
      <c r="Q519" s="27"/>
    </row>
    <row r="520" spans="1:17" s="57" customFormat="1" ht="14.25" x14ac:dyDescent="0.45">
      <c r="A520" s="42" t="s">
        <v>30</v>
      </c>
      <c r="B520" s="42" t="s">
        <v>27</v>
      </c>
      <c r="C520" s="43" t="s">
        <v>3035</v>
      </c>
      <c r="D520" s="43" t="s">
        <v>3036</v>
      </c>
      <c r="E520" s="43" t="s">
        <v>2483</v>
      </c>
      <c r="F520" s="44" t="s">
        <v>630</v>
      </c>
      <c r="G520" s="45" t="s">
        <v>12</v>
      </c>
      <c r="H520" s="46" t="s">
        <v>11</v>
      </c>
      <c r="I520" s="47">
        <v>981.61800000000017</v>
      </c>
      <c r="J520" s="24">
        <f t="shared" si="7"/>
        <v>530.07372000000009</v>
      </c>
      <c r="K520" s="48">
        <v>0.46</v>
      </c>
      <c r="M520" s="70"/>
      <c r="Q520" s="27"/>
    </row>
    <row r="521" spans="1:17" s="57" customFormat="1" ht="14.25" x14ac:dyDescent="0.45">
      <c r="A521" s="42" t="s">
        <v>30</v>
      </c>
      <c r="B521" s="42" t="s">
        <v>27</v>
      </c>
      <c r="C521" s="43" t="s">
        <v>3037</v>
      </c>
      <c r="D521" s="43" t="s">
        <v>3038</v>
      </c>
      <c r="E521" s="43" t="s">
        <v>2486</v>
      </c>
      <c r="F521" s="44" t="s">
        <v>630</v>
      </c>
      <c r="G521" s="45" t="s">
        <v>12</v>
      </c>
      <c r="H521" s="46" t="s">
        <v>10</v>
      </c>
      <c r="I521" s="47">
        <v>712.08500000000004</v>
      </c>
      <c r="J521" s="24">
        <f t="shared" ref="J521:J584" si="8">I521*0.54</f>
        <v>384.52590000000004</v>
      </c>
      <c r="K521" s="48">
        <v>0.46</v>
      </c>
      <c r="M521" s="70"/>
      <c r="Q521" s="27"/>
    </row>
    <row r="522" spans="1:17" s="57" customFormat="1" ht="14.25" x14ac:dyDescent="0.45">
      <c r="A522" s="42" t="s">
        <v>30</v>
      </c>
      <c r="B522" s="42" t="s">
        <v>27</v>
      </c>
      <c r="C522" s="43" t="s">
        <v>3039</v>
      </c>
      <c r="D522" s="43" t="s">
        <v>3040</v>
      </c>
      <c r="E522" s="43" t="s">
        <v>96</v>
      </c>
      <c r="F522" s="44" t="s">
        <v>630</v>
      </c>
      <c r="G522" s="45" t="s">
        <v>12</v>
      </c>
      <c r="H522" s="46" t="s">
        <v>11</v>
      </c>
      <c r="I522" s="47">
        <v>805.0680000000001</v>
      </c>
      <c r="J522" s="24">
        <f t="shared" si="8"/>
        <v>434.7367200000001</v>
      </c>
      <c r="K522" s="48">
        <v>0.46</v>
      </c>
      <c r="M522" s="70"/>
      <c r="Q522" s="27"/>
    </row>
    <row r="523" spans="1:17" s="57" customFormat="1" ht="14.25" x14ac:dyDescent="0.45">
      <c r="A523" s="42" t="s">
        <v>30</v>
      </c>
      <c r="B523" s="42" t="s">
        <v>27</v>
      </c>
      <c r="C523" s="43" t="s">
        <v>3041</v>
      </c>
      <c r="D523" s="43" t="s">
        <v>3042</v>
      </c>
      <c r="E523" s="43" t="s">
        <v>75</v>
      </c>
      <c r="F523" s="44" t="s">
        <v>630</v>
      </c>
      <c r="G523" s="45" t="s">
        <v>12</v>
      </c>
      <c r="H523" s="46" t="s">
        <v>11</v>
      </c>
      <c r="I523" s="47">
        <v>630</v>
      </c>
      <c r="J523" s="24">
        <f t="shared" si="8"/>
        <v>340.20000000000005</v>
      </c>
      <c r="K523" s="48">
        <v>0.46</v>
      </c>
      <c r="M523" s="70"/>
      <c r="Q523" s="27"/>
    </row>
    <row r="524" spans="1:17" s="57" customFormat="1" ht="14.25" x14ac:dyDescent="0.45">
      <c r="A524" s="42" t="s">
        <v>30</v>
      </c>
      <c r="B524" s="42" t="s">
        <v>27</v>
      </c>
      <c r="C524" s="43" t="s">
        <v>3043</v>
      </c>
      <c r="D524" s="43" t="s">
        <v>3044</v>
      </c>
      <c r="E524" s="43" t="s">
        <v>78</v>
      </c>
      <c r="F524" s="44" t="s">
        <v>630</v>
      </c>
      <c r="G524" s="45" t="s">
        <v>12</v>
      </c>
      <c r="H524" s="46" t="s">
        <v>10</v>
      </c>
      <c r="I524" s="47">
        <v>559.07500000000005</v>
      </c>
      <c r="J524" s="24">
        <f t="shared" si="8"/>
        <v>301.90050000000002</v>
      </c>
      <c r="K524" s="48">
        <v>0.46</v>
      </c>
      <c r="M524" s="70"/>
      <c r="Q524" s="27"/>
    </row>
    <row r="525" spans="1:17" s="57" customFormat="1" ht="14.25" x14ac:dyDescent="0.45">
      <c r="A525" s="42" t="s">
        <v>30</v>
      </c>
      <c r="B525" s="42" t="s">
        <v>27</v>
      </c>
      <c r="C525" s="43" t="s">
        <v>3045</v>
      </c>
      <c r="D525" s="43" t="s">
        <v>3046</v>
      </c>
      <c r="E525" s="43" t="s">
        <v>81</v>
      </c>
      <c r="F525" s="44" t="s">
        <v>630</v>
      </c>
      <c r="G525" s="45" t="s">
        <v>12</v>
      </c>
      <c r="H525" s="46" t="s">
        <v>11</v>
      </c>
      <c r="I525" s="47">
        <v>589</v>
      </c>
      <c r="J525" s="24">
        <f t="shared" si="8"/>
        <v>318.06</v>
      </c>
      <c r="K525" s="48">
        <v>0.46</v>
      </c>
      <c r="M525" s="70"/>
      <c r="Q525" s="27"/>
    </row>
    <row r="526" spans="1:17" s="57" customFormat="1" ht="14.25" x14ac:dyDescent="0.45">
      <c r="A526" s="42" t="s">
        <v>30</v>
      </c>
      <c r="B526" s="42" t="s">
        <v>27</v>
      </c>
      <c r="C526" s="43" t="s">
        <v>3047</v>
      </c>
      <c r="D526" s="43" t="s">
        <v>3048</v>
      </c>
      <c r="E526" s="43" t="s">
        <v>90</v>
      </c>
      <c r="F526" s="44" t="s">
        <v>630</v>
      </c>
      <c r="G526" s="45" t="s">
        <v>12</v>
      </c>
      <c r="H526" s="46" t="s">
        <v>10</v>
      </c>
      <c r="I526" s="47">
        <v>515.52600000000007</v>
      </c>
      <c r="J526" s="24">
        <f t="shared" si="8"/>
        <v>278.38404000000003</v>
      </c>
      <c r="K526" s="48">
        <v>0.46</v>
      </c>
      <c r="M526" s="70"/>
      <c r="Q526" s="27"/>
    </row>
    <row r="527" spans="1:17" s="57" customFormat="1" ht="14.25" x14ac:dyDescent="0.45">
      <c r="A527" s="42" t="s">
        <v>30</v>
      </c>
      <c r="B527" s="42" t="s">
        <v>27</v>
      </c>
      <c r="C527" s="43" t="s">
        <v>3049</v>
      </c>
      <c r="D527" s="43" t="s">
        <v>3050</v>
      </c>
      <c r="E527" s="43" t="s">
        <v>93</v>
      </c>
      <c r="F527" s="44" t="s">
        <v>630</v>
      </c>
      <c r="G527" s="45" t="s">
        <v>12</v>
      </c>
      <c r="H527" s="46" t="s">
        <v>11</v>
      </c>
      <c r="I527" s="47">
        <v>609.68600000000004</v>
      </c>
      <c r="J527" s="24">
        <f t="shared" si="8"/>
        <v>329.23044000000004</v>
      </c>
      <c r="K527" s="48">
        <v>0.46</v>
      </c>
      <c r="M527" s="70"/>
      <c r="Q527" s="27"/>
    </row>
    <row r="528" spans="1:17" s="57" customFormat="1" ht="14.25" x14ac:dyDescent="0.45">
      <c r="A528" s="42" t="s">
        <v>30</v>
      </c>
      <c r="B528" s="42" t="s">
        <v>27</v>
      </c>
      <c r="C528" s="43" t="s">
        <v>3051</v>
      </c>
      <c r="D528" s="43" t="s">
        <v>3052</v>
      </c>
      <c r="E528" s="43" t="s">
        <v>2480</v>
      </c>
      <c r="F528" s="44" t="s">
        <v>630</v>
      </c>
      <c r="G528" s="45" t="s">
        <v>12</v>
      </c>
      <c r="H528" s="46" t="s">
        <v>10</v>
      </c>
      <c r="I528" s="47">
        <v>453.14500000000004</v>
      </c>
      <c r="J528" s="24">
        <f t="shared" si="8"/>
        <v>244.69830000000005</v>
      </c>
      <c r="K528" s="48">
        <v>0.46</v>
      </c>
      <c r="M528" s="70"/>
      <c r="Q528" s="27"/>
    </row>
    <row r="529" spans="1:17" s="57" customFormat="1" ht="14.25" x14ac:dyDescent="0.45">
      <c r="A529" s="42" t="s">
        <v>30</v>
      </c>
      <c r="B529" s="42" t="s">
        <v>27</v>
      </c>
      <c r="C529" s="43" t="s">
        <v>3053</v>
      </c>
      <c r="D529" s="43" t="s">
        <v>3054</v>
      </c>
      <c r="E529" s="43" t="s">
        <v>2483</v>
      </c>
      <c r="F529" s="44" t="s">
        <v>630</v>
      </c>
      <c r="G529" s="45" t="s">
        <v>12</v>
      </c>
      <c r="H529" s="46" t="s">
        <v>11</v>
      </c>
      <c r="I529" s="47">
        <v>540.24300000000005</v>
      </c>
      <c r="J529" s="24">
        <f t="shared" si="8"/>
        <v>291.73122000000006</v>
      </c>
      <c r="K529" s="48">
        <v>0.46</v>
      </c>
      <c r="M529" s="70"/>
      <c r="Q529" s="27"/>
    </row>
    <row r="530" spans="1:17" s="57" customFormat="1" ht="14.25" x14ac:dyDescent="0.45">
      <c r="A530" s="42" t="s">
        <v>30</v>
      </c>
      <c r="B530" s="42" t="s">
        <v>27</v>
      </c>
      <c r="C530" s="43" t="s">
        <v>3055</v>
      </c>
      <c r="D530" s="43" t="s">
        <v>3056</v>
      </c>
      <c r="E530" s="43" t="s">
        <v>2486</v>
      </c>
      <c r="F530" s="44" t="s">
        <v>630</v>
      </c>
      <c r="G530" s="45" t="s">
        <v>12</v>
      </c>
      <c r="H530" s="46" t="s">
        <v>10</v>
      </c>
      <c r="I530" s="47">
        <v>395.47200000000004</v>
      </c>
      <c r="J530" s="24">
        <f t="shared" si="8"/>
        <v>213.55488000000003</v>
      </c>
      <c r="K530" s="48">
        <v>0.46</v>
      </c>
      <c r="M530" s="70"/>
      <c r="Q530" s="27"/>
    </row>
    <row r="531" spans="1:17" s="57" customFormat="1" ht="14.25" x14ac:dyDescent="0.45">
      <c r="A531" s="42" t="s">
        <v>30</v>
      </c>
      <c r="B531" s="42" t="s">
        <v>27</v>
      </c>
      <c r="C531" s="43" t="s">
        <v>3057</v>
      </c>
      <c r="D531" s="43" t="s">
        <v>3058</v>
      </c>
      <c r="E531" s="43" t="s">
        <v>96</v>
      </c>
      <c r="F531" s="44" t="s">
        <v>630</v>
      </c>
      <c r="G531" s="45" t="s">
        <v>12</v>
      </c>
      <c r="H531" s="46" t="s">
        <v>11</v>
      </c>
      <c r="I531" s="47">
        <v>440.19800000000004</v>
      </c>
      <c r="J531" s="24">
        <f t="shared" si="8"/>
        <v>237.70692000000003</v>
      </c>
      <c r="K531" s="48">
        <v>0.46</v>
      </c>
      <c r="M531" s="70"/>
      <c r="Q531" s="27"/>
    </row>
    <row r="532" spans="1:17" s="57" customFormat="1" ht="14.25" x14ac:dyDescent="0.45">
      <c r="A532" s="42" t="s">
        <v>2487</v>
      </c>
      <c r="B532" s="56" t="s">
        <v>2488</v>
      </c>
      <c r="C532" s="43" t="s">
        <v>3059</v>
      </c>
      <c r="D532" s="43" t="s">
        <v>3060</v>
      </c>
      <c r="E532" s="43" t="s">
        <v>2491</v>
      </c>
      <c r="F532" s="44" t="s">
        <v>630</v>
      </c>
      <c r="G532" s="45" t="s">
        <v>2492</v>
      </c>
      <c r="H532" s="46" t="s">
        <v>35</v>
      </c>
      <c r="I532" s="47">
        <v>607.33199999999999</v>
      </c>
      <c r="J532" s="24">
        <f t="shared" si="8"/>
        <v>327.95928000000004</v>
      </c>
      <c r="K532" s="48">
        <v>0.46</v>
      </c>
      <c r="M532" s="70"/>
      <c r="Q532" s="27"/>
    </row>
    <row r="533" spans="1:17" s="57" customFormat="1" ht="14.25" x14ac:dyDescent="0.45">
      <c r="A533" s="42" t="s">
        <v>2487</v>
      </c>
      <c r="B533" s="56" t="s">
        <v>2488</v>
      </c>
      <c r="C533" s="43" t="s">
        <v>3061</v>
      </c>
      <c r="D533" s="43" t="s">
        <v>3062</v>
      </c>
      <c r="E533" s="43" t="s">
        <v>2495</v>
      </c>
      <c r="F533" s="44" t="s">
        <v>630</v>
      </c>
      <c r="G533" s="45" t="s">
        <v>2492</v>
      </c>
      <c r="H533" s="46" t="s">
        <v>37</v>
      </c>
      <c r="I533" s="47">
        <v>644.99600000000009</v>
      </c>
      <c r="J533" s="24">
        <f t="shared" si="8"/>
        <v>348.29784000000006</v>
      </c>
      <c r="K533" s="48">
        <v>0.46</v>
      </c>
      <c r="M533" s="71"/>
      <c r="Q533" s="27"/>
    </row>
    <row r="534" spans="1:17" s="57" customFormat="1" ht="14.25" x14ac:dyDescent="0.45">
      <c r="A534" s="42" t="s">
        <v>2487</v>
      </c>
      <c r="B534" s="56" t="s">
        <v>2488</v>
      </c>
      <c r="C534" s="43" t="s">
        <v>3063</v>
      </c>
      <c r="D534" s="43" t="s">
        <v>3064</v>
      </c>
      <c r="E534" s="43" t="s">
        <v>2498</v>
      </c>
      <c r="F534" s="44" t="s">
        <v>630</v>
      </c>
      <c r="G534" s="45" t="s">
        <v>2492</v>
      </c>
      <c r="H534" s="46" t="s">
        <v>36</v>
      </c>
      <c r="I534" s="47">
        <v>772.11200000000008</v>
      </c>
      <c r="J534" s="24">
        <f t="shared" si="8"/>
        <v>416.94048000000009</v>
      </c>
      <c r="K534" s="48">
        <v>0.46</v>
      </c>
      <c r="M534" s="71"/>
      <c r="Q534" s="27"/>
    </row>
    <row r="535" spans="1:17" s="57" customFormat="1" ht="14.25" x14ac:dyDescent="0.45">
      <c r="A535" s="42" t="s">
        <v>31</v>
      </c>
      <c r="B535" s="42" t="s">
        <v>2373</v>
      </c>
      <c r="C535" s="43" t="s">
        <v>3065</v>
      </c>
      <c r="D535" s="43" t="s">
        <v>3066</v>
      </c>
      <c r="E535" s="43" t="s">
        <v>98</v>
      </c>
      <c r="F535" s="44" t="s">
        <v>630</v>
      </c>
      <c r="G535" s="45" t="s">
        <v>13</v>
      </c>
      <c r="H535" s="46" t="s">
        <v>32</v>
      </c>
      <c r="I535" s="47">
        <v>426.07400000000007</v>
      </c>
      <c r="J535" s="24">
        <f t="shared" si="8"/>
        <v>230.07996000000006</v>
      </c>
      <c r="K535" s="48">
        <v>0.46</v>
      </c>
      <c r="M535" s="70"/>
      <c r="Q535" s="27"/>
    </row>
    <row r="536" spans="1:17" s="57" customFormat="1" ht="14.25" x14ac:dyDescent="0.45">
      <c r="A536" s="42" t="s">
        <v>31</v>
      </c>
      <c r="B536" s="42" t="s">
        <v>2373</v>
      </c>
      <c r="C536" s="43" t="s">
        <v>3067</v>
      </c>
      <c r="D536" s="43" t="s">
        <v>3068</v>
      </c>
      <c r="E536" s="43" t="s">
        <v>100</v>
      </c>
      <c r="F536" s="44" t="s">
        <v>630</v>
      </c>
      <c r="G536" s="45" t="s">
        <v>13</v>
      </c>
      <c r="H536" s="46" t="s">
        <v>33</v>
      </c>
      <c r="I536" s="47">
        <v>435.49000000000007</v>
      </c>
      <c r="J536" s="24">
        <f t="shared" si="8"/>
        <v>235.16460000000006</v>
      </c>
      <c r="K536" s="48">
        <v>0.46</v>
      </c>
      <c r="M536" s="1"/>
      <c r="Q536" s="27"/>
    </row>
    <row r="537" spans="1:17" s="57" customFormat="1" ht="14.25" x14ac:dyDescent="0.45">
      <c r="A537" s="42" t="s">
        <v>31</v>
      </c>
      <c r="B537" s="42" t="s">
        <v>2373</v>
      </c>
      <c r="C537" s="43" t="s">
        <v>3069</v>
      </c>
      <c r="D537" s="43" t="s">
        <v>3070</v>
      </c>
      <c r="E537" s="43" t="s">
        <v>102</v>
      </c>
      <c r="F537" s="44" t="s">
        <v>630</v>
      </c>
      <c r="G537" s="45" t="s">
        <v>13</v>
      </c>
      <c r="H537" s="46" t="s">
        <v>34</v>
      </c>
      <c r="I537" s="47">
        <v>503.75600000000003</v>
      </c>
      <c r="J537" s="24">
        <f t="shared" si="8"/>
        <v>272.02824000000004</v>
      </c>
      <c r="K537" s="48">
        <v>0.46</v>
      </c>
      <c r="M537" s="70"/>
      <c r="Q537" s="27"/>
    </row>
    <row r="538" spans="1:17" s="57" customFormat="1" ht="14.25" x14ac:dyDescent="0.45">
      <c r="A538" s="42" t="s">
        <v>30</v>
      </c>
      <c r="B538" s="42" t="s">
        <v>27</v>
      </c>
      <c r="C538" s="43" t="s">
        <v>3071</v>
      </c>
      <c r="D538" s="43" t="s">
        <v>3072</v>
      </c>
      <c r="E538" s="43" t="s">
        <v>75</v>
      </c>
      <c r="F538" s="44" t="s">
        <v>630</v>
      </c>
      <c r="G538" s="45" t="s">
        <v>12</v>
      </c>
      <c r="H538" s="46" t="s">
        <v>11</v>
      </c>
      <c r="I538" s="47">
        <v>925</v>
      </c>
      <c r="J538" s="24">
        <f t="shared" si="8"/>
        <v>499.50000000000006</v>
      </c>
      <c r="K538" s="48">
        <v>0.46</v>
      </c>
      <c r="M538" s="70"/>
      <c r="Q538" s="27"/>
    </row>
    <row r="539" spans="1:17" s="57" customFormat="1" ht="14.25" x14ac:dyDescent="0.45">
      <c r="A539" s="42" t="s">
        <v>30</v>
      </c>
      <c r="B539" s="42" t="s">
        <v>27</v>
      </c>
      <c r="C539" s="43" t="s">
        <v>3073</v>
      </c>
      <c r="D539" s="43" t="s">
        <v>3074</v>
      </c>
      <c r="E539" s="43" t="s">
        <v>78</v>
      </c>
      <c r="F539" s="44" t="s">
        <v>630</v>
      </c>
      <c r="G539" s="45" t="s">
        <v>12</v>
      </c>
      <c r="H539" s="46" t="s">
        <v>10</v>
      </c>
      <c r="I539" s="47">
        <v>838.024</v>
      </c>
      <c r="J539" s="24">
        <f t="shared" si="8"/>
        <v>452.53296</v>
      </c>
      <c r="K539" s="48">
        <v>0.46</v>
      </c>
      <c r="M539" s="70"/>
      <c r="Q539" s="27"/>
    </row>
    <row r="540" spans="1:17" s="57" customFormat="1" ht="14.25" x14ac:dyDescent="0.45">
      <c r="A540" s="42" t="s">
        <v>30</v>
      </c>
      <c r="B540" s="42" t="s">
        <v>27</v>
      </c>
      <c r="C540" s="43" t="s">
        <v>3075</v>
      </c>
      <c r="D540" s="43" t="s">
        <v>3076</v>
      </c>
      <c r="E540" s="43" t="s">
        <v>81</v>
      </c>
      <c r="F540" s="44" t="s">
        <v>630</v>
      </c>
      <c r="G540" s="45" t="s">
        <v>12</v>
      </c>
      <c r="H540" s="46" t="s">
        <v>11</v>
      </c>
      <c r="I540" s="47">
        <v>829</v>
      </c>
      <c r="J540" s="24">
        <f t="shared" si="8"/>
        <v>447.66</v>
      </c>
      <c r="K540" s="48">
        <v>0.46</v>
      </c>
      <c r="M540" s="70"/>
      <c r="Q540" s="27"/>
    </row>
    <row r="541" spans="1:17" s="57" customFormat="1" ht="14.25" x14ac:dyDescent="0.45">
      <c r="A541" s="42" t="s">
        <v>30</v>
      </c>
      <c r="B541" s="42" t="s">
        <v>27</v>
      </c>
      <c r="C541" s="43" t="s">
        <v>3077</v>
      </c>
      <c r="D541" s="43" t="s">
        <v>3078</v>
      </c>
      <c r="E541" s="43" t="s">
        <v>90</v>
      </c>
      <c r="F541" s="44" t="s">
        <v>630</v>
      </c>
      <c r="G541" s="45" t="s">
        <v>12</v>
      </c>
      <c r="H541" s="46" t="s">
        <v>10</v>
      </c>
      <c r="I541" s="47">
        <v>761.51900000000001</v>
      </c>
      <c r="J541" s="24">
        <f t="shared" si="8"/>
        <v>411.22026000000005</v>
      </c>
      <c r="K541" s="48">
        <v>0.46</v>
      </c>
      <c r="M541" s="70"/>
      <c r="Q541" s="27"/>
    </row>
    <row r="542" spans="1:17" s="57" customFormat="1" ht="14.25" x14ac:dyDescent="0.45">
      <c r="A542" s="42" t="s">
        <v>30</v>
      </c>
      <c r="B542" s="42" t="s">
        <v>27</v>
      </c>
      <c r="C542" s="43" t="s">
        <v>3079</v>
      </c>
      <c r="D542" s="43" t="s">
        <v>3080</v>
      </c>
      <c r="E542" s="43" t="s">
        <v>93</v>
      </c>
      <c r="F542" s="44" t="s">
        <v>630</v>
      </c>
      <c r="G542" s="45" t="s">
        <v>12</v>
      </c>
      <c r="H542" s="46" t="s">
        <v>11</v>
      </c>
      <c r="I542" s="47">
        <v>836.84699999999998</v>
      </c>
      <c r="J542" s="24">
        <f t="shared" si="8"/>
        <v>451.89738</v>
      </c>
      <c r="K542" s="48">
        <v>0.46</v>
      </c>
      <c r="M542" s="70"/>
      <c r="Q542" s="27"/>
    </row>
    <row r="543" spans="1:17" s="57" customFormat="1" ht="14.25" x14ac:dyDescent="0.45">
      <c r="A543" s="42" t="s">
        <v>30</v>
      </c>
      <c r="B543" s="42" t="s">
        <v>27</v>
      </c>
      <c r="C543" s="43" t="s">
        <v>3081</v>
      </c>
      <c r="D543" s="43" t="s">
        <v>3082</v>
      </c>
      <c r="E543" s="43" t="s">
        <v>2480</v>
      </c>
      <c r="F543" s="44" t="s">
        <v>630</v>
      </c>
      <c r="G543" s="45" t="s">
        <v>12</v>
      </c>
      <c r="H543" s="46" t="s">
        <v>10</v>
      </c>
      <c r="I543" s="47">
        <v>688.54499999999996</v>
      </c>
      <c r="J543" s="24">
        <f t="shared" si="8"/>
        <v>371.8143</v>
      </c>
      <c r="K543" s="48">
        <v>0.46</v>
      </c>
      <c r="M543" s="70"/>
      <c r="Q543" s="27"/>
    </row>
    <row r="544" spans="1:17" s="57" customFormat="1" ht="14.25" x14ac:dyDescent="0.45">
      <c r="A544" s="42" t="s">
        <v>30</v>
      </c>
      <c r="B544" s="42" t="s">
        <v>27</v>
      </c>
      <c r="C544" s="43" t="s">
        <v>3083</v>
      </c>
      <c r="D544" s="43" t="s">
        <v>3084</v>
      </c>
      <c r="E544" s="43" t="s">
        <v>2483</v>
      </c>
      <c r="F544" s="44" t="s">
        <v>630</v>
      </c>
      <c r="G544" s="45" t="s">
        <v>12</v>
      </c>
      <c r="H544" s="46" t="s">
        <v>11</v>
      </c>
      <c r="I544" s="47">
        <v>741.51</v>
      </c>
      <c r="J544" s="24">
        <f t="shared" si="8"/>
        <v>400.41540000000003</v>
      </c>
      <c r="K544" s="48">
        <v>0.46</v>
      </c>
      <c r="M544" s="70"/>
      <c r="Q544" s="27"/>
    </row>
    <row r="545" spans="1:17" s="57" customFormat="1" ht="14.25" x14ac:dyDescent="0.45">
      <c r="A545" s="42" t="s">
        <v>30</v>
      </c>
      <c r="B545" s="42" t="s">
        <v>27</v>
      </c>
      <c r="C545" s="43" t="s">
        <v>3085</v>
      </c>
      <c r="D545" s="43" t="s">
        <v>3086</v>
      </c>
      <c r="E545" s="43" t="s">
        <v>2486</v>
      </c>
      <c r="F545" s="44" t="s">
        <v>630</v>
      </c>
      <c r="G545" s="45" t="s">
        <v>12</v>
      </c>
      <c r="H545" s="46" t="s">
        <v>10</v>
      </c>
      <c r="I545" s="47">
        <v>613.21699999999998</v>
      </c>
      <c r="J545" s="24">
        <f t="shared" si="8"/>
        <v>331.13718</v>
      </c>
      <c r="K545" s="48">
        <v>0.46</v>
      </c>
      <c r="M545" s="70"/>
      <c r="Q545" s="27"/>
    </row>
    <row r="546" spans="1:17" s="57" customFormat="1" ht="14.25" x14ac:dyDescent="0.45">
      <c r="A546" s="42" t="s">
        <v>30</v>
      </c>
      <c r="B546" s="42" t="s">
        <v>27</v>
      </c>
      <c r="C546" s="43" t="s">
        <v>3087</v>
      </c>
      <c r="D546" s="43" t="s">
        <v>3088</v>
      </c>
      <c r="E546" s="43" t="s">
        <v>96</v>
      </c>
      <c r="F546" s="44" t="s">
        <v>630</v>
      </c>
      <c r="G546" s="45" t="s">
        <v>12</v>
      </c>
      <c r="H546" s="46" t="s">
        <v>11</v>
      </c>
      <c r="I546" s="47">
        <v>665.005</v>
      </c>
      <c r="J546" s="24">
        <f t="shared" si="8"/>
        <v>359.10270000000003</v>
      </c>
      <c r="K546" s="48">
        <v>0.46</v>
      </c>
      <c r="M546" s="70"/>
      <c r="Q546" s="27"/>
    </row>
    <row r="547" spans="1:17" s="57" customFormat="1" ht="14.25" x14ac:dyDescent="0.45">
      <c r="A547" s="42" t="s">
        <v>2487</v>
      </c>
      <c r="B547" s="56" t="s">
        <v>2488</v>
      </c>
      <c r="C547" s="43" t="s">
        <v>3089</v>
      </c>
      <c r="D547" s="43" t="s">
        <v>3090</v>
      </c>
      <c r="E547" s="43" t="s">
        <v>2491</v>
      </c>
      <c r="F547" s="44" t="s">
        <v>630</v>
      </c>
      <c r="G547" s="45" t="s">
        <v>2492</v>
      </c>
      <c r="H547" s="46" t="s">
        <v>35</v>
      </c>
      <c r="I547" s="47">
        <v>905.11300000000006</v>
      </c>
      <c r="J547" s="24">
        <f t="shared" si="8"/>
        <v>488.76102000000009</v>
      </c>
      <c r="K547" s="48">
        <v>0.46</v>
      </c>
      <c r="M547" s="70"/>
      <c r="Q547" s="27"/>
    </row>
    <row r="548" spans="1:17" s="57" customFormat="1" ht="14.25" x14ac:dyDescent="0.45">
      <c r="A548" s="42" t="s">
        <v>2487</v>
      </c>
      <c r="B548" s="56" t="s">
        <v>2488</v>
      </c>
      <c r="C548" s="43" t="s">
        <v>3091</v>
      </c>
      <c r="D548" s="43" t="s">
        <v>3092</v>
      </c>
      <c r="E548" s="43" t="s">
        <v>2495</v>
      </c>
      <c r="F548" s="44" t="s">
        <v>630</v>
      </c>
      <c r="G548" s="45" t="s">
        <v>2492</v>
      </c>
      <c r="H548" s="46" t="s">
        <v>37</v>
      </c>
      <c r="I548" s="47">
        <v>870.98000000000013</v>
      </c>
      <c r="J548" s="24">
        <f t="shared" si="8"/>
        <v>470.32920000000013</v>
      </c>
      <c r="K548" s="48">
        <v>0.46</v>
      </c>
      <c r="M548" s="71"/>
      <c r="Q548" s="27"/>
    </row>
    <row r="549" spans="1:17" s="57" customFormat="1" ht="14.25" x14ac:dyDescent="0.45">
      <c r="A549" s="42" t="s">
        <v>2487</v>
      </c>
      <c r="B549" s="56" t="s">
        <v>2488</v>
      </c>
      <c r="C549" s="43" t="s">
        <v>3093</v>
      </c>
      <c r="D549" s="43" t="s">
        <v>3094</v>
      </c>
      <c r="E549" s="43" t="s">
        <v>2498</v>
      </c>
      <c r="F549" s="44" t="s">
        <v>630</v>
      </c>
      <c r="G549" s="45" t="s">
        <v>2492</v>
      </c>
      <c r="H549" s="46" t="s">
        <v>36</v>
      </c>
      <c r="I549" s="47">
        <v>1075.778</v>
      </c>
      <c r="J549" s="24">
        <f t="shared" si="8"/>
        <v>580.92012</v>
      </c>
      <c r="K549" s="48">
        <v>0.46</v>
      </c>
      <c r="M549" s="71"/>
      <c r="Q549" s="27"/>
    </row>
    <row r="550" spans="1:17" s="57" customFormat="1" ht="14.25" x14ac:dyDescent="0.45">
      <c r="A550" s="42" t="s">
        <v>31</v>
      </c>
      <c r="B550" s="42" t="s">
        <v>2373</v>
      </c>
      <c r="C550" s="43" t="s">
        <v>3095</v>
      </c>
      <c r="D550" s="43" t="s">
        <v>3096</v>
      </c>
      <c r="E550" s="43" t="s">
        <v>98</v>
      </c>
      <c r="F550" s="44" t="s">
        <v>630</v>
      </c>
      <c r="G550" s="45" t="s">
        <v>13</v>
      </c>
      <c r="H550" s="46" t="s">
        <v>32</v>
      </c>
      <c r="I550" s="47">
        <v>639.1110000000001</v>
      </c>
      <c r="J550" s="24">
        <f t="shared" si="8"/>
        <v>345.1199400000001</v>
      </c>
      <c r="K550" s="48">
        <v>0.46</v>
      </c>
      <c r="M550" s="70"/>
      <c r="Q550" s="27"/>
    </row>
    <row r="551" spans="1:17" s="57" customFormat="1" ht="14.25" x14ac:dyDescent="0.45">
      <c r="A551" s="42" t="s">
        <v>31</v>
      </c>
      <c r="B551" s="42" t="s">
        <v>2373</v>
      </c>
      <c r="C551" s="43" t="s">
        <v>3097</v>
      </c>
      <c r="D551" s="43" t="s">
        <v>3098</v>
      </c>
      <c r="E551" s="43" t="s">
        <v>100</v>
      </c>
      <c r="F551" s="44" t="s">
        <v>630</v>
      </c>
      <c r="G551" s="45" t="s">
        <v>13</v>
      </c>
      <c r="H551" s="46" t="s">
        <v>33</v>
      </c>
      <c r="I551" s="47">
        <v>652.05800000000011</v>
      </c>
      <c r="J551" s="24">
        <f t="shared" si="8"/>
        <v>352.11132000000009</v>
      </c>
      <c r="K551" s="48">
        <v>0.46</v>
      </c>
      <c r="M551" s="1"/>
      <c r="Q551" s="27"/>
    </row>
    <row r="552" spans="1:17" s="57" customFormat="1" ht="14.25" x14ac:dyDescent="0.45">
      <c r="A552" s="42" t="s">
        <v>31</v>
      </c>
      <c r="B552" s="42" t="s">
        <v>2373</v>
      </c>
      <c r="C552" s="43" t="s">
        <v>3099</v>
      </c>
      <c r="D552" s="43" t="s">
        <v>3100</v>
      </c>
      <c r="E552" s="43" t="s">
        <v>102</v>
      </c>
      <c r="F552" s="44" t="s">
        <v>630</v>
      </c>
      <c r="G552" s="45" t="s">
        <v>13</v>
      </c>
      <c r="H552" s="46" t="s">
        <v>34</v>
      </c>
      <c r="I552" s="47">
        <v>741.51</v>
      </c>
      <c r="J552" s="24">
        <f t="shared" si="8"/>
        <v>400.41540000000003</v>
      </c>
      <c r="K552" s="48">
        <v>0.46</v>
      </c>
      <c r="M552" s="70"/>
      <c r="Q552" s="27"/>
    </row>
    <row r="553" spans="1:17" s="57" customFormat="1" ht="14.25" x14ac:dyDescent="0.45">
      <c r="A553" s="42" t="s">
        <v>30</v>
      </c>
      <c r="B553" s="42" t="s">
        <v>27</v>
      </c>
      <c r="C553" s="43" t="s">
        <v>3101</v>
      </c>
      <c r="D553" s="43" t="s">
        <v>3102</v>
      </c>
      <c r="E553" s="43" t="s">
        <v>75</v>
      </c>
      <c r="F553" s="44" t="s">
        <v>630</v>
      </c>
      <c r="G553" s="45" t="s">
        <v>12</v>
      </c>
      <c r="H553" s="46" t="s">
        <v>11</v>
      </c>
      <c r="I553" s="47">
        <v>674.54</v>
      </c>
      <c r="J553" s="24">
        <f t="shared" si="8"/>
        <v>364.2516</v>
      </c>
      <c r="K553" s="48">
        <v>0.46</v>
      </c>
      <c r="M553" s="70"/>
      <c r="Q553" s="27"/>
    </row>
    <row r="554" spans="1:17" s="57" customFormat="1" ht="14.25" x14ac:dyDescent="0.45">
      <c r="A554" s="42" t="s">
        <v>30</v>
      </c>
      <c r="B554" s="42" t="s">
        <v>27</v>
      </c>
      <c r="C554" s="43" t="s">
        <v>3103</v>
      </c>
      <c r="D554" s="43" t="s">
        <v>3104</v>
      </c>
      <c r="E554" s="43" t="s">
        <v>78</v>
      </c>
      <c r="F554" s="44" t="s">
        <v>630</v>
      </c>
      <c r="G554" s="45" t="s">
        <v>12</v>
      </c>
      <c r="H554" s="46" t="s">
        <v>10</v>
      </c>
      <c r="I554" s="47">
        <v>559.07500000000005</v>
      </c>
      <c r="J554" s="24">
        <f t="shared" si="8"/>
        <v>301.90050000000002</v>
      </c>
      <c r="K554" s="48">
        <v>0.46</v>
      </c>
      <c r="M554" s="70"/>
      <c r="Q554" s="27"/>
    </row>
    <row r="555" spans="1:17" s="57" customFormat="1" ht="14.25" x14ac:dyDescent="0.45">
      <c r="A555" s="42" t="s">
        <v>30</v>
      </c>
      <c r="B555" s="42" t="s">
        <v>27</v>
      </c>
      <c r="C555" s="43" t="s">
        <v>3105</v>
      </c>
      <c r="D555" s="43" t="s">
        <v>3106</v>
      </c>
      <c r="E555" s="43" t="s">
        <v>81</v>
      </c>
      <c r="F555" s="44" t="s">
        <v>630</v>
      </c>
      <c r="G555" s="45" t="s">
        <v>12</v>
      </c>
      <c r="H555" s="46" t="s">
        <v>11</v>
      </c>
      <c r="I555" s="47">
        <v>613.21699999999998</v>
      </c>
      <c r="J555" s="24">
        <f t="shared" si="8"/>
        <v>331.13718</v>
      </c>
      <c r="K555" s="48">
        <v>0.46</v>
      </c>
      <c r="M555" s="70"/>
      <c r="Q555" s="27"/>
    </row>
    <row r="556" spans="1:17" s="57" customFormat="1" ht="14.25" x14ac:dyDescent="0.45">
      <c r="A556" s="42" t="s">
        <v>30</v>
      </c>
      <c r="B556" s="42" t="s">
        <v>27</v>
      </c>
      <c r="C556" s="43" t="s">
        <v>3107</v>
      </c>
      <c r="D556" s="43" t="s">
        <v>3108</v>
      </c>
      <c r="E556" s="43" t="s">
        <v>90</v>
      </c>
      <c r="F556" s="44" t="s">
        <v>630</v>
      </c>
      <c r="G556" s="45" t="s">
        <v>12</v>
      </c>
      <c r="H556" s="46" t="s">
        <v>10</v>
      </c>
      <c r="I556" s="47">
        <v>433.13600000000002</v>
      </c>
      <c r="J556" s="24">
        <f t="shared" si="8"/>
        <v>233.89344000000003</v>
      </c>
      <c r="K556" s="48">
        <v>0.46</v>
      </c>
      <c r="M556" s="70"/>
      <c r="Q556" s="27"/>
    </row>
    <row r="557" spans="1:17" s="57" customFormat="1" ht="14.25" x14ac:dyDescent="0.45">
      <c r="A557" s="42" t="s">
        <v>30</v>
      </c>
      <c r="B557" s="42" t="s">
        <v>27</v>
      </c>
      <c r="C557" s="43" t="s">
        <v>3109</v>
      </c>
      <c r="D557" s="43" t="s">
        <v>3110</v>
      </c>
      <c r="E557" s="43" t="s">
        <v>93</v>
      </c>
      <c r="F557" s="44" t="s">
        <v>630</v>
      </c>
      <c r="G557" s="45" t="s">
        <v>12</v>
      </c>
      <c r="H557" s="46" t="s">
        <v>11</v>
      </c>
      <c r="I557" s="47">
        <v>487.27799999999996</v>
      </c>
      <c r="J557" s="24">
        <f t="shared" si="8"/>
        <v>263.13011999999998</v>
      </c>
      <c r="K557" s="48">
        <v>0.46</v>
      </c>
      <c r="M557" s="70"/>
      <c r="Q557" s="27"/>
    </row>
    <row r="558" spans="1:17" s="57" customFormat="1" ht="14.25" x14ac:dyDescent="0.45">
      <c r="A558" s="42" t="s">
        <v>30</v>
      </c>
      <c r="B558" s="42" t="s">
        <v>27</v>
      </c>
      <c r="C558" s="43" t="s">
        <v>3111</v>
      </c>
      <c r="D558" s="43" t="s">
        <v>3112</v>
      </c>
      <c r="E558" s="43" t="s">
        <v>2480</v>
      </c>
      <c r="F558" s="44" t="s">
        <v>630</v>
      </c>
      <c r="G558" s="45" t="s">
        <v>12</v>
      </c>
      <c r="H558" s="46" t="s">
        <v>10</v>
      </c>
      <c r="I558" s="47">
        <v>376.64</v>
      </c>
      <c r="J558" s="24">
        <f t="shared" si="8"/>
        <v>203.38560000000001</v>
      </c>
      <c r="K558" s="48">
        <v>0.46</v>
      </c>
      <c r="M558" s="70"/>
      <c r="Q558" s="27"/>
    </row>
    <row r="559" spans="1:17" s="57" customFormat="1" ht="14.25" x14ac:dyDescent="0.45">
      <c r="A559" s="42" t="s">
        <v>30</v>
      </c>
      <c r="B559" s="42" t="s">
        <v>27</v>
      </c>
      <c r="C559" s="43" t="s">
        <v>3113</v>
      </c>
      <c r="D559" s="43" t="s">
        <v>3114</v>
      </c>
      <c r="E559" s="43" t="s">
        <v>2483</v>
      </c>
      <c r="F559" s="44" t="s">
        <v>630</v>
      </c>
      <c r="G559" s="45" t="s">
        <v>12</v>
      </c>
      <c r="H559" s="46" t="s">
        <v>11</v>
      </c>
      <c r="I559" s="47">
        <v>415.48099999999999</v>
      </c>
      <c r="J559" s="24">
        <f t="shared" si="8"/>
        <v>224.35974000000002</v>
      </c>
      <c r="K559" s="48">
        <v>0.46</v>
      </c>
      <c r="M559" s="70"/>
      <c r="Q559" s="27"/>
    </row>
    <row r="560" spans="1:17" s="57" customFormat="1" ht="14.25" x14ac:dyDescent="0.45">
      <c r="A560" s="42" t="s">
        <v>30</v>
      </c>
      <c r="B560" s="42" t="s">
        <v>27</v>
      </c>
      <c r="C560" s="43" t="s">
        <v>3115</v>
      </c>
      <c r="D560" s="43" t="s">
        <v>3116</v>
      </c>
      <c r="E560" s="43" t="s">
        <v>2486</v>
      </c>
      <c r="F560" s="44" t="s">
        <v>630</v>
      </c>
      <c r="G560" s="45" t="s">
        <v>12</v>
      </c>
      <c r="H560" s="46" t="s">
        <v>10</v>
      </c>
      <c r="I560" s="47">
        <v>343.68399999999997</v>
      </c>
      <c r="J560" s="24">
        <f t="shared" si="8"/>
        <v>185.58936</v>
      </c>
      <c r="K560" s="48">
        <v>0.46</v>
      </c>
      <c r="M560" s="70"/>
      <c r="Q560" s="27"/>
    </row>
    <row r="561" spans="1:17" s="57" customFormat="1" ht="14.25" x14ac:dyDescent="0.45">
      <c r="A561" s="42" t="s">
        <v>30</v>
      </c>
      <c r="B561" s="42" t="s">
        <v>27</v>
      </c>
      <c r="C561" s="43" t="s">
        <v>3117</v>
      </c>
      <c r="D561" s="43" t="s">
        <v>3118</v>
      </c>
      <c r="E561" s="43" t="s">
        <v>96</v>
      </c>
      <c r="F561" s="44" t="s">
        <v>630</v>
      </c>
      <c r="G561" s="45" t="s">
        <v>12</v>
      </c>
      <c r="H561" s="46" t="s">
        <v>11</v>
      </c>
      <c r="I561" s="47">
        <v>358.98500000000001</v>
      </c>
      <c r="J561" s="24">
        <f t="shared" si="8"/>
        <v>193.85190000000003</v>
      </c>
      <c r="K561" s="48">
        <v>0.46</v>
      </c>
      <c r="M561" s="70"/>
      <c r="Q561" s="27"/>
    </row>
    <row r="562" spans="1:17" s="57" customFormat="1" ht="14.25" x14ac:dyDescent="0.45">
      <c r="A562" s="42" t="s">
        <v>2487</v>
      </c>
      <c r="B562" s="56" t="s">
        <v>2488</v>
      </c>
      <c r="C562" s="43" t="s">
        <v>3119</v>
      </c>
      <c r="D562" s="43" t="s">
        <v>3120</v>
      </c>
      <c r="E562" s="43" t="s">
        <v>2491</v>
      </c>
      <c r="F562" s="44" t="s">
        <v>630</v>
      </c>
      <c r="G562" s="45" t="s">
        <v>2492</v>
      </c>
      <c r="H562" s="46" t="s">
        <v>35</v>
      </c>
      <c r="I562" s="47">
        <v>491.98599999999999</v>
      </c>
      <c r="J562" s="24">
        <f t="shared" si="8"/>
        <v>265.67243999999999</v>
      </c>
      <c r="K562" s="48">
        <v>0.46</v>
      </c>
      <c r="M562" s="70"/>
      <c r="Q562" s="27"/>
    </row>
    <row r="563" spans="1:17" s="57" customFormat="1" ht="14.25" x14ac:dyDescent="0.45">
      <c r="A563" s="42" t="s">
        <v>2487</v>
      </c>
      <c r="B563" s="56" t="s">
        <v>2488</v>
      </c>
      <c r="C563" s="43" t="s">
        <v>3121</v>
      </c>
      <c r="D563" s="43" t="s">
        <v>3122</v>
      </c>
      <c r="E563" s="43" t="s">
        <v>2495</v>
      </c>
      <c r="F563" s="44" t="s">
        <v>630</v>
      </c>
      <c r="G563" s="45" t="s">
        <v>2492</v>
      </c>
      <c r="H563" s="46" t="s">
        <v>37</v>
      </c>
      <c r="I563" s="47">
        <v>515.52600000000007</v>
      </c>
      <c r="J563" s="24">
        <f t="shared" si="8"/>
        <v>278.38404000000003</v>
      </c>
      <c r="K563" s="48">
        <v>0.46</v>
      </c>
      <c r="M563" s="71"/>
      <c r="Q563" s="27"/>
    </row>
    <row r="564" spans="1:17" s="57" customFormat="1" ht="14.25" x14ac:dyDescent="0.45">
      <c r="A564" s="42" t="s">
        <v>2487</v>
      </c>
      <c r="B564" s="56" t="s">
        <v>2488</v>
      </c>
      <c r="C564" s="43" t="s">
        <v>3123</v>
      </c>
      <c r="D564" s="43" t="s">
        <v>3124</v>
      </c>
      <c r="E564" s="43" t="s">
        <v>2498</v>
      </c>
      <c r="F564" s="44" t="s">
        <v>630</v>
      </c>
      <c r="G564" s="45" t="s">
        <v>2492</v>
      </c>
      <c r="H564" s="46" t="s">
        <v>36</v>
      </c>
      <c r="I564" s="47">
        <v>584.96900000000005</v>
      </c>
      <c r="J564" s="24">
        <f t="shared" si="8"/>
        <v>315.88326000000006</v>
      </c>
      <c r="K564" s="48">
        <v>0.46</v>
      </c>
      <c r="M564" s="71"/>
      <c r="Q564" s="27"/>
    </row>
    <row r="565" spans="1:17" s="57" customFormat="1" ht="14.25" x14ac:dyDescent="0.45">
      <c r="A565" s="42" t="s">
        <v>31</v>
      </c>
      <c r="B565" s="42" t="s">
        <v>2373</v>
      </c>
      <c r="C565" s="43" t="s">
        <v>3125</v>
      </c>
      <c r="D565" s="43" t="s">
        <v>3126</v>
      </c>
      <c r="E565" s="43" t="s">
        <v>98</v>
      </c>
      <c r="F565" s="44" t="s">
        <v>630</v>
      </c>
      <c r="G565" s="45" t="s">
        <v>13</v>
      </c>
      <c r="H565" s="46" t="s">
        <v>32</v>
      </c>
      <c r="I565" s="47">
        <v>338.976</v>
      </c>
      <c r="J565" s="24">
        <f t="shared" si="8"/>
        <v>183.04704000000001</v>
      </c>
      <c r="K565" s="48">
        <v>0.46</v>
      </c>
      <c r="M565" s="70"/>
      <c r="Q565" s="27"/>
    </row>
    <row r="566" spans="1:17" s="57" customFormat="1" ht="14.25" x14ac:dyDescent="0.45">
      <c r="A566" s="42" t="s">
        <v>31</v>
      </c>
      <c r="B566" s="42" t="s">
        <v>2373</v>
      </c>
      <c r="C566" s="43" t="s">
        <v>3127</v>
      </c>
      <c r="D566" s="43" t="s">
        <v>3128</v>
      </c>
      <c r="E566" s="43" t="s">
        <v>100</v>
      </c>
      <c r="F566" s="44" t="s">
        <v>630</v>
      </c>
      <c r="G566" s="45" t="s">
        <v>13</v>
      </c>
      <c r="H566" s="46" t="s">
        <v>33</v>
      </c>
      <c r="I566" s="47">
        <v>346.03799999999995</v>
      </c>
      <c r="J566" s="24">
        <f t="shared" si="8"/>
        <v>186.86051999999998</v>
      </c>
      <c r="K566" s="48">
        <v>0.46</v>
      </c>
      <c r="M566" s="1"/>
      <c r="Q566" s="27"/>
    </row>
    <row r="567" spans="1:17" s="57" customFormat="1" ht="14.25" x14ac:dyDescent="0.45">
      <c r="A567" s="42" t="s">
        <v>31</v>
      </c>
      <c r="B567" s="42" t="s">
        <v>2373</v>
      </c>
      <c r="C567" s="43" t="s">
        <v>3129</v>
      </c>
      <c r="D567" s="43" t="s">
        <v>3130</v>
      </c>
      <c r="E567" s="43" t="s">
        <v>102</v>
      </c>
      <c r="F567" s="44" t="s">
        <v>630</v>
      </c>
      <c r="G567" s="45" t="s">
        <v>13</v>
      </c>
      <c r="H567" s="46" t="s">
        <v>34</v>
      </c>
      <c r="I567" s="47">
        <v>397.82600000000002</v>
      </c>
      <c r="J567" s="24">
        <f t="shared" si="8"/>
        <v>214.82604000000003</v>
      </c>
      <c r="K567" s="48">
        <v>0.46</v>
      </c>
      <c r="M567" s="70"/>
      <c r="Q567" s="27"/>
    </row>
    <row r="568" spans="1:17" s="57" customFormat="1" ht="14.25" x14ac:dyDescent="0.45">
      <c r="A568" s="42" t="s">
        <v>30</v>
      </c>
      <c r="B568" s="42" t="s">
        <v>27</v>
      </c>
      <c r="C568" s="43" t="s">
        <v>3131</v>
      </c>
      <c r="D568" s="43" t="s">
        <v>3132</v>
      </c>
      <c r="E568" s="43" t="s">
        <v>75</v>
      </c>
      <c r="F568" s="44" t="s">
        <v>630</v>
      </c>
      <c r="G568" s="45" t="s">
        <v>12</v>
      </c>
      <c r="H568" s="46" t="s">
        <v>11</v>
      </c>
      <c r="I568" s="47">
        <v>674.54</v>
      </c>
      <c r="J568" s="24">
        <f t="shared" si="8"/>
        <v>364.2516</v>
      </c>
      <c r="K568" s="48">
        <v>0.46</v>
      </c>
      <c r="M568" s="70"/>
      <c r="Q568" s="27"/>
    </row>
    <row r="569" spans="1:17" s="57" customFormat="1" ht="14.25" x14ac:dyDescent="0.45">
      <c r="A569" s="42" t="s">
        <v>30</v>
      </c>
      <c r="B569" s="42" t="s">
        <v>27</v>
      </c>
      <c r="C569" s="43" t="s">
        <v>3133</v>
      </c>
      <c r="D569" s="43" t="s">
        <v>3134</v>
      </c>
      <c r="E569" s="43" t="s">
        <v>78</v>
      </c>
      <c r="F569" s="44" t="s">
        <v>630</v>
      </c>
      <c r="G569" s="45" t="s">
        <v>12</v>
      </c>
      <c r="H569" s="46" t="s">
        <v>10</v>
      </c>
      <c r="I569" s="47">
        <v>559.07500000000005</v>
      </c>
      <c r="J569" s="24">
        <f t="shared" si="8"/>
        <v>301.90050000000002</v>
      </c>
      <c r="K569" s="48">
        <v>0.46</v>
      </c>
      <c r="M569" s="70"/>
      <c r="Q569" s="27"/>
    </row>
    <row r="570" spans="1:17" s="57" customFormat="1" ht="14.25" x14ac:dyDescent="0.45">
      <c r="A570" s="42" t="s">
        <v>30</v>
      </c>
      <c r="B570" s="42" t="s">
        <v>27</v>
      </c>
      <c r="C570" s="43" t="s">
        <v>3135</v>
      </c>
      <c r="D570" s="43" t="s">
        <v>3136</v>
      </c>
      <c r="E570" s="43" t="s">
        <v>81</v>
      </c>
      <c r="F570" s="44" t="s">
        <v>630</v>
      </c>
      <c r="G570" s="45" t="s">
        <v>12</v>
      </c>
      <c r="H570" s="46" t="s">
        <v>11</v>
      </c>
      <c r="I570" s="47">
        <v>613.21699999999998</v>
      </c>
      <c r="J570" s="24">
        <f t="shared" si="8"/>
        <v>331.13718</v>
      </c>
      <c r="K570" s="48">
        <v>0.46</v>
      </c>
      <c r="M570" s="70"/>
      <c r="Q570" s="27"/>
    </row>
    <row r="571" spans="1:17" s="57" customFormat="1" ht="14.25" x14ac:dyDescent="0.45">
      <c r="A571" s="42" t="s">
        <v>30</v>
      </c>
      <c r="B571" s="42" t="s">
        <v>27</v>
      </c>
      <c r="C571" s="43" t="s">
        <v>3137</v>
      </c>
      <c r="D571" s="43" t="s">
        <v>3138</v>
      </c>
      <c r="E571" s="43" t="s">
        <v>90</v>
      </c>
      <c r="F571" s="44" t="s">
        <v>630</v>
      </c>
      <c r="G571" s="45" t="s">
        <v>12</v>
      </c>
      <c r="H571" s="46" t="s">
        <v>10</v>
      </c>
      <c r="I571" s="47">
        <v>433.13600000000002</v>
      </c>
      <c r="J571" s="24">
        <f t="shared" si="8"/>
        <v>233.89344000000003</v>
      </c>
      <c r="K571" s="48">
        <v>0.46</v>
      </c>
      <c r="M571" s="70"/>
      <c r="Q571" s="27"/>
    </row>
    <row r="572" spans="1:17" s="57" customFormat="1" ht="14.25" x14ac:dyDescent="0.45">
      <c r="A572" s="42" t="s">
        <v>30</v>
      </c>
      <c r="B572" s="42" t="s">
        <v>27</v>
      </c>
      <c r="C572" s="43" t="s">
        <v>3139</v>
      </c>
      <c r="D572" s="43" t="s">
        <v>3140</v>
      </c>
      <c r="E572" s="43" t="s">
        <v>93</v>
      </c>
      <c r="F572" s="44" t="s">
        <v>630</v>
      </c>
      <c r="G572" s="45" t="s">
        <v>12</v>
      </c>
      <c r="H572" s="46" t="s">
        <v>11</v>
      </c>
      <c r="I572" s="47">
        <v>487.27799999999996</v>
      </c>
      <c r="J572" s="24">
        <f t="shared" si="8"/>
        <v>263.13011999999998</v>
      </c>
      <c r="K572" s="48">
        <v>0.46</v>
      </c>
      <c r="M572" s="70"/>
      <c r="Q572" s="27"/>
    </row>
    <row r="573" spans="1:17" s="57" customFormat="1" ht="14.25" x14ac:dyDescent="0.45">
      <c r="A573" s="42" t="s">
        <v>30</v>
      </c>
      <c r="B573" s="42" t="s">
        <v>27</v>
      </c>
      <c r="C573" s="43" t="s">
        <v>3141</v>
      </c>
      <c r="D573" s="43" t="s">
        <v>3142</v>
      </c>
      <c r="E573" s="43" t="s">
        <v>2480</v>
      </c>
      <c r="F573" s="44" t="s">
        <v>630</v>
      </c>
      <c r="G573" s="45" t="s">
        <v>12</v>
      </c>
      <c r="H573" s="46" t="s">
        <v>10</v>
      </c>
      <c r="I573" s="47">
        <v>376.64</v>
      </c>
      <c r="J573" s="24">
        <f t="shared" si="8"/>
        <v>203.38560000000001</v>
      </c>
      <c r="K573" s="48">
        <v>0.46</v>
      </c>
      <c r="M573" s="70"/>
      <c r="Q573" s="27"/>
    </row>
    <row r="574" spans="1:17" s="57" customFormat="1" ht="14.25" x14ac:dyDescent="0.45">
      <c r="A574" s="42" t="s">
        <v>30</v>
      </c>
      <c r="B574" s="42" t="s">
        <v>27</v>
      </c>
      <c r="C574" s="43" t="s">
        <v>3143</v>
      </c>
      <c r="D574" s="43" t="s">
        <v>3144</v>
      </c>
      <c r="E574" s="43" t="s">
        <v>2483</v>
      </c>
      <c r="F574" s="44" t="s">
        <v>630</v>
      </c>
      <c r="G574" s="45" t="s">
        <v>12</v>
      </c>
      <c r="H574" s="46" t="s">
        <v>11</v>
      </c>
      <c r="I574" s="47">
        <v>415.48099999999999</v>
      </c>
      <c r="J574" s="24">
        <f t="shared" si="8"/>
        <v>224.35974000000002</v>
      </c>
      <c r="K574" s="48">
        <v>0.46</v>
      </c>
      <c r="M574" s="70"/>
      <c r="Q574" s="27"/>
    </row>
    <row r="575" spans="1:17" s="57" customFormat="1" ht="14.25" x14ac:dyDescent="0.45">
      <c r="A575" s="42" t="s">
        <v>30</v>
      </c>
      <c r="B575" s="42" t="s">
        <v>27</v>
      </c>
      <c r="C575" s="43" t="s">
        <v>3145</v>
      </c>
      <c r="D575" s="43" t="s">
        <v>3146</v>
      </c>
      <c r="E575" s="43" t="s">
        <v>2486</v>
      </c>
      <c r="F575" s="44" t="s">
        <v>630</v>
      </c>
      <c r="G575" s="45" t="s">
        <v>12</v>
      </c>
      <c r="H575" s="46" t="s">
        <v>10</v>
      </c>
      <c r="I575" s="47">
        <v>343.68399999999997</v>
      </c>
      <c r="J575" s="24">
        <f t="shared" si="8"/>
        <v>185.58936</v>
      </c>
      <c r="K575" s="48">
        <v>0.46</v>
      </c>
      <c r="M575" s="70"/>
      <c r="Q575" s="27"/>
    </row>
    <row r="576" spans="1:17" s="57" customFormat="1" ht="14.25" x14ac:dyDescent="0.45">
      <c r="A576" s="42" t="s">
        <v>30</v>
      </c>
      <c r="B576" s="42" t="s">
        <v>27</v>
      </c>
      <c r="C576" s="43" t="s">
        <v>3147</v>
      </c>
      <c r="D576" s="43" t="s">
        <v>3148</v>
      </c>
      <c r="E576" s="43" t="s">
        <v>96</v>
      </c>
      <c r="F576" s="44" t="s">
        <v>630</v>
      </c>
      <c r="G576" s="45" t="s">
        <v>12</v>
      </c>
      <c r="H576" s="46" t="s">
        <v>11</v>
      </c>
      <c r="I576" s="47">
        <v>358.98500000000001</v>
      </c>
      <c r="J576" s="24">
        <f t="shared" si="8"/>
        <v>193.85190000000003</v>
      </c>
      <c r="K576" s="48">
        <v>0.46</v>
      </c>
      <c r="M576" s="70"/>
      <c r="Q576" s="27"/>
    </row>
    <row r="577" spans="1:17" s="57" customFormat="1" ht="14.25" x14ac:dyDescent="0.45">
      <c r="A577" s="42" t="s">
        <v>2487</v>
      </c>
      <c r="B577" s="56" t="s">
        <v>2488</v>
      </c>
      <c r="C577" s="43" t="s">
        <v>3149</v>
      </c>
      <c r="D577" s="43" t="s">
        <v>3150</v>
      </c>
      <c r="E577" s="43" t="s">
        <v>2491</v>
      </c>
      <c r="F577" s="44" t="s">
        <v>630</v>
      </c>
      <c r="G577" s="45" t="s">
        <v>2492</v>
      </c>
      <c r="H577" s="46" t="s">
        <v>35</v>
      </c>
      <c r="I577" s="47">
        <v>491.98599999999999</v>
      </c>
      <c r="J577" s="24">
        <f t="shared" si="8"/>
        <v>265.67243999999999</v>
      </c>
      <c r="K577" s="48">
        <v>0.46</v>
      </c>
      <c r="M577" s="70"/>
      <c r="Q577" s="27"/>
    </row>
    <row r="578" spans="1:17" s="57" customFormat="1" ht="14.25" x14ac:dyDescent="0.45">
      <c r="A578" s="42" t="s">
        <v>2487</v>
      </c>
      <c r="B578" s="56" t="s">
        <v>2488</v>
      </c>
      <c r="C578" s="43" t="s">
        <v>3151</v>
      </c>
      <c r="D578" s="43" t="s">
        <v>3152</v>
      </c>
      <c r="E578" s="43" t="s">
        <v>2495</v>
      </c>
      <c r="F578" s="44" t="s">
        <v>630</v>
      </c>
      <c r="G578" s="45" t="s">
        <v>2492</v>
      </c>
      <c r="H578" s="46" t="s">
        <v>37</v>
      </c>
      <c r="I578" s="47">
        <v>515.52600000000007</v>
      </c>
      <c r="J578" s="24">
        <f t="shared" si="8"/>
        <v>278.38404000000003</v>
      </c>
      <c r="K578" s="48">
        <v>0.46</v>
      </c>
      <c r="M578" s="71"/>
      <c r="Q578" s="27"/>
    </row>
    <row r="579" spans="1:17" s="57" customFormat="1" ht="14.25" x14ac:dyDescent="0.45">
      <c r="A579" s="42" t="s">
        <v>2487</v>
      </c>
      <c r="B579" s="56" t="s">
        <v>2488</v>
      </c>
      <c r="C579" s="43" t="s">
        <v>3153</v>
      </c>
      <c r="D579" s="43" t="s">
        <v>3154</v>
      </c>
      <c r="E579" s="43" t="s">
        <v>2498</v>
      </c>
      <c r="F579" s="44" t="s">
        <v>630</v>
      </c>
      <c r="G579" s="45" t="s">
        <v>2492</v>
      </c>
      <c r="H579" s="46" t="s">
        <v>36</v>
      </c>
      <c r="I579" s="47">
        <v>584.96900000000005</v>
      </c>
      <c r="J579" s="24">
        <f t="shared" si="8"/>
        <v>315.88326000000006</v>
      </c>
      <c r="K579" s="48">
        <v>0.46</v>
      </c>
      <c r="M579" s="71"/>
      <c r="Q579" s="27"/>
    </row>
    <row r="580" spans="1:17" s="57" customFormat="1" ht="14.25" x14ac:dyDescent="0.45">
      <c r="A580" s="42" t="s">
        <v>31</v>
      </c>
      <c r="B580" s="42" t="s">
        <v>2373</v>
      </c>
      <c r="C580" s="43" t="s">
        <v>3155</v>
      </c>
      <c r="D580" s="43" t="s">
        <v>3156</v>
      </c>
      <c r="E580" s="43" t="s">
        <v>98</v>
      </c>
      <c r="F580" s="44" t="s">
        <v>630</v>
      </c>
      <c r="G580" s="45" t="s">
        <v>13</v>
      </c>
      <c r="H580" s="46" t="s">
        <v>32</v>
      </c>
      <c r="I580" s="47">
        <v>338.976</v>
      </c>
      <c r="J580" s="24">
        <f t="shared" si="8"/>
        <v>183.04704000000001</v>
      </c>
      <c r="K580" s="48">
        <v>0.46</v>
      </c>
      <c r="M580" s="70"/>
      <c r="Q580" s="27"/>
    </row>
    <row r="581" spans="1:17" s="57" customFormat="1" ht="14.25" x14ac:dyDescent="0.45">
      <c r="A581" s="42" t="s">
        <v>31</v>
      </c>
      <c r="B581" s="42" t="s">
        <v>2373</v>
      </c>
      <c r="C581" s="43" t="s">
        <v>3157</v>
      </c>
      <c r="D581" s="43" t="s">
        <v>3158</v>
      </c>
      <c r="E581" s="43" t="s">
        <v>100</v>
      </c>
      <c r="F581" s="44" t="s">
        <v>630</v>
      </c>
      <c r="G581" s="45" t="s">
        <v>13</v>
      </c>
      <c r="H581" s="46" t="s">
        <v>33</v>
      </c>
      <c r="I581" s="47">
        <v>346.03799999999995</v>
      </c>
      <c r="J581" s="24">
        <f t="shared" si="8"/>
        <v>186.86051999999998</v>
      </c>
      <c r="K581" s="48">
        <v>0.46</v>
      </c>
      <c r="M581" s="1"/>
      <c r="Q581" s="27"/>
    </row>
    <row r="582" spans="1:17" s="57" customFormat="1" ht="14.25" x14ac:dyDescent="0.45">
      <c r="A582" s="42" t="s">
        <v>31</v>
      </c>
      <c r="B582" s="42" t="s">
        <v>2373</v>
      </c>
      <c r="C582" s="43" t="s">
        <v>3159</v>
      </c>
      <c r="D582" s="43" t="s">
        <v>3160</v>
      </c>
      <c r="E582" s="43" t="s">
        <v>102</v>
      </c>
      <c r="F582" s="44" t="s">
        <v>630</v>
      </c>
      <c r="G582" s="45" t="s">
        <v>13</v>
      </c>
      <c r="H582" s="46" t="s">
        <v>34</v>
      </c>
      <c r="I582" s="47">
        <v>397.82600000000002</v>
      </c>
      <c r="J582" s="24">
        <f t="shared" si="8"/>
        <v>214.82604000000003</v>
      </c>
      <c r="K582" s="48">
        <v>0.46</v>
      </c>
      <c r="M582" s="70"/>
      <c r="Q582" s="27"/>
    </row>
    <row r="583" spans="1:17" s="57" customFormat="1" ht="14.25" x14ac:dyDescent="0.45">
      <c r="A583" s="42" t="s">
        <v>30</v>
      </c>
      <c r="B583" s="42" t="s">
        <v>27</v>
      </c>
      <c r="C583" s="43" t="s">
        <v>3161</v>
      </c>
      <c r="D583" s="42" t="s">
        <v>3162</v>
      </c>
      <c r="E583" s="43" t="s">
        <v>75</v>
      </c>
      <c r="F583" s="44" t="s">
        <v>630</v>
      </c>
      <c r="G583" s="45" t="s">
        <v>12</v>
      </c>
      <c r="H583" s="46" t="s">
        <v>11</v>
      </c>
      <c r="I583" s="61">
        <v>695.5</v>
      </c>
      <c r="J583" s="24">
        <f t="shared" si="8"/>
        <v>375.57000000000005</v>
      </c>
      <c r="K583" s="48">
        <v>0.46</v>
      </c>
      <c r="M583" s="70"/>
      <c r="Q583" s="27"/>
    </row>
    <row r="584" spans="1:17" s="57" customFormat="1" ht="14.25" x14ac:dyDescent="0.45">
      <c r="A584" s="42" t="s">
        <v>30</v>
      </c>
      <c r="B584" s="42" t="s">
        <v>27</v>
      </c>
      <c r="C584" s="43" t="s">
        <v>3163</v>
      </c>
      <c r="D584" s="42" t="s">
        <v>3164</v>
      </c>
      <c r="E584" s="43" t="s">
        <v>78</v>
      </c>
      <c r="F584" s="44" t="s">
        <v>630</v>
      </c>
      <c r="G584" s="45" t="s">
        <v>12</v>
      </c>
      <c r="H584" s="46" t="s">
        <v>10</v>
      </c>
      <c r="I584" s="61">
        <v>559.08000000000004</v>
      </c>
      <c r="J584" s="24">
        <f t="shared" si="8"/>
        <v>301.90320000000003</v>
      </c>
      <c r="K584" s="48">
        <v>0.46</v>
      </c>
      <c r="M584" s="70"/>
      <c r="Q584" s="27"/>
    </row>
    <row r="585" spans="1:17" s="57" customFormat="1" ht="14.25" x14ac:dyDescent="0.45">
      <c r="A585" s="42" t="s">
        <v>30</v>
      </c>
      <c r="B585" s="42" t="s">
        <v>27</v>
      </c>
      <c r="C585" s="43" t="s">
        <v>3165</v>
      </c>
      <c r="D585" s="42" t="s">
        <v>3166</v>
      </c>
      <c r="E585" s="43" t="s">
        <v>81</v>
      </c>
      <c r="F585" s="44" t="s">
        <v>630</v>
      </c>
      <c r="G585" s="45" t="s">
        <v>12</v>
      </c>
      <c r="H585" s="46" t="s">
        <v>11</v>
      </c>
      <c r="I585" s="61">
        <v>647.35</v>
      </c>
      <c r="J585" s="24">
        <f t="shared" ref="J585:J640" si="9">I585*0.54</f>
        <v>349.56900000000002</v>
      </c>
      <c r="K585" s="48">
        <v>0.46</v>
      </c>
      <c r="M585" s="70"/>
      <c r="Q585" s="27"/>
    </row>
    <row r="586" spans="1:17" s="57" customFormat="1" ht="14.25" x14ac:dyDescent="0.45">
      <c r="A586" s="42" t="s">
        <v>30</v>
      </c>
      <c r="B586" s="42" t="s">
        <v>27</v>
      </c>
      <c r="C586" s="43" t="s">
        <v>3167</v>
      </c>
      <c r="D586" s="42" t="s">
        <v>3168</v>
      </c>
      <c r="E586" s="43" t="s">
        <v>90</v>
      </c>
      <c r="F586" s="44" t="s">
        <v>630</v>
      </c>
      <c r="G586" s="45" t="s">
        <v>12</v>
      </c>
      <c r="H586" s="46" t="s">
        <v>10</v>
      </c>
      <c r="I586" s="61">
        <v>490.81</v>
      </c>
      <c r="J586" s="24">
        <f t="shared" si="9"/>
        <v>265.03739999999999</v>
      </c>
      <c r="K586" s="48">
        <v>0.46</v>
      </c>
      <c r="M586" s="70"/>
      <c r="Q586" s="27"/>
    </row>
    <row r="587" spans="1:17" s="57" customFormat="1" ht="14.25" x14ac:dyDescent="0.45">
      <c r="A587" s="42" t="s">
        <v>30</v>
      </c>
      <c r="B587" s="42" t="s">
        <v>27</v>
      </c>
      <c r="C587" s="43" t="s">
        <v>3169</v>
      </c>
      <c r="D587" s="42" t="s">
        <v>3170</v>
      </c>
      <c r="E587" s="43" t="s">
        <v>93</v>
      </c>
      <c r="F587" s="44" t="s">
        <v>630</v>
      </c>
      <c r="G587" s="45" t="s">
        <v>12</v>
      </c>
      <c r="H587" s="46" t="s">
        <v>11</v>
      </c>
      <c r="I587" s="61">
        <v>623.80999999999995</v>
      </c>
      <c r="J587" s="24">
        <f t="shared" si="9"/>
        <v>336.85739999999998</v>
      </c>
      <c r="K587" s="48">
        <v>0.46</v>
      </c>
      <c r="M587" s="70"/>
      <c r="Q587" s="27"/>
    </row>
    <row r="588" spans="1:17" s="57" customFormat="1" ht="14.25" x14ac:dyDescent="0.45">
      <c r="A588" s="42" t="s">
        <v>30</v>
      </c>
      <c r="B588" s="42" t="s">
        <v>27</v>
      </c>
      <c r="C588" s="43" t="s">
        <v>3171</v>
      </c>
      <c r="D588" s="42" t="s">
        <v>3172</v>
      </c>
      <c r="E588" s="43" t="s">
        <v>2480</v>
      </c>
      <c r="F588" s="44" t="s">
        <v>630</v>
      </c>
      <c r="G588" s="45" t="s">
        <v>12</v>
      </c>
      <c r="H588" s="46" t="s">
        <v>10</v>
      </c>
      <c r="I588" s="61">
        <v>409.6</v>
      </c>
      <c r="J588" s="24">
        <f t="shared" si="9"/>
        <v>221.18400000000003</v>
      </c>
      <c r="K588" s="48">
        <v>0.46</v>
      </c>
      <c r="M588" s="70"/>
      <c r="Q588" s="27"/>
    </row>
    <row r="589" spans="1:17" s="57" customFormat="1" ht="14.25" x14ac:dyDescent="0.45">
      <c r="A589" s="42" t="s">
        <v>30</v>
      </c>
      <c r="B589" s="42" t="s">
        <v>27</v>
      </c>
      <c r="C589" s="43" t="s">
        <v>3173</v>
      </c>
      <c r="D589" s="42" t="s">
        <v>3174</v>
      </c>
      <c r="E589" s="43" t="s">
        <v>2483</v>
      </c>
      <c r="F589" s="44" t="s">
        <v>630</v>
      </c>
      <c r="G589" s="45" t="s">
        <v>12</v>
      </c>
      <c r="H589" s="46" t="s">
        <v>11</v>
      </c>
      <c r="I589" s="61">
        <v>496.69</v>
      </c>
      <c r="J589" s="24">
        <f t="shared" si="9"/>
        <v>268.21260000000001</v>
      </c>
      <c r="K589" s="48">
        <v>0.46</v>
      </c>
      <c r="M589" s="70"/>
      <c r="Q589" s="27"/>
    </row>
    <row r="590" spans="1:17" s="57" customFormat="1" ht="14.25" x14ac:dyDescent="0.45">
      <c r="A590" s="42" t="s">
        <v>30</v>
      </c>
      <c r="B590" s="42" t="s">
        <v>27</v>
      </c>
      <c r="C590" s="43" t="s">
        <v>3175</v>
      </c>
      <c r="D590" s="42" t="s">
        <v>3176</v>
      </c>
      <c r="E590" s="43" t="s">
        <v>2486</v>
      </c>
      <c r="F590" s="44" t="s">
        <v>630</v>
      </c>
      <c r="G590" s="45" t="s">
        <v>12</v>
      </c>
      <c r="H590" s="46" t="s">
        <v>10</v>
      </c>
      <c r="I590" s="61">
        <v>335.45</v>
      </c>
      <c r="J590" s="24">
        <f t="shared" si="9"/>
        <v>181.143</v>
      </c>
      <c r="K590" s="48">
        <v>0.46</v>
      </c>
      <c r="M590" s="70"/>
      <c r="Q590" s="27"/>
    </row>
    <row r="591" spans="1:17" s="57" customFormat="1" ht="14.25" x14ac:dyDescent="0.45">
      <c r="A591" s="42" t="s">
        <v>30</v>
      </c>
      <c r="B591" s="42" t="s">
        <v>27</v>
      </c>
      <c r="C591" s="43" t="s">
        <v>3177</v>
      </c>
      <c r="D591" s="42" t="s">
        <v>3178</v>
      </c>
      <c r="E591" s="43" t="s">
        <v>96</v>
      </c>
      <c r="F591" s="44" t="s">
        <v>630</v>
      </c>
      <c r="G591" s="45" t="s">
        <v>12</v>
      </c>
      <c r="H591" s="46" t="s">
        <v>11</v>
      </c>
      <c r="I591" s="61">
        <v>390.76</v>
      </c>
      <c r="J591" s="24">
        <f t="shared" si="9"/>
        <v>211.0104</v>
      </c>
      <c r="K591" s="48">
        <v>0.46</v>
      </c>
      <c r="M591" s="70"/>
      <c r="Q591" s="27"/>
    </row>
    <row r="592" spans="1:17" s="57" customFormat="1" ht="14.25" x14ac:dyDescent="0.45">
      <c r="A592" s="42" t="s">
        <v>2487</v>
      </c>
      <c r="B592" s="56" t="s">
        <v>2488</v>
      </c>
      <c r="C592" s="43" t="s">
        <v>3179</v>
      </c>
      <c r="D592" s="42" t="s">
        <v>3180</v>
      </c>
      <c r="E592" s="43" t="s">
        <v>2491</v>
      </c>
      <c r="F592" s="44" t="s">
        <v>630</v>
      </c>
      <c r="G592" s="45" t="s">
        <v>2492</v>
      </c>
      <c r="H592" s="46" t="s">
        <v>35</v>
      </c>
      <c r="I592" s="47">
        <v>657.94</v>
      </c>
      <c r="J592" s="24">
        <f t="shared" si="9"/>
        <v>355.28760000000005</v>
      </c>
      <c r="K592" s="48">
        <v>0.46</v>
      </c>
      <c r="M592" s="70"/>
      <c r="Q592" s="27"/>
    </row>
    <row r="593" spans="1:17" s="57" customFormat="1" ht="14.25" x14ac:dyDescent="0.45">
      <c r="A593" s="42" t="s">
        <v>2487</v>
      </c>
      <c r="B593" s="56" t="s">
        <v>2488</v>
      </c>
      <c r="C593" s="43" t="s">
        <v>3181</v>
      </c>
      <c r="D593" s="42" t="s">
        <v>3182</v>
      </c>
      <c r="E593" s="43" t="s">
        <v>2495</v>
      </c>
      <c r="F593" s="44" t="s">
        <v>630</v>
      </c>
      <c r="G593" s="45" t="s">
        <v>2492</v>
      </c>
      <c r="H593" s="46" t="s">
        <v>37</v>
      </c>
      <c r="I593" s="47">
        <v>603.79999999999995</v>
      </c>
      <c r="J593" s="24">
        <f t="shared" si="9"/>
        <v>326.05200000000002</v>
      </c>
      <c r="K593" s="48">
        <v>0.46</v>
      </c>
      <c r="M593" s="71"/>
      <c r="Q593" s="27"/>
    </row>
    <row r="594" spans="1:17" s="57" customFormat="1" ht="14.25" x14ac:dyDescent="0.45">
      <c r="A594" s="42" t="s">
        <v>2487</v>
      </c>
      <c r="B594" s="56" t="s">
        <v>2488</v>
      </c>
      <c r="C594" s="43" t="s">
        <v>3183</v>
      </c>
      <c r="D594" s="42" t="s">
        <v>3184</v>
      </c>
      <c r="E594" s="43" t="s">
        <v>2498</v>
      </c>
      <c r="F594" s="44" t="s">
        <v>630</v>
      </c>
      <c r="G594" s="45" t="s">
        <v>2492</v>
      </c>
      <c r="H594" s="46" t="s">
        <v>36</v>
      </c>
      <c r="I594" s="47">
        <v>830.96</v>
      </c>
      <c r="J594" s="24">
        <f t="shared" si="9"/>
        <v>448.71840000000003</v>
      </c>
      <c r="K594" s="48">
        <v>0.46</v>
      </c>
      <c r="M594" s="71"/>
      <c r="Q594" s="27"/>
    </row>
    <row r="595" spans="1:17" s="57" customFormat="1" ht="14.25" x14ac:dyDescent="0.45">
      <c r="A595" s="42" t="s">
        <v>31</v>
      </c>
      <c r="B595" s="42" t="s">
        <v>2373</v>
      </c>
      <c r="C595" s="43" t="s">
        <v>3185</v>
      </c>
      <c r="D595" s="42" t="s">
        <v>3186</v>
      </c>
      <c r="E595" s="43" t="s">
        <v>98</v>
      </c>
      <c r="F595" s="44" t="s">
        <v>630</v>
      </c>
      <c r="G595" s="45" t="s">
        <v>13</v>
      </c>
      <c r="H595" s="46" t="s">
        <v>32</v>
      </c>
      <c r="I595" s="61">
        <v>354.28</v>
      </c>
      <c r="J595" s="24">
        <f t="shared" si="9"/>
        <v>191.31119999999999</v>
      </c>
      <c r="K595" s="48">
        <v>0.46</v>
      </c>
      <c r="M595" s="70"/>
      <c r="Q595" s="27"/>
    </row>
    <row r="596" spans="1:17" s="57" customFormat="1" ht="14.25" x14ac:dyDescent="0.45">
      <c r="A596" s="42" t="s">
        <v>31</v>
      </c>
      <c r="B596" s="42" t="s">
        <v>2373</v>
      </c>
      <c r="C596" s="43" t="s">
        <v>3187</v>
      </c>
      <c r="D596" s="42" t="s">
        <v>3188</v>
      </c>
      <c r="E596" s="43" t="s">
        <v>100</v>
      </c>
      <c r="F596" s="44" t="s">
        <v>630</v>
      </c>
      <c r="G596" s="45" t="s">
        <v>13</v>
      </c>
      <c r="H596" s="46" t="s">
        <v>33</v>
      </c>
      <c r="I596" s="61">
        <v>368.4</v>
      </c>
      <c r="J596" s="24">
        <f t="shared" si="9"/>
        <v>198.93600000000001</v>
      </c>
      <c r="K596" s="48">
        <v>0.46</v>
      </c>
      <c r="M596" s="1"/>
      <c r="Q596" s="27"/>
    </row>
    <row r="597" spans="1:17" s="57" customFormat="1" ht="14.25" x14ac:dyDescent="0.45">
      <c r="A597" s="42" t="s">
        <v>31</v>
      </c>
      <c r="B597" s="42" t="s">
        <v>2373</v>
      </c>
      <c r="C597" s="43" t="s">
        <v>3189</v>
      </c>
      <c r="D597" s="42" t="s">
        <v>3190</v>
      </c>
      <c r="E597" s="43" t="s">
        <v>102</v>
      </c>
      <c r="F597" s="44" t="s">
        <v>630</v>
      </c>
      <c r="G597" s="45" t="s">
        <v>13</v>
      </c>
      <c r="H597" s="46" t="s">
        <v>34</v>
      </c>
      <c r="I597" s="61">
        <v>467.27</v>
      </c>
      <c r="J597" s="24">
        <f t="shared" si="9"/>
        <v>252.32580000000002</v>
      </c>
      <c r="K597" s="48">
        <v>0.46</v>
      </c>
      <c r="M597" s="70"/>
      <c r="Q597" s="27"/>
    </row>
    <row r="598" spans="1:17" s="57" customFormat="1" ht="14.25" x14ac:dyDescent="0.45">
      <c r="A598" s="42" t="s">
        <v>70</v>
      </c>
      <c r="B598" s="42" t="s">
        <v>27</v>
      </c>
      <c r="C598" s="43" t="s">
        <v>3191</v>
      </c>
      <c r="D598" s="42" t="s">
        <v>3192</v>
      </c>
      <c r="E598" s="43" t="s">
        <v>2381</v>
      </c>
      <c r="F598" s="44" t="s">
        <v>24</v>
      </c>
      <c r="G598" s="45" t="s">
        <v>12</v>
      </c>
      <c r="H598" s="46" t="s">
        <v>11</v>
      </c>
      <c r="I598" s="61">
        <v>1827</v>
      </c>
      <c r="J598" s="24">
        <f t="shared" si="9"/>
        <v>986.58</v>
      </c>
      <c r="K598" s="48">
        <v>0.46</v>
      </c>
      <c r="M598" s="74"/>
      <c r="Q598" s="27"/>
    </row>
    <row r="599" spans="1:17" s="57" customFormat="1" ht="14.25" x14ac:dyDescent="0.45">
      <c r="A599" s="42" t="s">
        <v>70</v>
      </c>
      <c r="B599" s="42" t="s">
        <v>27</v>
      </c>
      <c r="C599" s="43" t="s">
        <v>3193</v>
      </c>
      <c r="D599" s="42" t="s">
        <v>3194</v>
      </c>
      <c r="E599" s="43" t="s">
        <v>2381</v>
      </c>
      <c r="F599" s="44" t="s">
        <v>24</v>
      </c>
      <c r="G599" s="45" t="s">
        <v>12</v>
      </c>
      <c r="H599" s="46" t="s">
        <v>10</v>
      </c>
      <c r="I599" s="61">
        <v>1353.55</v>
      </c>
      <c r="J599" s="24">
        <f t="shared" si="9"/>
        <v>730.91700000000003</v>
      </c>
      <c r="K599" s="48">
        <v>0.46</v>
      </c>
      <c r="M599" s="71"/>
      <c r="Q599" s="27"/>
    </row>
    <row r="600" spans="1:17" s="57" customFormat="1" ht="14.25" x14ac:dyDescent="0.45">
      <c r="A600" s="42" t="s">
        <v>70</v>
      </c>
      <c r="B600" s="42" t="s">
        <v>27</v>
      </c>
      <c r="C600" s="43" t="s">
        <v>3195</v>
      </c>
      <c r="D600" s="42" t="s">
        <v>3196</v>
      </c>
      <c r="E600" s="43" t="s">
        <v>2381</v>
      </c>
      <c r="F600" s="44" t="s">
        <v>24</v>
      </c>
      <c r="G600" s="45" t="s">
        <v>12</v>
      </c>
      <c r="H600" s="46" t="s">
        <v>11</v>
      </c>
      <c r="I600" s="61">
        <v>1819</v>
      </c>
      <c r="J600" s="24">
        <f t="shared" si="9"/>
        <v>982.2600000000001</v>
      </c>
      <c r="K600" s="48">
        <v>0.46</v>
      </c>
      <c r="M600" s="71"/>
      <c r="Q600" s="27"/>
    </row>
    <row r="601" spans="1:17" s="57" customFormat="1" ht="14.25" x14ac:dyDescent="0.45">
      <c r="A601" s="42" t="s">
        <v>70</v>
      </c>
      <c r="B601" s="42" t="s">
        <v>27</v>
      </c>
      <c r="C601" s="43" t="s">
        <v>3197</v>
      </c>
      <c r="D601" s="42" t="s">
        <v>3198</v>
      </c>
      <c r="E601" s="43" t="s">
        <v>2381</v>
      </c>
      <c r="F601" s="44" t="s">
        <v>24</v>
      </c>
      <c r="G601" s="45" t="s">
        <v>12</v>
      </c>
      <c r="H601" s="46" t="s">
        <v>10</v>
      </c>
      <c r="I601" s="61">
        <v>1172.29</v>
      </c>
      <c r="J601" s="24">
        <f t="shared" si="9"/>
        <v>633.03660000000002</v>
      </c>
      <c r="K601" s="48">
        <v>0.46</v>
      </c>
      <c r="M601" s="71"/>
      <c r="Q601" s="27"/>
    </row>
    <row r="602" spans="1:17" s="57" customFormat="1" ht="14.25" x14ac:dyDescent="0.45">
      <c r="A602" s="42" t="s">
        <v>70</v>
      </c>
      <c r="B602" s="42" t="s">
        <v>27</v>
      </c>
      <c r="C602" s="43" t="s">
        <v>3199</v>
      </c>
      <c r="D602" s="42" t="s">
        <v>3200</v>
      </c>
      <c r="E602" s="43" t="s">
        <v>2381</v>
      </c>
      <c r="F602" s="44" t="s">
        <v>24</v>
      </c>
      <c r="G602" s="45" t="s">
        <v>12</v>
      </c>
      <c r="H602" s="46" t="s">
        <v>11</v>
      </c>
      <c r="I602" s="61">
        <v>1577.18</v>
      </c>
      <c r="J602" s="24">
        <f t="shared" si="9"/>
        <v>851.67720000000008</v>
      </c>
      <c r="K602" s="48">
        <v>0.46</v>
      </c>
      <c r="M602" s="71"/>
      <c r="Q602" s="27"/>
    </row>
    <row r="603" spans="1:17" s="57" customFormat="1" ht="14.25" x14ac:dyDescent="0.45">
      <c r="A603" s="42" t="s">
        <v>70</v>
      </c>
      <c r="B603" s="42" t="s">
        <v>27</v>
      </c>
      <c r="C603" s="43" t="s">
        <v>3201</v>
      </c>
      <c r="D603" s="42" t="s">
        <v>3202</v>
      </c>
      <c r="E603" s="43" t="s">
        <v>2381</v>
      </c>
      <c r="F603" s="44" t="s">
        <v>24</v>
      </c>
      <c r="G603" s="45" t="s">
        <v>12</v>
      </c>
      <c r="H603" s="46" t="s">
        <v>10</v>
      </c>
      <c r="I603" s="61">
        <v>876.87</v>
      </c>
      <c r="J603" s="24">
        <f t="shared" si="9"/>
        <v>473.50980000000004</v>
      </c>
      <c r="K603" s="48">
        <v>0.46</v>
      </c>
      <c r="M603" s="71"/>
      <c r="Q603" s="27"/>
    </row>
    <row r="604" spans="1:17" s="57" customFormat="1" ht="14.25" x14ac:dyDescent="0.45">
      <c r="A604" s="42" t="s">
        <v>70</v>
      </c>
      <c r="B604" s="42" t="s">
        <v>27</v>
      </c>
      <c r="C604" s="43" t="s">
        <v>3203</v>
      </c>
      <c r="D604" s="42" t="s">
        <v>3204</v>
      </c>
      <c r="E604" s="43" t="s">
        <v>2381</v>
      </c>
      <c r="F604" s="44" t="s">
        <v>24</v>
      </c>
      <c r="G604" s="45" t="s">
        <v>12</v>
      </c>
      <c r="H604" s="46" t="s">
        <v>11</v>
      </c>
      <c r="I604" s="61">
        <v>971.03</v>
      </c>
      <c r="J604" s="24">
        <f t="shared" si="9"/>
        <v>524.35620000000006</v>
      </c>
      <c r="K604" s="48">
        <v>0.46</v>
      </c>
      <c r="M604" s="71"/>
      <c r="Q604" s="27"/>
    </row>
    <row r="605" spans="1:17" s="57" customFormat="1" ht="14.25" x14ac:dyDescent="0.45">
      <c r="A605" s="42" t="s">
        <v>70</v>
      </c>
      <c r="B605" s="42" t="s">
        <v>27</v>
      </c>
      <c r="C605" s="43" t="s">
        <v>3205</v>
      </c>
      <c r="D605" s="42" t="s">
        <v>3206</v>
      </c>
      <c r="E605" s="43" t="s">
        <v>2381</v>
      </c>
      <c r="F605" s="44" t="s">
        <v>24</v>
      </c>
      <c r="G605" s="45" t="s">
        <v>12</v>
      </c>
      <c r="H605" s="46" t="s">
        <v>10</v>
      </c>
      <c r="I605" s="61">
        <v>786.24</v>
      </c>
      <c r="J605" s="24">
        <f t="shared" si="9"/>
        <v>424.56960000000004</v>
      </c>
      <c r="K605" s="48">
        <v>0.46</v>
      </c>
      <c r="M605" s="71"/>
      <c r="Q605" s="27"/>
    </row>
    <row r="606" spans="1:17" s="57" customFormat="1" ht="14.25" x14ac:dyDescent="0.45">
      <c r="A606" s="42" t="s">
        <v>70</v>
      </c>
      <c r="B606" s="42" t="s">
        <v>27</v>
      </c>
      <c r="C606" s="43" t="s">
        <v>3207</v>
      </c>
      <c r="D606" s="42" t="s">
        <v>3208</v>
      </c>
      <c r="E606" s="43" t="s">
        <v>2381</v>
      </c>
      <c r="F606" s="44" t="s">
        <v>24</v>
      </c>
      <c r="G606" s="45" t="s">
        <v>12</v>
      </c>
      <c r="H606" s="46" t="s">
        <v>11</v>
      </c>
      <c r="I606" s="61">
        <v>925.12</v>
      </c>
      <c r="J606" s="24">
        <f t="shared" si="9"/>
        <v>499.56480000000005</v>
      </c>
      <c r="K606" s="48">
        <v>0.46</v>
      </c>
      <c r="M606" s="71"/>
      <c r="Q606" s="27"/>
    </row>
    <row r="607" spans="1:17" s="57" customFormat="1" ht="14.25" x14ac:dyDescent="0.45">
      <c r="A607" s="42" t="s">
        <v>70</v>
      </c>
      <c r="B607" s="56" t="s">
        <v>2488</v>
      </c>
      <c r="C607" s="43" t="s">
        <v>3209</v>
      </c>
      <c r="D607" s="42" t="s">
        <v>3210</v>
      </c>
      <c r="E607" s="43" t="s">
        <v>2381</v>
      </c>
      <c r="F607" s="44" t="s">
        <v>24</v>
      </c>
      <c r="G607" s="45" t="s">
        <v>2492</v>
      </c>
      <c r="H607" s="46" t="s">
        <v>3234</v>
      </c>
      <c r="I607" s="47">
        <v>1588.95</v>
      </c>
      <c r="J607" s="24">
        <f t="shared" si="9"/>
        <v>858.03300000000013</v>
      </c>
      <c r="K607" s="48">
        <v>0.46</v>
      </c>
      <c r="M607" s="71"/>
      <c r="Q607" s="27"/>
    </row>
    <row r="608" spans="1:17" s="57" customFormat="1" ht="14.25" x14ac:dyDescent="0.45">
      <c r="A608" s="42" t="s">
        <v>70</v>
      </c>
      <c r="B608" s="56" t="s">
        <v>2488</v>
      </c>
      <c r="C608" s="43" t="s">
        <v>3211</v>
      </c>
      <c r="D608" s="42" t="s">
        <v>3212</v>
      </c>
      <c r="E608" s="43" t="s">
        <v>2381</v>
      </c>
      <c r="F608" s="44" t="s">
        <v>24</v>
      </c>
      <c r="G608" s="45" t="s">
        <v>2492</v>
      </c>
      <c r="H608" s="46" t="s">
        <v>3232</v>
      </c>
      <c r="I608" s="47">
        <v>1412.4</v>
      </c>
      <c r="J608" s="24">
        <f t="shared" si="9"/>
        <v>762.69600000000014</v>
      </c>
      <c r="K608" s="48">
        <v>0.46</v>
      </c>
      <c r="M608" s="71"/>
      <c r="Q608" s="27"/>
    </row>
    <row r="609" spans="1:17" s="57" customFormat="1" ht="14.25" x14ac:dyDescent="0.45">
      <c r="A609" s="42" t="s">
        <v>70</v>
      </c>
      <c r="B609" s="56" t="s">
        <v>2488</v>
      </c>
      <c r="C609" s="43" t="s">
        <v>3213</v>
      </c>
      <c r="D609" s="42" t="s">
        <v>3214</v>
      </c>
      <c r="E609" s="43" t="s">
        <v>2381</v>
      </c>
      <c r="F609" s="44" t="s">
        <v>24</v>
      </c>
      <c r="G609" s="45" t="s">
        <v>2492</v>
      </c>
      <c r="H609" s="46" t="s">
        <v>3233</v>
      </c>
      <c r="I609" s="47">
        <v>2059.75</v>
      </c>
      <c r="J609" s="24">
        <f t="shared" si="9"/>
        <v>1112.2650000000001</v>
      </c>
      <c r="K609" s="48">
        <v>0.46</v>
      </c>
      <c r="M609" s="71"/>
      <c r="Q609" s="27"/>
    </row>
    <row r="610" spans="1:17" s="57" customFormat="1" ht="14.25" x14ac:dyDescent="0.45">
      <c r="A610" s="42" t="s">
        <v>70</v>
      </c>
      <c r="B610" s="42" t="s">
        <v>2373</v>
      </c>
      <c r="C610" s="43" t="s">
        <v>3215</v>
      </c>
      <c r="D610" s="42" t="s">
        <v>3216</v>
      </c>
      <c r="E610" s="43" t="s">
        <v>2381</v>
      </c>
      <c r="F610" s="44" t="s">
        <v>24</v>
      </c>
      <c r="G610" s="45" t="s">
        <v>13</v>
      </c>
      <c r="H610" s="46" t="s">
        <v>32</v>
      </c>
      <c r="I610" s="61">
        <v>659.12</v>
      </c>
      <c r="J610" s="24">
        <f t="shared" si="9"/>
        <v>355.9248</v>
      </c>
      <c r="K610" s="48">
        <v>0.46</v>
      </c>
      <c r="M610" s="71"/>
      <c r="Q610" s="27"/>
    </row>
    <row r="611" spans="1:17" s="57" customFormat="1" ht="14.25" x14ac:dyDescent="0.45">
      <c r="A611" s="42" t="s">
        <v>70</v>
      </c>
      <c r="B611" s="42" t="s">
        <v>2373</v>
      </c>
      <c r="C611" s="43" t="s">
        <v>3217</v>
      </c>
      <c r="D611" s="42" t="s">
        <v>3218</v>
      </c>
      <c r="E611" s="43" t="s">
        <v>2381</v>
      </c>
      <c r="F611" s="44" t="s">
        <v>24</v>
      </c>
      <c r="G611" s="45" t="s">
        <v>13</v>
      </c>
      <c r="H611" s="46" t="s">
        <v>33</v>
      </c>
      <c r="I611" s="61">
        <v>706.2</v>
      </c>
      <c r="J611" s="24">
        <f t="shared" si="9"/>
        <v>381.34800000000007</v>
      </c>
      <c r="K611" s="48">
        <v>0.46</v>
      </c>
      <c r="M611" s="71"/>
      <c r="Q611" s="27"/>
    </row>
    <row r="612" spans="1:17" s="57" customFormat="1" ht="14.25" x14ac:dyDescent="0.45">
      <c r="A612" s="42" t="s">
        <v>70</v>
      </c>
      <c r="B612" s="42" t="s">
        <v>2373</v>
      </c>
      <c r="C612" s="43" t="s">
        <v>3219</v>
      </c>
      <c r="D612" s="42" t="s">
        <v>3220</v>
      </c>
      <c r="E612" s="43" t="s">
        <v>2381</v>
      </c>
      <c r="F612" s="44" t="s">
        <v>24</v>
      </c>
      <c r="G612" s="45" t="s">
        <v>13</v>
      </c>
      <c r="H612" s="46" t="s">
        <v>34</v>
      </c>
      <c r="I612" s="61">
        <v>1023.99</v>
      </c>
      <c r="J612" s="24">
        <f t="shared" si="9"/>
        <v>552.95460000000003</v>
      </c>
      <c r="K612" s="48">
        <v>0.46</v>
      </c>
      <c r="M612" s="71"/>
      <c r="Q612" s="27"/>
    </row>
    <row r="613" spans="1:17" s="57" customFormat="1" ht="14.25" x14ac:dyDescent="0.45">
      <c r="A613" s="42" t="s">
        <v>70</v>
      </c>
      <c r="B613" s="42" t="s">
        <v>27</v>
      </c>
      <c r="C613" s="43" t="s">
        <v>2724</v>
      </c>
      <c r="D613" s="42" t="s">
        <v>2725</v>
      </c>
      <c r="E613" s="43" t="s">
        <v>2381</v>
      </c>
      <c r="F613" s="44" t="s">
        <v>24</v>
      </c>
      <c r="G613" s="45" t="s">
        <v>12</v>
      </c>
      <c r="H613" s="46" t="s">
        <v>11</v>
      </c>
      <c r="I613" s="61">
        <v>2354</v>
      </c>
      <c r="J613" s="24">
        <f t="shared" si="9"/>
        <v>1271.1600000000001</v>
      </c>
      <c r="K613" s="48">
        <v>0.46</v>
      </c>
      <c r="M613" s="71"/>
      <c r="Q613" s="27"/>
    </row>
    <row r="614" spans="1:17" s="57" customFormat="1" ht="14.25" x14ac:dyDescent="0.45">
      <c r="A614" s="42" t="s">
        <v>70</v>
      </c>
      <c r="B614" s="42" t="s">
        <v>27</v>
      </c>
      <c r="C614" s="43" t="s">
        <v>2726</v>
      </c>
      <c r="D614" s="42" t="s">
        <v>2727</v>
      </c>
      <c r="E614" s="43" t="s">
        <v>2381</v>
      </c>
      <c r="F614" s="44" t="s">
        <v>24</v>
      </c>
      <c r="G614" s="45" t="s">
        <v>12</v>
      </c>
      <c r="H614" s="46" t="s">
        <v>10</v>
      </c>
      <c r="I614" s="61">
        <v>1692.53</v>
      </c>
      <c r="J614" s="24">
        <f t="shared" si="9"/>
        <v>913.96620000000007</v>
      </c>
      <c r="K614" s="48">
        <v>0.46</v>
      </c>
      <c r="M614" s="71"/>
      <c r="Q614" s="27"/>
    </row>
    <row r="615" spans="1:17" s="57" customFormat="1" ht="14.25" x14ac:dyDescent="0.45">
      <c r="A615" s="42" t="s">
        <v>70</v>
      </c>
      <c r="B615" s="42" t="s">
        <v>27</v>
      </c>
      <c r="C615" s="43" t="s">
        <v>2728</v>
      </c>
      <c r="D615" s="42" t="s">
        <v>2729</v>
      </c>
      <c r="E615" s="43" t="s">
        <v>2381</v>
      </c>
      <c r="F615" s="44" t="s">
        <v>24</v>
      </c>
      <c r="G615" s="45" t="s">
        <v>12</v>
      </c>
      <c r="H615" s="46" t="s">
        <v>11</v>
      </c>
      <c r="I615" s="61">
        <v>2283.38</v>
      </c>
      <c r="J615" s="24">
        <f t="shared" si="9"/>
        <v>1233.0252</v>
      </c>
      <c r="K615" s="48">
        <v>0.46</v>
      </c>
      <c r="M615" s="71"/>
      <c r="Q615" s="27"/>
    </row>
    <row r="616" spans="1:17" s="57" customFormat="1" ht="14.25" x14ac:dyDescent="0.45">
      <c r="A616" s="42" t="s">
        <v>70</v>
      </c>
      <c r="B616" s="42" t="s">
        <v>27</v>
      </c>
      <c r="C616" s="43" t="s">
        <v>2730</v>
      </c>
      <c r="D616" s="42" t="s">
        <v>2731</v>
      </c>
      <c r="E616" s="43" t="s">
        <v>2381</v>
      </c>
      <c r="F616" s="44" t="s">
        <v>24</v>
      </c>
      <c r="G616" s="45" t="s">
        <v>12</v>
      </c>
      <c r="H616" s="46" t="s">
        <v>10</v>
      </c>
      <c r="I616" s="61">
        <v>1465.37</v>
      </c>
      <c r="J616" s="24">
        <f t="shared" si="9"/>
        <v>791.2998</v>
      </c>
      <c r="K616" s="48">
        <v>0.46</v>
      </c>
      <c r="M616" s="71"/>
      <c r="Q616" s="27"/>
    </row>
    <row r="617" spans="1:17" s="57" customFormat="1" ht="14.25" x14ac:dyDescent="0.45">
      <c r="A617" s="42" t="s">
        <v>70</v>
      </c>
      <c r="B617" s="42" t="s">
        <v>27</v>
      </c>
      <c r="C617" s="43" t="s">
        <v>2732</v>
      </c>
      <c r="D617" s="42" t="s">
        <v>2733</v>
      </c>
      <c r="E617" s="43" t="s">
        <v>2381</v>
      </c>
      <c r="F617" s="44" t="s">
        <v>24</v>
      </c>
      <c r="G617" s="45" t="s">
        <v>12</v>
      </c>
      <c r="H617" s="46" t="s">
        <v>11</v>
      </c>
      <c r="I617" s="61">
        <v>1971.48</v>
      </c>
      <c r="J617" s="24">
        <f t="shared" si="9"/>
        <v>1064.5992000000001</v>
      </c>
      <c r="K617" s="48">
        <v>0.46</v>
      </c>
      <c r="M617" s="71"/>
      <c r="Q617" s="27"/>
    </row>
    <row r="618" spans="1:17" s="57" customFormat="1" ht="14.25" x14ac:dyDescent="0.45">
      <c r="A618" s="42" t="s">
        <v>70</v>
      </c>
      <c r="B618" s="42" t="s">
        <v>27</v>
      </c>
      <c r="C618" s="43" t="s">
        <v>2734</v>
      </c>
      <c r="D618" s="42" t="s">
        <v>2735</v>
      </c>
      <c r="E618" s="43" t="s">
        <v>2381</v>
      </c>
      <c r="F618" s="44" t="s">
        <v>24</v>
      </c>
      <c r="G618" s="45" t="s">
        <v>12</v>
      </c>
      <c r="H618" s="46" t="s">
        <v>10</v>
      </c>
      <c r="I618" s="61">
        <v>1091.08</v>
      </c>
      <c r="J618" s="24">
        <f t="shared" si="9"/>
        <v>589.18320000000006</v>
      </c>
      <c r="K618" s="48">
        <v>0.46</v>
      </c>
      <c r="M618" s="71"/>
      <c r="Q618" s="27"/>
    </row>
    <row r="619" spans="1:17" s="57" customFormat="1" ht="14.25" x14ac:dyDescent="0.45">
      <c r="A619" s="42" t="s">
        <v>70</v>
      </c>
      <c r="B619" s="42" t="s">
        <v>27</v>
      </c>
      <c r="C619" s="43" t="s">
        <v>2736</v>
      </c>
      <c r="D619" s="42" t="s">
        <v>2737</v>
      </c>
      <c r="E619" s="43" t="s">
        <v>2381</v>
      </c>
      <c r="F619" s="44" t="s">
        <v>24</v>
      </c>
      <c r="G619" s="45" t="s">
        <v>12</v>
      </c>
      <c r="H619" s="46" t="s">
        <v>11</v>
      </c>
      <c r="I619" s="61">
        <v>1199.3599999999999</v>
      </c>
      <c r="J619" s="24">
        <f t="shared" si="9"/>
        <v>647.65440000000001</v>
      </c>
      <c r="K619" s="48">
        <v>0.46</v>
      </c>
      <c r="M619" s="71"/>
      <c r="Q619" s="27"/>
    </row>
    <row r="620" spans="1:17" s="57" customFormat="1" ht="14.25" x14ac:dyDescent="0.45">
      <c r="A620" s="42" t="s">
        <v>70</v>
      </c>
      <c r="B620" s="42" t="s">
        <v>27</v>
      </c>
      <c r="C620" s="43" t="s">
        <v>2738</v>
      </c>
      <c r="D620" s="42" t="s">
        <v>2739</v>
      </c>
      <c r="E620" s="43" t="s">
        <v>2381</v>
      </c>
      <c r="F620" s="44" t="s">
        <v>24</v>
      </c>
      <c r="G620" s="45" t="s">
        <v>12</v>
      </c>
      <c r="H620" s="46" t="s">
        <v>10</v>
      </c>
      <c r="I620" s="61">
        <v>982.8</v>
      </c>
      <c r="J620" s="24">
        <f t="shared" si="9"/>
        <v>530.71199999999999</v>
      </c>
      <c r="K620" s="48">
        <v>0.46</v>
      </c>
      <c r="M620" s="71"/>
      <c r="Q620" s="27"/>
    </row>
    <row r="621" spans="1:17" s="57" customFormat="1" ht="14.25" x14ac:dyDescent="0.45">
      <c r="A621" s="42" t="s">
        <v>70</v>
      </c>
      <c r="B621" s="42" t="s">
        <v>27</v>
      </c>
      <c r="C621" s="43" t="s">
        <v>444</v>
      </c>
      <c r="D621" s="42" t="s">
        <v>445</v>
      </c>
      <c r="E621" s="43" t="s">
        <v>2381</v>
      </c>
      <c r="F621" s="44" t="s">
        <v>24</v>
      </c>
      <c r="G621" s="45" t="s">
        <v>12</v>
      </c>
      <c r="H621" s="46" t="s">
        <v>11</v>
      </c>
      <c r="I621" s="61">
        <v>1156.99</v>
      </c>
      <c r="J621" s="24">
        <f t="shared" si="9"/>
        <v>624.77460000000008</v>
      </c>
      <c r="K621" s="48">
        <v>0.46</v>
      </c>
      <c r="M621" s="71"/>
      <c r="Q621" s="27"/>
    </row>
    <row r="622" spans="1:17" s="57" customFormat="1" ht="14.25" x14ac:dyDescent="0.45">
      <c r="A622" s="42" t="s">
        <v>70</v>
      </c>
      <c r="B622" s="56" t="s">
        <v>2488</v>
      </c>
      <c r="C622" s="43" t="s">
        <v>2740</v>
      </c>
      <c r="D622" s="42" t="s">
        <v>2741</v>
      </c>
      <c r="E622" s="43" t="s">
        <v>2381</v>
      </c>
      <c r="F622" s="44" t="s">
        <v>24</v>
      </c>
      <c r="G622" s="45" t="s">
        <v>2492</v>
      </c>
      <c r="H622" s="46" t="s">
        <v>3234</v>
      </c>
      <c r="I622" s="47">
        <v>1690.17</v>
      </c>
      <c r="J622" s="24">
        <f t="shared" si="9"/>
        <v>912.69180000000006</v>
      </c>
      <c r="K622" s="48">
        <v>0.46</v>
      </c>
      <c r="M622" s="71"/>
      <c r="Q622" s="27"/>
    </row>
    <row r="623" spans="1:17" s="57" customFormat="1" ht="14.25" x14ac:dyDescent="0.45">
      <c r="A623" s="42" t="s">
        <v>70</v>
      </c>
      <c r="B623" s="56" t="s">
        <v>2488</v>
      </c>
      <c r="C623" s="43" t="s">
        <v>2742</v>
      </c>
      <c r="D623" s="42" t="s">
        <v>2743</v>
      </c>
      <c r="E623" s="43" t="s">
        <v>2381</v>
      </c>
      <c r="F623" s="44" t="s">
        <v>24</v>
      </c>
      <c r="G623" s="45" t="s">
        <v>2492</v>
      </c>
      <c r="H623" s="46" t="s">
        <v>3232</v>
      </c>
      <c r="I623" s="47">
        <v>1574.83</v>
      </c>
      <c r="J623" s="24">
        <f t="shared" si="9"/>
        <v>850.40819999999997</v>
      </c>
      <c r="K623" s="48">
        <v>0.46</v>
      </c>
      <c r="M623" s="71"/>
      <c r="Q623" s="27"/>
    </row>
    <row r="624" spans="1:17" s="57" customFormat="1" ht="14.25" x14ac:dyDescent="0.45">
      <c r="A624" s="42" t="s">
        <v>70</v>
      </c>
      <c r="B624" s="56" t="s">
        <v>2488</v>
      </c>
      <c r="C624" s="43" t="s">
        <v>2744</v>
      </c>
      <c r="D624" s="42" t="s">
        <v>2745</v>
      </c>
      <c r="E624" s="43" t="s">
        <v>2381</v>
      </c>
      <c r="F624" s="44" t="s">
        <v>24</v>
      </c>
      <c r="G624" s="45" t="s">
        <v>2492</v>
      </c>
      <c r="H624" s="46" t="s">
        <v>3233</v>
      </c>
      <c r="I624" s="47">
        <v>2410.5</v>
      </c>
      <c r="J624" s="24">
        <f t="shared" si="9"/>
        <v>1301.67</v>
      </c>
      <c r="K624" s="48">
        <v>0.46</v>
      </c>
      <c r="M624" s="71"/>
      <c r="Q624" s="27"/>
    </row>
    <row r="625" spans="1:17" s="57" customFormat="1" ht="14.25" x14ac:dyDescent="0.45">
      <c r="A625" s="42" t="s">
        <v>70</v>
      </c>
      <c r="B625" s="42" t="s">
        <v>2373</v>
      </c>
      <c r="C625" s="43" t="s">
        <v>2337</v>
      </c>
      <c r="D625" s="42" t="s">
        <v>446</v>
      </c>
      <c r="E625" s="43" t="s">
        <v>2381</v>
      </c>
      <c r="F625" s="44" t="s">
        <v>24</v>
      </c>
      <c r="G625" s="45" t="s">
        <v>13</v>
      </c>
      <c r="H625" s="46" t="s">
        <v>32</v>
      </c>
      <c r="I625" s="61">
        <v>590.85</v>
      </c>
      <c r="J625" s="24">
        <f t="shared" si="9"/>
        <v>319.05900000000003</v>
      </c>
      <c r="K625" s="48">
        <v>0.46</v>
      </c>
      <c r="M625" s="71"/>
      <c r="Q625" s="27"/>
    </row>
    <row r="626" spans="1:17" s="57" customFormat="1" ht="14.25" x14ac:dyDescent="0.45">
      <c r="A626" s="42" t="s">
        <v>70</v>
      </c>
      <c r="B626" s="42" t="s">
        <v>2373</v>
      </c>
      <c r="C626" s="43" t="s">
        <v>2354</v>
      </c>
      <c r="D626" s="42" t="s">
        <v>447</v>
      </c>
      <c r="E626" s="43" t="s">
        <v>2381</v>
      </c>
      <c r="F626" s="44" t="s">
        <v>24</v>
      </c>
      <c r="G626" s="45" t="s">
        <v>13</v>
      </c>
      <c r="H626" s="46" t="s">
        <v>33</v>
      </c>
      <c r="I626" s="61">
        <v>640.29</v>
      </c>
      <c r="J626" s="24">
        <f t="shared" si="9"/>
        <v>345.75659999999999</v>
      </c>
      <c r="K626" s="48">
        <v>0.46</v>
      </c>
      <c r="M626" s="71"/>
      <c r="Q626" s="27"/>
    </row>
    <row r="627" spans="1:17" s="57" customFormat="1" ht="14.25" x14ac:dyDescent="0.45">
      <c r="A627" s="42" t="s">
        <v>70</v>
      </c>
      <c r="B627" s="42" t="s">
        <v>2373</v>
      </c>
      <c r="C627" s="43" t="s">
        <v>2371</v>
      </c>
      <c r="D627" s="42" t="s">
        <v>448</v>
      </c>
      <c r="E627" s="43" t="s">
        <v>2381</v>
      </c>
      <c r="F627" s="44" t="s">
        <v>24</v>
      </c>
      <c r="G627" s="45" t="s">
        <v>13</v>
      </c>
      <c r="H627" s="46" t="s">
        <v>34</v>
      </c>
      <c r="I627" s="61">
        <v>988.68</v>
      </c>
      <c r="J627" s="24">
        <f t="shared" si="9"/>
        <v>533.88720000000001</v>
      </c>
      <c r="K627" s="48">
        <v>0.46</v>
      </c>
      <c r="M627" s="71"/>
      <c r="Q627" s="27"/>
    </row>
    <row r="628" spans="1:17" s="55" customFormat="1" ht="14.25" x14ac:dyDescent="0.45">
      <c r="A628" s="50" t="s">
        <v>40</v>
      </c>
      <c r="B628" s="50" t="s">
        <v>28</v>
      </c>
      <c r="C628" s="51" t="s">
        <v>478</v>
      </c>
      <c r="D628" s="52" t="s">
        <v>479</v>
      </c>
      <c r="E628" s="50" t="s">
        <v>2379</v>
      </c>
      <c r="F628" s="44" t="s">
        <v>24</v>
      </c>
      <c r="G628" s="72" t="s">
        <v>12</v>
      </c>
      <c r="H628" s="46" t="s">
        <v>15</v>
      </c>
      <c r="I628" s="54">
        <v>1052.4000000000001</v>
      </c>
      <c r="J628" s="54">
        <f t="shared" si="9"/>
        <v>568.29600000000005</v>
      </c>
      <c r="K628" s="25">
        <v>0.46</v>
      </c>
      <c r="M628" s="49"/>
      <c r="Q628" s="78"/>
    </row>
    <row r="629" spans="1:17" s="55" customFormat="1" ht="14.25" x14ac:dyDescent="0.45">
      <c r="A629" s="50" t="s">
        <v>40</v>
      </c>
      <c r="B629" s="50" t="s">
        <v>28</v>
      </c>
      <c r="C629" s="51" t="s">
        <v>480</v>
      </c>
      <c r="D629" s="52" t="s">
        <v>481</v>
      </c>
      <c r="E629" s="50" t="s">
        <v>2379</v>
      </c>
      <c r="F629" s="44" t="s">
        <v>24</v>
      </c>
      <c r="G629" s="72" t="s">
        <v>12</v>
      </c>
      <c r="H629" s="46" t="s">
        <v>15</v>
      </c>
      <c r="I629" s="54">
        <v>1391.5</v>
      </c>
      <c r="J629" s="54">
        <f t="shared" si="9"/>
        <v>751.41000000000008</v>
      </c>
      <c r="K629" s="25">
        <v>0.46</v>
      </c>
      <c r="M629" s="49"/>
      <c r="Q629" s="78"/>
    </row>
    <row r="630" spans="1:17" s="55" customFormat="1" ht="14.25" x14ac:dyDescent="0.45">
      <c r="A630" s="50" t="s">
        <v>40</v>
      </c>
      <c r="B630" s="50" t="s">
        <v>28</v>
      </c>
      <c r="C630" s="51" t="s">
        <v>482</v>
      </c>
      <c r="D630" s="52" t="s">
        <v>483</v>
      </c>
      <c r="E630" s="50" t="s">
        <v>2379</v>
      </c>
      <c r="F630" s="44" t="s">
        <v>24</v>
      </c>
      <c r="G630" s="72" t="s">
        <v>12</v>
      </c>
      <c r="H630" s="46" t="s">
        <v>15</v>
      </c>
      <c r="I630" s="54">
        <v>1052.4000000000001</v>
      </c>
      <c r="J630" s="54">
        <f t="shared" si="9"/>
        <v>568.29600000000005</v>
      </c>
      <c r="K630" s="25">
        <v>0.46</v>
      </c>
      <c r="M630" s="49"/>
      <c r="Q630" s="78"/>
    </row>
    <row r="631" spans="1:17" s="55" customFormat="1" ht="14.25" x14ac:dyDescent="0.45">
      <c r="A631" s="50" t="s">
        <v>40</v>
      </c>
      <c r="B631" s="50" t="s">
        <v>28</v>
      </c>
      <c r="C631" s="51" t="s">
        <v>484</v>
      </c>
      <c r="D631" s="52" t="s">
        <v>485</v>
      </c>
      <c r="E631" s="50" t="s">
        <v>2379</v>
      </c>
      <c r="F631" s="44" t="s">
        <v>24</v>
      </c>
      <c r="G631" s="72" t="s">
        <v>12</v>
      </c>
      <c r="H631" s="46" t="s">
        <v>15</v>
      </c>
      <c r="I631" s="54">
        <v>1391.5</v>
      </c>
      <c r="J631" s="54">
        <f t="shared" si="9"/>
        <v>751.41000000000008</v>
      </c>
      <c r="K631" s="25">
        <v>0.46</v>
      </c>
      <c r="M631" s="49"/>
      <c r="Q631" s="78"/>
    </row>
    <row r="632" spans="1:17" s="55" customFormat="1" ht="14.25" x14ac:dyDescent="0.45">
      <c r="A632" s="50" t="s">
        <v>40</v>
      </c>
      <c r="B632" s="50" t="s">
        <v>28</v>
      </c>
      <c r="C632" s="51" t="s">
        <v>486</v>
      </c>
      <c r="D632" s="52" t="s">
        <v>487</v>
      </c>
      <c r="E632" s="50" t="s">
        <v>2379</v>
      </c>
      <c r="F632" s="44" t="s">
        <v>24</v>
      </c>
      <c r="G632" s="72" t="s">
        <v>12</v>
      </c>
      <c r="H632" s="46" t="s">
        <v>15</v>
      </c>
      <c r="I632" s="54">
        <v>1052.4000000000001</v>
      </c>
      <c r="J632" s="54">
        <f t="shared" si="9"/>
        <v>568.29600000000005</v>
      </c>
      <c r="K632" s="25">
        <v>0.46</v>
      </c>
      <c r="M632" s="49"/>
      <c r="Q632" s="78"/>
    </row>
    <row r="633" spans="1:17" s="55" customFormat="1" ht="14.25" x14ac:dyDescent="0.45">
      <c r="A633" s="50" t="s">
        <v>40</v>
      </c>
      <c r="B633" s="50" t="s">
        <v>28</v>
      </c>
      <c r="C633" s="51" t="s">
        <v>488</v>
      </c>
      <c r="D633" s="52" t="s">
        <v>489</v>
      </c>
      <c r="E633" s="50" t="s">
        <v>2379</v>
      </c>
      <c r="F633" s="44" t="s">
        <v>24</v>
      </c>
      <c r="G633" s="72" t="s">
        <v>12</v>
      </c>
      <c r="H633" s="46" t="s">
        <v>15</v>
      </c>
      <c r="I633" s="54">
        <v>1391.5</v>
      </c>
      <c r="J633" s="54">
        <f t="shared" si="9"/>
        <v>751.41000000000008</v>
      </c>
      <c r="K633" s="25">
        <v>0.46</v>
      </c>
      <c r="M633" s="49"/>
      <c r="Q633" s="78"/>
    </row>
    <row r="634" spans="1:17" s="55" customFormat="1" ht="14.25" x14ac:dyDescent="0.45">
      <c r="A634" s="50" t="s">
        <v>40</v>
      </c>
      <c r="B634" s="50" t="s">
        <v>28</v>
      </c>
      <c r="C634" s="51" t="s">
        <v>490</v>
      </c>
      <c r="D634" s="52" t="s">
        <v>491</v>
      </c>
      <c r="E634" s="50" t="s">
        <v>2379</v>
      </c>
      <c r="F634" s="44" t="s">
        <v>24</v>
      </c>
      <c r="G634" s="72" t="s">
        <v>12</v>
      </c>
      <c r="H634" s="46" t="s">
        <v>15</v>
      </c>
      <c r="I634" s="54">
        <v>1181.1400000000001</v>
      </c>
      <c r="J634" s="54">
        <f t="shared" si="9"/>
        <v>637.81560000000013</v>
      </c>
      <c r="K634" s="25">
        <v>0.46</v>
      </c>
      <c r="M634" s="49"/>
      <c r="Q634" s="78"/>
    </row>
    <row r="635" spans="1:17" s="55" customFormat="1" ht="14.25" x14ac:dyDescent="0.45">
      <c r="A635" s="50" t="s">
        <v>40</v>
      </c>
      <c r="B635" s="50" t="s">
        <v>28</v>
      </c>
      <c r="C635" s="51" t="s">
        <v>492</v>
      </c>
      <c r="D635" s="52" t="s">
        <v>493</v>
      </c>
      <c r="E635" s="50" t="s">
        <v>2379</v>
      </c>
      <c r="F635" s="44" t="s">
        <v>24</v>
      </c>
      <c r="G635" s="72" t="s">
        <v>12</v>
      </c>
      <c r="H635" s="46" t="s">
        <v>15</v>
      </c>
      <c r="I635" s="54">
        <v>1364.11</v>
      </c>
      <c r="J635" s="54">
        <f t="shared" si="9"/>
        <v>736.61940000000004</v>
      </c>
      <c r="K635" s="25">
        <v>0.46</v>
      </c>
      <c r="M635" s="49"/>
      <c r="Q635" s="78"/>
    </row>
    <row r="636" spans="1:17" s="55" customFormat="1" ht="14.25" x14ac:dyDescent="0.45">
      <c r="A636" s="50" t="s">
        <v>40</v>
      </c>
      <c r="B636" s="50" t="s">
        <v>28</v>
      </c>
      <c r="C636" s="51" t="s">
        <v>494</v>
      </c>
      <c r="D636" s="52" t="s">
        <v>495</v>
      </c>
      <c r="E636" s="50" t="s">
        <v>2379</v>
      </c>
      <c r="F636" s="44" t="s">
        <v>24</v>
      </c>
      <c r="G636" s="72" t="s">
        <v>12</v>
      </c>
      <c r="H636" s="46" t="s">
        <v>15</v>
      </c>
      <c r="I636" s="54">
        <v>1503.49</v>
      </c>
      <c r="J636" s="54">
        <f t="shared" si="9"/>
        <v>811.88460000000009</v>
      </c>
      <c r="K636" s="25">
        <v>0.46</v>
      </c>
      <c r="M636" s="49"/>
      <c r="Q636" s="78"/>
    </row>
    <row r="637" spans="1:17" s="55" customFormat="1" ht="14.25" x14ac:dyDescent="0.45">
      <c r="A637" s="50" t="s">
        <v>40</v>
      </c>
      <c r="B637" s="50" t="s">
        <v>28</v>
      </c>
      <c r="C637" s="51" t="s">
        <v>496</v>
      </c>
      <c r="D637" s="52" t="s">
        <v>497</v>
      </c>
      <c r="E637" s="50" t="s">
        <v>2379</v>
      </c>
      <c r="F637" s="44" t="s">
        <v>24</v>
      </c>
      <c r="G637" s="72" t="s">
        <v>12</v>
      </c>
      <c r="H637" s="46" t="s">
        <v>15</v>
      </c>
      <c r="I637" s="54">
        <v>1712.26</v>
      </c>
      <c r="J637" s="54">
        <f t="shared" si="9"/>
        <v>924.62040000000002</v>
      </c>
      <c r="K637" s="25">
        <v>0.46</v>
      </c>
      <c r="M637" s="49"/>
      <c r="Q637" s="78"/>
    </row>
    <row r="638" spans="1:17" s="55" customFormat="1" ht="14.25" x14ac:dyDescent="0.45">
      <c r="A638" s="50" t="s">
        <v>40</v>
      </c>
      <c r="B638" s="50" t="s">
        <v>28</v>
      </c>
      <c r="C638" s="51" t="s">
        <v>498</v>
      </c>
      <c r="D638" s="52" t="s">
        <v>499</v>
      </c>
      <c r="E638" s="50" t="s">
        <v>2378</v>
      </c>
      <c r="F638" s="44" t="s">
        <v>24</v>
      </c>
      <c r="G638" s="72" t="s">
        <v>12</v>
      </c>
      <c r="H638" s="46" t="s">
        <v>15</v>
      </c>
      <c r="I638" s="54">
        <v>1257.81</v>
      </c>
      <c r="J638" s="54">
        <f t="shared" si="9"/>
        <v>679.2174</v>
      </c>
      <c r="K638" s="25">
        <v>0.46</v>
      </c>
      <c r="M638" s="49"/>
      <c r="Q638" s="78"/>
    </row>
    <row r="639" spans="1:17" s="55" customFormat="1" ht="14.25" x14ac:dyDescent="0.45">
      <c r="A639" s="50" t="s">
        <v>40</v>
      </c>
      <c r="B639" s="50" t="s">
        <v>28</v>
      </c>
      <c r="C639" s="51" t="s">
        <v>500</v>
      </c>
      <c r="D639" s="52" t="s">
        <v>501</v>
      </c>
      <c r="E639" s="50" t="s">
        <v>2378</v>
      </c>
      <c r="F639" s="44" t="s">
        <v>24</v>
      </c>
      <c r="G639" s="72" t="s">
        <v>12</v>
      </c>
      <c r="H639" s="46" t="s">
        <v>15</v>
      </c>
      <c r="I639" s="54">
        <v>1716.15</v>
      </c>
      <c r="J639" s="54">
        <f t="shared" si="9"/>
        <v>926.72100000000012</v>
      </c>
      <c r="K639" s="25">
        <v>0.46</v>
      </c>
      <c r="M639" s="49"/>
      <c r="Q639" s="78"/>
    </row>
    <row r="640" spans="1:17" s="55" customFormat="1" ht="14.25" x14ac:dyDescent="0.45">
      <c r="A640" s="50" t="s">
        <v>40</v>
      </c>
      <c r="B640" s="50" t="s">
        <v>28</v>
      </c>
      <c r="C640" s="51" t="s">
        <v>502</v>
      </c>
      <c r="D640" s="52" t="s">
        <v>503</v>
      </c>
      <c r="E640" s="50" t="s">
        <v>2378</v>
      </c>
      <c r="F640" s="44" t="s">
        <v>24</v>
      </c>
      <c r="G640" s="72" t="s">
        <v>12</v>
      </c>
      <c r="H640" s="46" t="s">
        <v>15</v>
      </c>
      <c r="I640" s="54">
        <v>1257.81</v>
      </c>
      <c r="J640" s="54">
        <f t="shared" si="9"/>
        <v>679.2174</v>
      </c>
      <c r="K640" s="25">
        <v>0.46</v>
      </c>
      <c r="M640" s="49"/>
      <c r="Q640" s="78"/>
    </row>
    <row r="641" spans="1:17" s="55" customFormat="1" ht="14.25" x14ac:dyDescent="0.45">
      <c r="A641" s="50" t="s">
        <v>40</v>
      </c>
      <c r="B641" s="50" t="s">
        <v>28</v>
      </c>
      <c r="C641" s="51" t="s">
        <v>504</v>
      </c>
      <c r="D641" s="52" t="s">
        <v>505</v>
      </c>
      <c r="E641" s="50" t="s">
        <v>2378</v>
      </c>
      <c r="F641" s="44" t="s">
        <v>24</v>
      </c>
      <c r="G641" s="72" t="s">
        <v>12</v>
      </c>
      <c r="H641" s="46" t="s">
        <v>15</v>
      </c>
      <c r="I641" s="54">
        <v>1716.15</v>
      </c>
      <c r="J641" s="54">
        <f t="shared" ref="J641:J704" si="10">I641*0.54</f>
        <v>926.72100000000012</v>
      </c>
      <c r="K641" s="25">
        <v>0.46</v>
      </c>
      <c r="M641" s="49"/>
      <c r="Q641" s="78"/>
    </row>
    <row r="642" spans="1:17" s="55" customFormat="1" ht="14.25" x14ac:dyDescent="0.45">
      <c r="A642" s="50" t="s">
        <v>40</v>
      </c>
      <c r="B642" s="50" t="s">
        <v>28</v>
      </c>
      <c r="C642" s="51" t="s">
        <v>506</v>
      </c>
      <c r="D642" s="52" t="s">
        <v>507</v>
      </c>
      <c r="E642" s="50" t="s">
        <v>2378</v>
      </c>
      <c r="F642" s="44" t="s">
        <v>24</v>
      </c>
      <c r="G642" s="72" t="s">
        <v>12</v>
      </c>
      <c r="H642" s="46" t="s">
        <v>15</v>
      </c>
      <c r="I642" s="54">
        <v>1257.81</v>
      </c>
      <c r="J642" s="54">
        <f t="shared" si="10"/>
        <v>679.2174</v>
      </c>
      <c r="K642" s="25">
        <v>0.46</v>
      </c>
      <c r="M642" s="49"/>
      <c r="Q642" s="78"/>
    </row>
    <row r="643" spans="1:17" s="55" customFormat="1" ht="14.25" x14ac:dyDescent="0.45">
      <c r="A643" s="50" t="s">
        <v>40</v>
      </c>
      <c r="B643" s="50" t="s">
        <v>28</v>
      </c>
      <c r="C643" s="51" t="s">
        <v>508</v>
      </c>
      <c r="D643" s="52" t="s">
        <v>509</v>
      </c>
      <c r="E643" s="50" t="s">
        <v>2378</v>
      </c>
      <c r="F643" s="44" t="s">
        <v>24</v>
      </c>
      <c r="G643" s="72" t="s">
        <v>12</v>
      </c>
      <c r="H643" s="46" t="s">
        <v>15</v>
      </c>
      <c r="I643" s="54">
        <v>1716.15</v>
      </c>
      <c r="J643" s="54">
        <f t="shared" si="10"/>
        <v>926.72100000000012</v>
      </c>
      <c r="K643" s="25">
        <v>0.46</v>
      </c>
      <c r="M643" s="49"/>
      <c r="Q643" s="78"/>
    </row>
    <row r="644" spans="1:17" s="55" customFormat="1" ht="14.25" x14ac:dyDescent="0.45">
      <c r="A644" s="50" t="s">
        <v>40</v>
      </c>
      <c r="B644" s="50" t="s">
        <v>28</v>
      </c>
      <c r="C644" s="51" t="s">
        <v>510</v>
      </c>
      <c r="D644" s="52" t="s">
        <v>511</v>
      </c>
      <c r="E644" s="50" t="s">
        <v>2378</v>
      </c>
      <c r="F644" s="44" t="s">
        <v>24</v>
      </c>
      <c r="G644" s="72" t="s">
        <v>12</v>
      </c>
      <c r="H644" s="46" t="s">
        <v>15</v>
      </c>
      <c r="I644" s="54">
        <v>1466.09</v>
      </c>
      <c r="J644" s="54">
        <f t="shared" si="10"/>
        <v>791.68859999999995</v>
      </c>
      <c r="K644" s="25">
        <v>0.46</v>
      </c>
      <c r="M644" s="49"/>
      <c r="Q644" s="78"/>
    </row>
    <row r="645" spans="1:17" s="55" customFormat="1" ht="14.25" x14ac:dyDescent="0.45">
      <c r="A645" s="50" t="s">
        <v>40</v>
      </c>
      <c r="B645" s="50" t="s">
        <v>28</v>
      </c>
      <c r="C645" s="51" t="s">
        <v>512</v>
      </c>
      <c r="D645" s="52" t="s">
        <v>513</v>
      </c>
      <c r="E645" s="50" t="s">
        <v>2378</v>
      </c>
      <c r="F645" s="44" t="s">
        <v>24</v>
      </c>
      <c r="G645" s="72" t="s">
        <v>12</v>
      </c>
      <c r="H645" s="46" t="s">
        <v>15</v>
      </c>
      <c r="I645" s="54">
        <v>1624</v>
      </c>
      <c r="J645" s="54">
        <f t="shared" si="10"/>
        <v>876.96</v>
      </c>
      <c r="K645" s="25">
        <v>0.46</v>
      </c>
      <c r="M645" s="49"/>
      <c r="Q645" s="78"/>
    </row>
    <row r="646" spans="1:17" s="55" customFormat="1" ht="14.25" x14ac:dyDescent="0.45">
      <c r="A646" s="50" t="s">
        <v>40</v>
      </c>
      <c r="B646" s="50" t="s">
        <v>28</v>
      </c>
      <c r="C646" s="51" t="s">
        <v>514</v>
      </c>
      <c r="D646" s="52" t="s">
        <v>515</v>
      </c>
      <c r="E646" s="50" t="s">
        <v>2378</v>
      </c>
      <c r="F646" s="44" t="s">
        <v>24</v>
      </c>
      <c r="G646" s="72" t="s">
        <v>12</v>
      </c>
      <c r="H646" s="46" t="s">
        <v>15</v>
      </c>
      <c r="I646" s="54">
        <v>1988.47</v>
      </c>
      <c r="J646" s="54">
        <f t="shared" si="10"/>
        <v>1073.7738000000002</v>
      </c>
      <c r="K646" s="25">
        <v>0.46</v>
      </c>
      <c r="M646" s="49"/>
      <c r="Q646" s="78"/>
    </row>
    <row r="647" spans="1:17" s="55" customFormat="1" ht="14.25" x14ac:dyDescent="0.45">
      <c r="A647" s="50" t="s">
        <v>40</v>
      </c>
      <c r="B647" s="50" t="s">
        <v>28</v>
      </c>
      <c r="C647" s="51" t="s">
        <v>516</v>
      </c>
      <c r="D647" s="52" t="s">
        <v>517</v>
      </c>
      <c r="E647" s="50" t="s">
        <v>2378</v>
      </c>
      <c r="F647" s="44" t="s">
        <v>24</v>
      </c>
      <c r="G647" s="72" t="s">
        <v>12</v>
      </c>
      <c r="H647" s="46" t="s">
        <v>15</v>
      </c>
      <c r="I647" s="54">
        <v>2156.84</v>
      </c>
      <c r="J647" s="54">
        <f t="shared" si="10"/>
        <v>1164.6936000000001</v>
      </c>
      <c r="K647" s="25">
        <v>0.46</v>
      </c>
      <c r="M647" s="49"/>
      <c r="Q647" s="78"/>
    </row>
    <row r="648" spans="1:17" s="55" customFormat="1" ht="14.25" x14ac:dyDescent="0.45">
      <c r="A648" s="50" t="s">
        <v>40</v>
      </c>
      <c r="B648" s="50" t="s">
        <v>28</v>
      </c>
      <c r="C648" s="51" t="s">
        <v>518</v>
      </c>
      <c r="D648" s="52" t="s">
        <v>519</v>
      </c>
      <c r="E648" s="50" t="s">
        <v>2380</v>
      </c>
      <c r="F648" s="44" t="s">
        <v>24</v>
      </c>
      <c r="G648" s="72" t="s">
        <v>12</v>
      </c>
      <c r="H648" s="46" t="s">
        <v>15</v>
      </c>
      <c r="I648" s="54">
        <v>664.35</v>
      </c>
      <c r="J648" s="54">
        <f t="shared" si="10"/>
        <v>358.74900000000002</v>
      </c>
      <c r="K648" s="25">
        <v>0.46</v>
      </c>
      <c r="M648" s="49"/>
      <c r="Q648" s="78"/>
    </row>
    <row r="649" spans="1:17" s="55" customFormat="1" ht="14.25" x14ac:dyDescent="0.45">
      <c r="A649" s="50" t="s">
        <v>40</v>
      </c>
      <c r="B649" s="50" t="s">
        <v>28</v>
      </c>
      <c r="C649" s="51" t="s">
        <v>520</v>
      </c>
      <c r="D649" s="52" t="s">
        <v>521</v>
      </c>
      <c r="E649" s="50" t="s">
        <v>2380</v>
      </c>
      <c r="F649" s="44" t="s">
        <v>24</v>
      </c>
      <c r="G649" s="72" t="s">
        <v>12</v>
      </c>
      <c r="H649" s="46" t="s">
        <v>15</v>
      </c>
      <c r="I649" s="54">
        <v>845.16</v>
      </c>
      <c r="J649" s="54">
        <f t="shared" si="10"/>
        <v>456.38640000000004</v>
      </c>
      <c r="K649" s="25">
        <v>0.46</v>
      </c>
      <c r="M649" s="49"/>
      <c r="Q649" s="78"/>
    </row>
    <row r="650" spans="1:17" s="55" customFormat="1" ht="14.25" x14ac:dyDescent="0.45">
      <c r="A650" s="50" t="s">
        <v>40</v>
      </c>
      <c r="B650" s="50" t="s">
        <v>28</v>
      </c>
      <c r="C650" s="51" t="s">
        <v>522</v>
      </c>
      <c r="D650" s="52" t="s">
        <v>523</v>
      </c>
      <c r="E650" s="50" t="s">
        <v>2380</v>
      </c>
      <c r="F650" s="44" t="s">
        <v>24</v>
      </c>
      <c r="G650" s="72" t="s">
        <v>12</v>
      </c>
      <c r="H650" s="46" t="s">
        <v>15</v>
      </c>
      <c r="I650" s="54">
        <v>847.9</v>
      </c>
      <c r="J650" s="54">
        <f t="shared" si="10"/>
        <v>457.86600000000004</v>
      </c>
      <c r="K650" s="25">
        <v>0.46</v>
      </c>
      <c r="M650" s="49"/>
      <c r="Q650" s="78"/>
    </row>
    <row r="651" spans="1:17" s="55" customFormat="1" ht="14.25" x14ac:dyDescent="0.45">
      <c r="A651" s="50" t="s">
        <v>40</v>
      </c>
      <c r="B651" s="50" t="s">
        <v>28</v>
      </c>
      <c r="C651" s="51" t="s">
        <v>524</v>
      </c>
      <c r="D651" s="52" t="s">
        <v>525</v>
      </c>
      <c r="E651" s="50" t="s">
        <v>2380</v>
      </c>
      <c r="F651" s="44" t="s">
        <v>24</v>
      </c>
      <c r="G651" s="72" t="s">
        <v>12</v>
      </c>
      <c r="H651" s="46" t="s">
        <v>15</v>
      </c>
      <c r="I651" s="54">
        <v>1205.47</v>
      </c>
      <c r="J651" s="54">
        <f t="shared" si="10"/>
        <v>650.9538</v>
      </c>
      <c r="K651" s="25">
        <v>0.46</v>
      </c>
      <c r="M651" s="49"/>
      <c r="Q651" s="78"/>
    </row>
    <row r="652" spans="1:17" s="55" customFormat="1" ht="14.25" x14ac:dyDescent="0.45">
      <c r="A652" s="50" t="s">
        <v>40</v>
      </c>
      <c r="B652" s="50" t="s">
        <v>28</v>
      </c>
      <c r="C652" s="51" t="s">
        <v>526</v>
      </c>
      <c r="D652" s="52" t="s">
        <v>527</v>
      </c>
      <c r="E652" s="50" t="s">
        <v>2380</v>
      </c>
      <c r="F652" s="44" t="s">
        <v>24</v>
      </c>
      <c r="G652" s="72" t="s">
        <v>12</v>
      </c>
      <c r="H652" s="46" t="s">
        <v>15</v>
      </c>
      <c r="I652" s="54">
        <v>1706.43</v>
      </c>
      <c r="J652" s="54">
        <f t="shared" si="10"/>
        <v>921.47220000000004</v>
      </c>
      <c r="K652" s="25">
        <v>0.46</v>
      </c>
      <c r="M652" s="49"/>
      <c r="Q652" s="78"/>
    </row>
    <row r="653" spans="1:17" s="55" customFormat="1" ht="14.25" x14ac:dyDescent="0.45">
      <c r="A653" s="50" t="s">
        <v>40</v>
      </c>
      <c r="B653" s="50" t="s">
        <v>28</v>
      </c>
      <c r="C653" s="51" t="s">
        <v>528</v>
      </c>
      <c r="D653" s="52" t="s">
        <v>529</v>
      </c>
      <c r="E653" s="50" t="s">
        <v>2380</v>
      </c>
      <c r="F653" s="44" t="s">
        <v>24</v>
      </c>
      <c r="G653" s="72" t="s">
        <v>12</v>
      </c>
      <c r="H653" s="46" t="s">
        <v>15</v>
      </c>
      <c r="I653" s="54">
        <v>1398.97</v>
      </c>
      <c r="J653" s="54">
        <f t="shared" si="10"/>
        <v>755.44380000000001</v>
      </c>
      <c r="K653" s="25">
        <v>0.46</v>
      </c>
      <c r="M653" s="49"/>
      <c r="Q653" s="78"/>
    </row>
    <row r="654" spans="1:17" s="55" customFormat="1" ht="14.25" x14ac:dyDescent="0.45">
      <c r="A654" s="50" t="s">
        <v>40</v>
      </c>
      <c r="B654" s="50" t="s">
        <v>28</v>
      </c>
      <c r="C654" s="51" t="s">
        <v>530</v>
      </c>
      <c r="D654" s="52" t="s">
        <v>531</v>
      </c>
      <c r="E654" s="50" t="s">
        <v>2380</v>
      </c>
      <c r="F654" s="44" t="s">
        <v>24</v>
      </c>
      <c r="G654" s="72" t="s">
        <v>12</v>
      </c>
      <c r="H654" s="46" t="s">
        <v>15</v>
      </c>
      <c r="I654" s="54">
        <v>1398.97</v>
      </c>
      <c r="J654" s="54">
        <f t="shared" si="10"/>
        <v>755.44380000000001</v>
      </c>
      <c r="K654" s="25">
        <v>0.46</v>
      </c>
      <c r="M654" s="49"/>
      <c r="Q654" s="78"/>
    </row>
    <row r="655" spans="1:17" s="55" customFormat="1" ht="14.25" x14ac:dyDescent="0.45">
      <c r="A655" s="50" t="s">
        <v>40</v>
      </c>
      <c r="B655" s="50" t="s">
        <v>28</v>
      </c>
      <c r="C655" s="51" t="s">
        <v>532</v>
      </c>
      <c r="D655" s="52" t="s">
        <v>533</v>
      </c>
      <c r="E655" s="50" t="s">
        <v>2380</v>
      </c>
      <c r="F655" s="44" t="s">
        <v>24</v>
      </c>
      <c r="G655" s="72" t="s">
        <v>12</v>
      </c>
      <c r="H655" s="46" t="s">
        <v>15</v>
      </c>
      <c r="I655" s="54">
        <v>1543.87</v>
      </c>
      <c r="J655" s="54">
        <f t="shared" si="10"/>
        <v>833.68979999999999</v>
      </c>
      <c r="K655" s="25">
        <v>0.46</v>
      </c>
      <c r="M655" s="49"/>
      <c r="Q655" s="78"/>
    </row>
    <row r="656" spans="1:17" s="55" customFormat="1" ht="14.25" x14ac:dyDescent="0.45">
      <c r="A656" s="50" t="s">
        <v>40</v>
      </c>
      <c r="B656" s="50" t="s">
        <v>28</v>
      </c>
      <c r="C656" s="51" t="s">
        <v>534</v>
      </c>
      <c r="D656" s="52" t="s">
        <v>535</v>
      </c>
      <c r="E656" s="50" t="s">
        <v>2380</v>
      </c>
      <c r="F656" s="44" t="s">
        <v>24</v>
      </c>
      <c r="G656" s="72" t="s">
        <v>12</v>
      </c>
      <c r="H656" s="46" t="s">
        <v>15</v>
      </c>
      <c r="I656" s="54">
        <v>1934.18</v>
      </c>
      <c r="J656" s="54">
        <f t="shared" si="10"/>
        <v>1044.4572000000001</v>
      </c>
      <c r="K656" s="25">
        <v>0.46</v>
      </c>
      <c r="M656" s="49"/>
      <c r="Q656" s="78"/>
    </row>
    <row r="657" spans="1:17" s="55" customFormat="1" ht="14.25" x14ac:dyDescent="0.45">
      <c r="A657" s="50" t="s">
        <v>40</v>
      </c>
      <c r="B657" s="50" t="s">
        <v>28</v>
      </c>
      <c r="C657" s="51" t="s">
        <v>536</v>
      </c>
      <c r="D657" s="52" t="s">
        <v>537</v>
      </c>
      <c r="E657" s="50" t="s">
        <v>2380</v>
      </c>
      <c r="F657" s="44" t="s">
        <v>24</v>
      </c>
      <c r="G657" s="72" t="s">
        <v>12</v>
      </c>
      <c r="H657" s="46" t="s">
        <v>15</v>
      </c>
      <c r="I657" s="54">
        <v>2080.21</v>
      </c>
      <c r="J657" s="54">
        <f t="shared" si="10"/>
        <v>1123.3134</v>
      </c>
      <c r="K657" s="25">
        <v>0.46</v>
      </c>
      <c r="M657" s="49"/>
      <c r="Q657" s="78"/>
    </row>
    <row r="658" spans="1:17" s="55" customFormat="1" ht="14.25" x14ac:dyDescent="0.45">
      <c r="A658" s="50" t="s">
        <v>40</v>
      </c>
      <c r="B658" s="50" t="s">
        <v>28</v>
      </c>
      <c r="C658" s="51" t="s">
        <v>538</v>
      </c>
      <c r="D658" s="52" t="s">
        <v>539</v>
      </c>
      <c r="E658" s="50" t="s">
        <v>2374</v>
      </c>
      <c r="F658" s="44" t="s">
        <v>24</v>
      </c>
      <c r="G658" s="72" t="s">
        <v>12</v>
      </c>
      <c r="H658" s="46" t="s">
        <v>15</v>
      </c>
      <c r="I658" s="54">
        <v>976.04</v>
      </c>
      <c r="J658" s="54">
        <f t="shared" si="10"/>
        <v>527.0616</v>
      </c>
      <c r="K658" s="25">
        <v>0.46</v>
      </c>
      <c r="M658" s="49"/>
      <c r="Q658" s="78"/>
    </row>
    <row r="659" spans="1:17" s="55" customFormat="1" ht="14.25" x14ac:dyDescent="0.45">
      <c r="A659" s="50" t="s">
        <v>40</v>
      </c>
      <c r="B659" s="50" t="s">
        <v>28</v>
      </c>
      <c r="C659" s="51" t="s">
        <v>540</v>
      </c>
      <c r="D659" s="52" t="s">
        <v>541</v>
      </c>
      <c r="E659" s="50" t="s">
        <v>2374</v>
      </c>
      <c r="F659" s="44" t="s">
        <v>24</v>
      </c>
      <c r="G659" s="72" t="s">
        <v>12</v>
      </c>
      <c r="H659" s="46" t="s">
        <v>15</v>
      </c>
      <c r="I659" s="54">
        <v>1327.13</v>
      </c>
      <c r="J659" s="54">
        <f t="shared" si="10"/>
        <v>716.65020000000015</v>
      </c>
      <c r="K659" s="25">
        <v>0.46</v>
      </c>
      <c r="M659" s="49"/>
      <c r="Q659" s="78"/>
    </row>
    <row r="660" spans="1:17" s="55" customFormat="1" ht="14.25" x14ac:dyDescent="0.45">
      <c r="A660" s="50" t="s">
        <v>40</v>
      </c>
      <c r="B660" s="50" t="s">
        <v>28</v>
      </c>
      <c r="C660" s="51" t="s">
        <v>542</v>
      </c>
      <c r="D660" s="52" t="s">
        <v>543</v>
      </c>
      <c r="E660" s="50" t="s">
        <v>2374</v>
      </c>
      <c r="F660" s="44" t="s">
        <v>24</v>
      </c>
      <c r="G660" s="72" t="s">
        <v>12</v>
      </c>
      <c r="H660" s="46" t="s">
        <v>15</v>
      </c>
      <c r="I660" s="54">
        <v>1197.23</v>
      </c>
      <c r="J660" s="54">
        <f t="shared" si="10"/>
        <v>646.50420000000008</v>
      </c>
      <c r="K660" s="25">
        <v>0.46</v>
      </c>
      <c r="M660" s="49"/>
      <c r="Q660" s="78"/>
    </row>
    <row r="661" spans="1:17" s="55" customFormat="1" ht="14.25" x14ac:dyDescent="0.45">
      <c r="A661" s="50" t="s">
        <v>40</v>
      </c>
      <c r="B661" s="50" t="s">
        <v>28</v>
      </c>
      <c r="C661" s="51" t="s">
        <v>544</v>
      </c>
      <c r="D661" s="52" t="s">
        <v>545</v>
      </c>
      <c r="E661" s="50" t="s">
        <v>2374</v>
      </c>
      <c r="F661" s="44" t="s">
        <v>24</v>
      </c>
      <c r="G661" s="72" t="s">
        <v>12</v>
      </c>
      <c r="H661" s="46" t="s">
        <v>15</v>
      </c>
      <c r="I661" s="54">
        <v>1411.4</v>
      </c>
      <c r="J661" s="54">
        <f t="shared" si="10"/>
        <v>762.15600000000006</v>
      </c>
      <c r="K661" s="25">
        <v>0.46</v>
      </c>
      <c r="M661" s="49"/>
      <c r="Q661" s="78"/>
    </row>
    <row r="662" spans="1:17" s="55" customFormat="1" ht="14.25" x14ac:dyDescent="0.45">
      <c r="A662" s="50" t="s">
        <v>40</v>
      </c>
      <c r="B662" s="50" t="s">
        <v>28</v>
      </c>
      <c r="C662" s="51" t="s">
        <v>546</v>
      </c>
      <c r="D662" s="52" t="s">
        <v>547</v>
      </c>
      <c r="E662" s="50" t="s">
        <v>2374</v>
      </c>
      <c r="F662" s="44" t="s">
        <v>24</v>
      </c>
      <c r="G662" s="72" t="s">
        <v>12</v>
      </c>
      <c r="H662" s="46" t="s">
        <v>15</v>
      </c>
      <c r="I662" s="54">
        <v>1520.24</v>
      </c>
      <c r="J662" s="54">
        <f t="shared" si="10"/>
        <v>820.92960000000005</v>
      </c>
      <c r="K662" s="25">
        <v>0.46</v>
      </c>
      <c r="M662" s="49"/>
      <c r="Q662" s="78"/>
    </row>
    <row r="663" spans="1:17" s="55" customFormat="1" ht="14.25" x14ac:dyDescent="0.45">
      <c r="A663" s="50" t="s">
        <v>40</v>
      </c>
      <c r="B663" s="50" t="s">
        <v>28</v>
      </c>
      <c r="C663" s="51" t="s">
        <v>548</v>
      </c>
      <c r="D663" s="52" t="s">
        <v>549</v>
      </c>
      <c r="E663" s="50" t="s">
        <v>2374</v>
      </c>
      <c r="F663" s="44" t="s">
        <v>24</v>
      </c>
      <c r="G663" s="72" t="s">
        <v>12</v>
      </c>
      <c r="H663" s="46" t="s">
        <v>15</v>
      </c>
      <c r="I663" s="54">
        <v>1706.32</v>
      </c>
      <c r="J663" s="54">
        <f t="shared" si="10"/>
        <v>921.41280000000006</v>
      </c>
      <c r="K663" s="25">
        <v>0.46</v>
      </c>
      <c r="M663" s="49"/>
      <c r="Q663" s="78"/>
    </row>
    <row r="664" spans="1:17" s="55" customFormat="1" ht="14.25" x14ac:dyDescent="0.45">
      <c r="A664" s="50" t="s">
        <v>40</v>
      </c>
      <c r="B664" s="50" t="s">
        <v>28</v>
      </c>
      <c r="C664" s="51" t="s">
        <v>550</v>
      </c>
      <c r="D664" s="52" t="s">
        <v>551</v>
      </c>
      <c r="E664" s="50" t="s">
        <v>2375</v>
      </c>
      <c r="F664" s="44" t="s">
        <v>24</v>
      </c>
      <c r="G664" s="72" t="s">
        <v>12</v>
      </c>
      <c r="H664" s="46" t="s">
        <v>15</v>
      </c>
      <c r="I664" s="54">
        <v>905.82</v>
      </c>
      <c r="J664" s="54">
        <f t="shared" si="10"/>
        <v>489.14280000000008</v>
      </c>
      <c r="K664" s="25">
        <v>0.46</v>
      </c>
      <c r="M664" s="49"/>
      <c r="Q664" s="78"/>
    </row>
    <row r="665" spans="1:17" s="55" customFormat="1" ht="14.25" x14ac:dyDescent="0.45">
      <c r="A665" s="50" t="s">
        <v>40</v>
      </c>
      <c r="B665" s="50" t="s">
        <v>28</v>
      </c>
      <c r="C665" s="51" t="s">
        <v>552</v>
      </c>
      <c r="D665" s="52" t="s">
        <v>553</v>
      </c>
      <c r="E665" s="50" t="s">
        <v>2375</v>
      </c>
      <c r="F665" s="44" t="s">
        <v>24</v>
      </c>
      <c r="G665" s="72" t="s">
        <v>12</v>
      </c>
      <c r="H665" s="46" t="s">
        <v>15</v>
      </c>
      <c r="I665" s="54">
        <v>1091.9000000000001</v>
      </c>
      <c r="J665" s="54">
        <f t="shared" si="10"/>
        <v>589.62600000000009</v>
      </c>
      <c r="K665" s="25">
        <v>0.46</v>
      </c>
      <c r="M665" s="49"/>
      <c r="Q665" s="78"/>
    </row>
    <row r="666" spans="1:17" s="55" customFormat="1" ht="14.25" x14ac:dyDescent="0.45">
      <c r="A666" s="50" t="s">
        <v>40</v>
      </c>
      <c r="B666" s="50" t="s">
        <v>28</v>
      </c>
      <c r="C666" s="51" t="s">
        <v>554</v>
      </c>
      <c r="D666" s="52" t="s">
        <v>555</v>
      </c>
      <c r="E666" s="50" t="s">
        <v>2375</v>
      </c>
      <c r="F666" s="44" t="s">
        <v>24</v>
      </c>
      <c r="G666" s="72" t="s">
        <v>12</v>
      </c>
      <c r="H666" s="46" t="s">
        <v>15</v>
      </c>
      <c r="I666" s="54">
        <v>1025.19</v>
      </c>
      <c r="J666" s="54">
        <f t="shared" si="10"/>
        <v>553.60260000000005</v>
      </c>
      <c r="K666" s="25">
        <v>0.46</v>
      </c>
      <c r="M666" s="49"/>
      <c r="Q666" s="78"/>
    </row>
    <row r="667" spans="1:17" s="55" customFormat="1" ht="14.25" x14ac:dyDescent="0.45">
      <c r="A667" s="50" t="s">
        <v>40</v>
      </c>
      <c r="B667" s="50" t="s">
        <v>28</v>
      </c>
      <c r="C667" s="51" t="s">
        <v>556</v>
      </c>
      <c r="D667" s="52" t="s">
        <v>557</v>
      </c>
      <c r="E667" s="50" t="s">
        <v>2375</v>
      </c>
      <c r="F667" s="44" t="s">
        <v>24</v>
      </c>
      <c r="G667" s="72" t="s">
        <v>12</v>
      </c>
      <c r="H667" s="46" t="s">
        <v>15</v>
      </c>
      <c r="I667" s="54">
        <v>1151.5899999999999</v>
      </c>
      <c r="J667" s="54">
        <f t="shared" si="10"/>
        <v>621.85860000000002</v>
      </c>
      <c r="K667" s="25">
        <v>0.46</v>
      </c>
      <c r="M667" s="49"/>
      <c r="Q667" s="78"/>
    </row>
    <row r="668" spans="1:17" s="55" customFormat="1" ht="14.25" x14ac:dyDescent="0.45">
      <c r="A668" s="50" t="s">
        <v>40</v>
      </c>
      <c r="B668" s="50" t="s">
        <v>28</v>
      </c>
      <c r="C668" s="51" t="s">
        <v>558</v>
      </c>
      <c r="D668" s="52" t="s">
        <v>559</v>
      </c>
      <c r="E668" s="50" t="s">
        <v>2375</v>
      </c>
      <c r="F668" s="44" t="s">
        <v>24</v>
      </c>
      <c r="G668" s="72" t="s">
        <v>12</v>
      </c>
      <c r="H668" s="46" t="s">
        <v>15</v>
      </c>
      <c r="I668" s="54">
        <v>1214.78</v>
      </c>
      <c r="J668" s="54">
        <f t="shared" si="10"/>
        <v>655.98120000000006</v>
      </c>
      <c r="K668" s="25">
        <v>0.46</v>
      </c>
      <c r="M668" s="49"/>
      <c r="Q668" s="78"/>
    </row>
    <row r="669" spans="1:17" s="55" customFormat="1" ht="14.25" x14ac:dyDescent="0.45">
      <c r="A669" s="50" t="s">
        <v>40</v>
      </c>
      <c r="B669" s="50" t="s">
        <v>28</v>
      </c>
      <c r="C669" s="51" t="s">
        <v>560</v>
      </c>
      <c r="D669" s="52" t="s">
        <v>561</v>
      </c>
      <c r="E669" s="50" t="s">
        <v>2375</v>
      </c>
      <c r="F669" s="44" t="s">
        <v>24</v>
      </c>
      <c r="G669" s="72" t="s">
        <v>12</v>
      </c>
      <c r="H669" s="46" t="s">
        <v>15</v>
      </c>
      <c r="I669" s="54">
        <v>1351.71</v>
      </c>
      <c r="J669" s="54">
        <f t="shared" si="10"/>
        <v>729.92340000000002</v>
      </c>
      <c r="K669" s="25">
        <v>0.46</v>
      </c>
      <c r="M669" s="49"/>
      <c r="Q669" s="78"/>
    </row>
    <row r="670" spans="1:17" s="55" customFormat="1" ht="14.25" x14ac:dyDescent="0.45">
      <c r="A670" s="50" t="s">
        <v>40</v>
      </c>
      <c r="B670" s="50" t="s">
        <v>28</v>
      </c>
      <c r="C670" s="51" t="s">
        <v>562</v>
      </c>
      <c r="D670" s="52" t="s">
        <v>563</v>
      </c>
      <c r="E670" s="50">
        <v>3810</v>
      </c>
      <c r="F670" s="44" t="s">
        <v>24</v>
      </c>
      <c r="G670" s="72" t="s">
        <v>12</v>
      </c>
      <c r="H670" s="46" t="s">
        <v>15</v>
      </c>
      <c r="I670" s="54">
        <v>1134.03</v>
      </c>
      <c r="J670" s="54">
        <f t="shared" si="10"/>
        <v>612.37620000000004</v>
      </c>
      <c r="K670" s="25">
        <v>0.46</v>
      </c>
      <c r="M670" s="49"/>
      <c r="Q670" s="78"/>
    </row>
    <row r="671" spans="1:17" s="55" customFormat="1" ht="14.25" x14ac:dyDescent="0.45">
      <c r="A671" s="50" t="s">
        <v>40</v>
      </c>
      <c r="B671" s="50" t="s">
        <v>28</v>
      </c>
      <c r="C671" s="51" t="s">
        <v>564</v>
      </c>
      <c r="D671" s="52" t="s">
        <v>565</v>
      </c>
      <c r="E671" s="50">
        <v>3810</v>
      </c>
      <c r="F671" s="44" t="s">
        <v>24</v>
      </c>
      <c r="G671" s="72" t="s">
        <v>12</v>
      </c>
      <c r="H671" s="46" t="s">
        <v>15</v>
      </c>
      <c r="I671" s="54">
        <v>1450.02</v>
      </c>
      <c r="J671" s="54">
        <f t="shared" si="10"/>
        <v>783.01080000000002</v>
      </c>
      <c r="K671" s="25">
        <v>0.46</v>
      </c>
      <c r="M671" s="49"/>
      <c r="Q671" s="78"/>
    </row>
    <row r="672" spans="1:17" s="55" customFormat="1" ht="14.25" x14ac:dyDescent="0.45">
      <c r="A672" s="50" t="s">
        <v>40</v>
      </c>
      <c r="B672" s="50" t="s">
        <v>28</v>
      </c>
      <c r="C672" s="51" t="s">
        <v>566</v>
      </c>
      <c r="D672" s="52" t="s">
        <v>567</v>
      </c>
      <c r="E672" s="50">
        <v>3810</v>
      </c>
      <c r="F672" s="44" t="s">
        <v>24</v>
      </c>
      <c r="G672" s="72" t="s">
        <v>12</v>
      </c>
      <c r="H672" s="46" t="s">
        <v>15</v>
      </c>
      <c r="I672" s="54">
        <v>1309.58</v>
      </c>
      <c r="J672" s="54">
        <f t="shared" si="10"/>
        <v>707.17319999999995</v>
      </c>
      <c r="K672" s="25">
        <v>0.46</v>
      </c>
      <c r="M672" s="49"/>
      <c r="Q672" s="78"/>
    </row>
    <row r="673" spans="1:17" s="55" customFormat="1" ht="14.25" x14ac:dyDescent="0.45">
      <c r="A673" s="50" t="s">
        <v>40</v>
      </c>
      <c r="B673" s="50" t="s">
        <v>28</v>
      </c>
      <c r="C673" s="51" t="s">
        <v>568</v>
      </c>
      <c r="D673" s="52" t="s">
        <v>569</v>
      </c>
      <c r="E673" s="50">
        <v>3810</v>
      </c>
      <c r="F673" s="44" t="s">
        <v>24</v>
      </c>
      <c r="G673" s="72" t="s">
        <v>12</v>
      </c>
      <c r="H673" s="46" t="s">
        <v>15</v>
      </c>
      <c r="I673" s="54">
        <v>1534.28</v>
      </c>
      <c r="J673" s="54">
        <f t="shared" si="10"/>
        <v>828.51120000000003</v>
      </c>
      <c r="K673" s="25">
        <v>0.46</v>
      </c>
      <c r="M673" s="49"/>
      <c r="Q673" s="78"/>
    </row>
    <row r="674" spans="1:17" s="55" customFormat="1" ht="14.25" x14ac:dyDescent="0.45">
      <c r="A674" s="50" t="s">
        <v>40</v>
      </c>
      <c r="B674" s="50" t="s">
        <v>28</v>
      </c>
      <c r="C674" s="51" t="s">
        <v>570</v>
      </c>
      <c r="D674" s="52" t="s">
        <v>571</v>
      </c>
      <c r="E674" s="50">
        <v>3810</v>
      </c>
      <c r="F674" s="44" t="s">
        <v>24</v>
      </c>
      <c r="G674" s="72" t="s">
        <v>12</v>
      </c>
      <c r="H674" s="46" t="s">
        <v>15</v>
      </c>
      <c r="I674" s="54">
        <v>1709.83</v>
      </c>
      <c r="J674" s="54">
        <f t="shared" si="10"/>
        <v>923.30820000000006</v>
      </c>
      <c r="K674" s="25">
        <v>0.46</v>
      </c>
      <c r="M674" s="49"/>
      <c r="Q674" s="78"/>
    </row>
    <row r="675" spans="1:17" s="55" customFormat="1" ht="14.25" x14ac:dyDescent="0.45">
      <c r="A675" s="50" t="s">
        <v>40</v>
      </c>
      <c r="B675" s="50" t="s">
        <v>28</v>
      </c>
      <c r="C675" s="51" t="s">
        <v>572</v>
      </c>
      <c r="D675" s="52" t="s">
        <v>573</v>
      </c>
      <c r="E675" s="50">
        <v>3810</v>
      </c>
      <c r="F675" s="44" t="s">
        <v>24</v>
      </c>
      <c r="G675" s="72" t="s">
        <v>12</v>
      </c>
      <c r="H675" s="46" t="s">
        <v>15</v>
      </c>
      <c r="I675" s="54">
        <v>1913.46</v>
      </c>
      <c r="J675" s="54">
        <f t="shared" si="10"/>
        <v>1033.2684000000002</v>
      </c>
      <c r="K675" s="25">
        <v>0.46</v>
      </c>
      <c r="M675" s="49"/>
      <c r="Q675" s="78"/>
    </row>
    <row r="676" spans="1:17" s="55" customFormat="1" ht="14.25" x14ac:dyDescent="0.45">
      <c r="A676" s="62" t="s">
        <v>40</v>
      </c>
      <c r="B676" s="62" t="s">
        <v>28</v>
      </c>
      <c r="C676" s="51" t="s">
        <v>586</v>
      </c>
      <c r="D676" s="52" t="s">
        <v>587</v>
      </c>
      <c r="E676" s="50" t="s">
        <v>2442</v>
      </c>
      <c r="F676" s="44" t="s">
        <v>24</v>
      </c>
      <c r="G676" s="72" t="s">
        <v>12</v>
      </c>
      <c r="H676" s="46" t="s">
        <v>15</v>
      </c>
      <c r="I676" s="54">
        <v>196.61</v>
      </c>
      <c r="J676" s="54">
        <f t="shared" si="10"/>
        <v>106.16940000000001</v>
      </c>
      <c r="K676" s="25">
        <v>0.46</v>
      </c>
      <c r="M676" s="49"/>
      <c r="Q676" s="78"/>
    </row>
    <row r="677" spans="1:17" s="55" customFormat="1" ht="14.25" x14ac:dyDescent="0.45">
      <c r="A677" s="62" t="s">
        <v>40</v>
      </c>
      <c r="B677" s="62" t="s">
        <v>28</v>
      </c>
      <c r="C677" s="51" t="s">
        <v>588</v>
      </c>
      <c r="D677" s="52" t="s">
        <v>589</v>
      </c>
      <c r="E677" s="50" t="s">
        <v>2442</v>
      </c>
      <c r="F677" s="44" t="s">
        <v>24</v>
      </c>
      <c r="G677" s="72" t="s">
        <v>12</v>
      </c>
      <c r="H677" s="46" t="s">
        <v>15</v>
      </c>
      <c r="I677" s="54">
        <v>189.59</v>
      </c>
      <c r="J677" s="54">
        <f t="shared" si="10"/>
        <v>102.37860000000001</v>
      </c>
      <c r="K677" s="25">
        <v>0.46</v>
      </c>
      <c r="M677" s="49"/>
      <c r="Q677" s="78"/>
    </row>
    <row r="678" spans="1:17" s="55" customFormat="1" ht="14.25" x14ac:dyDescent="0.45">
      <c r="A678" s="62" t="s">
        <v>40</v>
      </c>
      <c r="B678" s="62" t="s">
        <v>28</v>
      </c>
      <c r="C678" s="51" t="s">
        <v>590</v>
      </c>
      <c r="D678" s="52" t="s">
        <v>591</v>
      </c>
      <c r="E678" s="50" t="s">
        <v>2442</v>
      </c>
      <c r="F678" s="44" t="s">
        <v>24</v>
      </c>
      <c r="G678" s="72" t="s">
        <v>12</v>
      </c>
      <c r="H678" s="46" t="s">
        <v>15</v>
      </c>
      <c r="I678" s="54">
        <v>258.05</v>
      </c>
      <c r="J678" s="54">
        <f t="shared" si="10"/>
        <v>139.34700000000001</v>
      </c>
      <c r="K678" s="25">
        <v>0.46</v>
      </c>
      <c r="M678" s="49"/>
      <c r="Q678" s="78"/>
    </row>
    <row r="679" spans="1:17" s="55" customFormat="1" ht="14.25" x14ac:dyDescent="0.45">
      <c r="A679" s="62" t="s">
        <v>40</v>
      </c>
      <c r="B679" s="62" t="s">
        <v>28</v>
      </c>
      <c r="C679" s="51" t="s">
        <v>592</v>
      </c>
      <c r="D679" s="52" t="s">
        <v>593</v>
      </c>
      <c r="E679" s="50" t="s">
        <v>2442</v>
      </c>
      <c r="F679" s="44" t="s">
        <v>24</v>
      </c>
      <c r="G679" s="72" t="s">
        <v>12</v>
      </c>
      <c r="H679" s="46" t="s">
        <v>15</v>
      </c>
      <c r="I679" s="54">
        <v>280.88</v>
      </c>
      <c r="J679" s="54">
        <f t="shared" si="10"/>
        <v>151.67520000000002</v>
      </c>
      <c r="K679" s="25">
        <v>0.46</v>
      </c>
      <c r="M679" s="49"/>
      <c r="Q679" s="78"/>
    </row>
    <row r="680" spans="1:17" s="55" customFormat="1" ht="14.25" x14ac:dyDescent="0.45">
      <c r="A680" s="62" t="s">
        <v>40</v>
      </c>
      <c r="B680" s="62" t="s">
        <v>28</v>
      </c>
      <c r="C680" s="51" t="s">
        <v>594</v>
      </c>
      <c r="D680" s="52" t="s">
        <v>595</v>
      </c>
      <c r="E680" s="50" t="s">
        <v>2442</v>
      </c>
      <c r="F680" s="44" t="s">
        <v>24</v>
      </c>
      <c r="G680" s="72" t="s">
        <v>12</v>
      </c>
      <c r="H680" s="46" t="s">
        <v>15</v>
      </c>
      <c r="I680" s="54">
        <v>323.01</v>
      </c>
      <c r="J680" s="54">
        <f t="shared" si="10"/>
        <v>174.4254</v>
      </c>
      <c r="K680" s="25">
        <v>0.46</v>
      </c>
      <c r="M680" s="49"/>
      <c r="Q680" s="78"/>
    </row>
    <row r="681" spans="1:17" s="55" customFormat="1" ht="14.25" x14ac:dyDescent="0.45">
      <c r="A681" s="62" t="s">
        <v>40</v>
      </c>
      <c r="B681" s="62" t="s">
        <v>28</v>
      </c>
      <c r="C681" s="51" t="s">
        <v>596</v>
      </c>
      <c r="D681" s="52" t="s">
        <v>597</v>
      </c>
      <c r="E681" s="50" t="s">
        <v>2442</v>
      </c>
      <c r="F681" s="44" t="s">
        <v>24</v>
      </c>
      <c r="G681" s="72" t="s">
        <v>12</v>
      </c>
      <c r="H681" s="46" t="s">
        <v>15</v>
      </c>
      <c r="I681" s="54">
        <v>254.54</v>
      </c>
      <c r="J681" s="54">
        <f t="shared" si="10"/>
        <v>137.45160000000001</v>
      </c>
      <c r="K681" s="25">
        <v>0.46</v>
      </c>
      <c r="M681" s="49"/>
      <c r="Q681" s="78"/>
    </row>
    <row r="682" spans="1:17" s="55" customFormat="1" ht="14.25" x14ac:dyDescent="0.45">
      <c r="A682" s="62" t="s">
        <v>40</v>
      </c>
      <c r="B682" s="62" t="s">
        <v>28</v>
      </c>
      <c r="C682" s="51" t="s">
        <v>598</v>
      </c>
      <c r="D682" s="52" t="s">
        <v>599</v>
      </c>
      <c r="E682" s="50" t="s">
        <v>2442</v>
      </c>
      <c r="F682" s="44" t="s">
        <v>24</v>
      </c>
      <c r="G682" s="72" t="s">
        <v>12</v>
      </c>
      <c r="H682" s="46" t="s">
        <v>15</v>
      </c>
      <c r="I682" s="54">
        <v>277.36</v>
      </c>
      <c r="J682" s="54">
        <f t="shared" si="10"/>
        <v>149.77440000000001</v>
      </c>
      <c r="K682" s="25">
        <v>0.46</v>
      </c>
      <c r="M682" s="49"/>
      <c r="Q682" s="78"/>
    </row>
    <row r="683" spans="1:17" s="55" customFormat="1" ht="14.25" x14ac:dyDescent="0.45">
      <c r="A683" s="62" t="s">
        <v>40</v>
      </c>
      <c r="B683" s="62" t="s">
        <v>28</v>
      </c>
      <c r="C683" s="51" t="s">
        <v>600</v>
      </c>
      <c r="D683" s="52" t="s">
        <v>601</v>
      </c>
      <c r="E683" s="50" t="s">
        <v>2442</v>
      </c>
      <c r="F683" s="44" t="s">
        <v>24</v>
      </c>
      <c r="G683" s="53" t="s">
        <v>12</v>
      </c>
      <c r="H683" s="46" t="s">
        <v>15</v>
      </c>
      <c r="I683" s="54">
        <v>319.5</v>
      </c>
      <c r="J683" s="54">
        <f t="shared" si="10"/>
        <v>172.53</v>
      </c>
      <c r="K683" s="25">
        <v>0.46</v>
      </c>
      <c r="M683" s="49"/>
      <c r="Q683" s="78"/>
    </row>
    <row r="684" spans="1:17" s="55" customFormat="1" ht="14.25" x14ac:dyDescent="0.45">
      <c r="A684" s="62" t="s">
        <v>40</v>
      </c>
      <c r="B684" s="62" t="s">
        <v>28</v>
      </c>
      <c r="C684" s="51" t="s">
        <v>602</v>
      </c>
      <c r="D684" s="52" t="s">
        <v>603</v>
      </c>
      <c r="E684" s="50" t="s">
        <v>2382</v>
      </c>
      <c r="F684" s="44" t="s">
        <v>24</v>
      </c>
      <c r="G684" s="53" t="s">
        <v>12</v>
      </c>
      <c r="H684" s="46" t="s">
        <v>15</v>
      </c>
      <c r="I684" s="54">
        <v>684.63</v>
      </c>
      <c r="J684" s="54">
        <f t="shared" si="10"/>
        <v>369.7002</v>
      </c>
      <c r="K684" s="25">
        <v>0.46</v>
      </c>
      <c r="Q684" s="78"/>
    </row>
    <row r="685" spans="1:17" s="55" customFormat="1" ht="14.25" x14ac:dyDescent="0.45">
      <c r="A685" s="62" t="s">
        <v>40</v>
      </c>
      <c r="B685" s="62" t="s">
        <v>28</v>
      </c>
      <c r="C685" s="51" t="s">
        <v>604</v>
      </c>
      <c r="D685" s="52" t="s">
        <v>605</v>
      </c>
      <c r="E685" s="50" t="s">
        <v>2382</v>
      </c>
      <c r="F685" s="44" t="s">
        <v>24</v>
      </c>
      <c r="G685" s="53" t="s">
        <v>12</v>
      </c>
      <c r="H685" s="46" t="s">
        <v>15</v>
      </c>
      <c r="I685" s="54">
        <v>667.08</v>
      </c>
      <c r="J685" s="54">
        <f t="shared" si="10"/>
        <v>360.22320000000002</v>
      </c>
      <c r="K685" s="25">
        <v>0.46</v>
      </c>
      <c r="Q685" s="78"/>
    </row>
    <row r="686" spans="1:17" s="55" customFormat="1" ht="14.25" x14ac:dyDescent="0.45">
      <c r="A686" s="62" t="s">
        <v>40</v>
      </c>
      <c r="B686" s="62" t="s">
        <v>28</v>
      </c>
      <c r="C686" s="51" t="s">
        <v>606</v>
      </c>
      <c r="D686" s="52" t="s">
        <v>607</v>
      </c>
      <c r="E686" s="50" t="s">
        <v>2382</v>
      </c>
      <c r="F686" s="44" t="s">
        <v>24</v>
      </c>
      <c r="G686" s="53" t="s">
        <v>12</v>
      </c>
      <c r="H686" s="46" t="s">
        <v>15</v>
      </c>
      <c r="I686" s="54">
        <v>835.6</v>
      </c>
      <c r="J686" s="54">
        <f t="shared" si="10"/>
        <v>451.22400000000005</v>
      </c>
      <c r="K686" s="25">
        <v>0.46</v>
      </c>
      <c r="Q686" s="78"/>
    </row>
    <row r="687" spans="1:17" s="55" customFormat="1" ht="14.25" x14ac:dyDescent="0.45">
      <c r="A687" s="62" t="s">
        <v>40</v>
      </c>
      <c r="B687" s="62" t="s">
        <v>28</v>
      </c>
      <c r="C687" s="51" t="s">
        <v>608</v>
      </c>
      <c r="D687" s="52" t="s">
        <v>609</v>
      </c>
      <c r="E687" s="50" t="s">
        <v>2382</v>
      </c>
      <c r="F687" s="44" t="s">
        <v>24</v>
      </c>
      <c r="G687" s="53" t="s">
        <v>12</v>
      </c>
      <c r="H687" s="46" t="s">
        <v>15</v>
      </c>
      <c r="I687" s="54">
        <v>888.27</v>
      </c>
      <c r="J687" s="54">
        <f t="shared" si="10"/>
        <v>479.66580000000005</v>
      </c>
      <c r="K687" s="25">
        <v>0.46</v>
      </c>
      <c r="Q687" s="78"/>
    </row>
    <row r="688" spans="1:17" s="55" customFormat="1" ht="14.25" x14ac:dyDescent="0.45">
      <c r="A688" s="62" t="s">
        <v>40</v>
      </c>
      <c r="B688" s="62" t="s">
        <v>28</v>
      </c>
      <c r="C688" s="51" t="s">
        <v>610</v>
      </c>
      <c r="D688" s="52" t="s">
        <v>611</v>
      </c>
      <c r="E688" s="50" t="s">
        <v>2382</v>
      </c>
      <c r="F688" s="44" t="s">
        <v>24</v>
      </c>
      <c r="G688" s="53" t="s">
        <v>12</v>
      </c>
      <c r="H688" s="46" t="s">
        <v>15</v>
      </c>
      <c r="I688" s="54">
        <v>993.6</v>
      </c>
      <c r="J688" s="54">
        <f t="shared" si="10"/>
        <v>536.5440000000001</v>
      </c>
      <c r="K688" s="25">
        <v>0.46</v>
      </c>
      <c r="Q688" s="78"/>
    </row>
    <row r="689" spans="1:21" s="55" customFormat="1" ht="14.25" x14ac:dyDescent="0.45">
      <c r="A689" s="62" t="s">
        <v>40</v>
      </c>
      <c r="B689" s="62" t="s">
        <v>28</v>
      </c>
      <c r="C689" s="51" t="s">
        <v>612</v>
      </c>
      <c r="D689" s="52" t="s">
        <v>613</v>
      </c>
      <c r="E689" s="50" t="s">
        <v>2382</v>
      </c>
      <c r="F689" s="44" t="s">
        <v>24</v>
      </c>
      <c r="G689" s="53" t="s">
        <v>12</v>
      </c>
      <c r="H689" s="46" t="s">
        <v>15</v>
      </c>
      <c r="I689" s="54">
        <v>825.07</v>
      </c>
      <c r="J689" s="54">
        <f t="shared" si="10"/>
        <v>445.53780000000006</v>
      </c>
      <c r="K689" s="25">
        <v>0.46</v>
      </c>
      <c r="Q689" s="78"/>
    </row>
    <row r="690" spans="1:21" s="55" customFormat="1" ht="14.25" x14ac:dyDescent="0.45">
      <c r="A690" s="62" t="s">
        <v>40</v>
      </c>
      <c r="B690" s="62" t="s">
        <v>28</v>
      </c>
      <c r="C690" s="51" t="s">
        <v>614</v>
      </c>
      <c r="D690" s="52" t="s">
        <v>615</v>
      </c>
      <c r="E690" s="50" t="s">
        <v>2382</v>
      </c>
      <c r="F690" s="44" t="s">
        <v>24</v>
      </c>
      <c r="G690" s="53" t="s">
        <v>12</v>
      </c>
      <c r="H690" s="46" t="s">
        <v>15</v>
      </c>
      <c r="I690" s="54">
        <v>877.73</v>
      </c>
      <c r="J690" s="54">
        <f t="shared" si="10"/>
        <v>473.97420000000005</v>
      </c>
      <c r="K690" s="25">
        <v>0.46</v>
      </c>
      <c r="Q690" s="78"/>
    </row>
    <row r="691" spans="1:21" s="55" customFormat="1" ht="14.25" x14ac:dyDescent="0.45">
      <c r="A691" s="62" t="s">
        <v>40</v>
      </c>
      <c r="B691" s="62" t="s">
        <v>28</v>
      </c>
      <c r="C691" s="51" t="s">
        <v>616</v>
      </c>
      <c r="D691" s="52" t="s">
        <v>617</v>
      </c>
      <c r="E691" s="50" t="s">
        <v>2382</v>
      </c>
      <c r="F691" s="44" t="s">
        <v>24</v>
      </c>
      <c r="G691" s="53" t="s">
        <v>12</v>
      </c>
      <c r="H691" s="46" t="s">
        <v>15</v>
      </c>
      <c r="I691" s="54">
        <v>983.06</v>
      </c>
      <c r="J691" s="54">
        <f t="shared" si="10"/>
        <v>530.85239999999999</v>
      </c>
      <c r="K691" s="25">
        <v>0.46</v>
      </c>
      <c r="Q691" s="78"/>
    </row>
    <row r="692" spans="1:21" s="87" customFormat="1" ht="14.25" x14ac:dyDescent="0.45">
      <c r="A692" s="50" t="s">
        <v>40</v>
      </c>
      <c r="B692" s="50" t="s">
        <v>28</v>
      </c>
      <c r="C692" s="51" t="s">
        <v>458</v>
      </c>
      <c r="D692" s="52" t="s">
        <v>459</v>
      </c>
      <c r="E692" s="50" t="s">
        <v>2443</v>
      </c>
      <c r="F692" s="44" t="s">
        <v>24</v>
      </c>
      <c r="G692" s="53" t="s">
        <v>12</v>
      </c>
      <c r="H692" s="46" t="s">
        <v>15</v>
      </c>
      <c r="I692" s="54">
        <v>537.01</v>
      </c>
      <c r="J692" s="54">
        <f t="shared" si="10"/>
        <v>289.98540000000003</v>
      </c>
      <c r="K692" s="25">
        <v>0.46</v>
      </c>
      <c r="M692" s="49"/>
      <c r="Q692" s="78"/>
      <c r="U692" s="86"/>
    </row>
    <row r="693" spans="1:21" s="84" customFormat="1" ht="14.25" x14ac:dyDescent="0.45">
      <c r="A693" s="50" t="s">
        <v>40</v>
      </c>
      <c r="B693" s="50" t="s">
        <v>28</v>
      </c>
      <c r="C693" s="51" t="s">
        <v>460</v>
      </c>
      <c r="D693" s="52" t="s">
        <v>461</v>
      </c>
      <c r="E693" s="50" t="s">
        <v>2443</v>
      </c>
      <c r="F693" s="44" t="s">
        <v>24</v>
      </c>
      <c r="G693" s="53" t="s">
        <v>12</v>
      </c>
      <c r="H693" s="46" t="s">
        <v>15</v>
      </c>
      <c r="I693" s="54">
        <v>664.99</v>
      </c>
      <c r="J693" s="54">
        <f t="shared" si="10"/>
        <v>359.09460000000001</v>
      </c>
      <c r="K693" s="25">
        <v>0.46</v>
      </c>
      <c r="M693" s="49"/>
      <c r="Q693" s="78"/>
    </row>
    <row r="694" spans="1:21" s="84" customFormat="1" ht="14.25" x14ac:dyDescent="0.45">
      <c r="A694" s="50" t="s">
        <v>40</v>
      </c>
      <c r="B694" s="50" t="s">
        <v>28</v>
      </c>
      <c r="C694" s="51" t="s">
        <v>462</v>
      </c>
      <c r="D694" s="52" t="s">
        <v>463</v>
      </c>
      <c r="E694" s="50" t="s">
        <v>2443</v>
      </c>
      <c r="F694" s="44" t="s">
        <v>24</v>
      </c>
      <c r="G694" s="53" t="s">
        <v>12</v>
      </c>
      <c r="H694" s="46" t="s">
        <v>15</v>
      </c>
      <c r="I694" s="54">
        <v>663.98</v>
      </c>
      <c r="J694" s="54">
        <f t="shared" si="10"/>
        <v>358.54920000000004</v>
      </c>
      <c r="K694" s="25">
        <v>0.46</v>
      </c>
      <c r="M694" s="49"/>
      <c r="Q694" s="78"/>
    </row>
    <row r="695" spans="1:21" s="84" customFormat="1" ht="14.25" x14ac:dyDescent="0.45">
      <c r="A695" s="50" t="s">
        <v>40</v>
      </c>
      <c r="B695" s="50" t="s">
        <v>28</v>
      </c>
      <c r="C695" s="51" t="s">
        <v>464</v>
      </c>
      <c r="D695" s="52" t="s">
        <v>465</v>
      </c>
      <c r="E695" s="50" t="s">
        <v>2443</v>
      </c>
      <c r="F695" s="44" t="s">
        <v>24</v>
      </c>
      <c r="G695" s="53" t="s">
        <v>12</v>
      </c>
      <c r="H695" s="46" t="s">
        <v>15</v>
      </c>
      <c r="I695" s="54">
        <v>928.73</v>
      </c>
      <c r="J695" s="54">
        <f t="shared" si="10"/>
        <v>501.51420000000002</v>
      </c>
      <c r="K695" s="25">
        <v>0.46</v>
      </c>
      <c r="M695" s="49"/>
      <c r="Q695" s="78"/>
    </row>
    <row r="696" spans="1:21" s="84" customFormat="1" ht="14.25" x14ac:dyDescent="0.45">
      <c r="A696" s="50" t="s">
        <v>40</v>
      </c>
      <c r="B696" s="50" t="s">
        <v>28</v>
      </c>
      <c r="C696" s="51" t="s">
        <v>466</v>
      </c>
      <c r="D696" s="52" t="s">
        <v>467</v>
      </c>
      <c r="E696" s="50" t="s">
        <v>2443</v>
      </c>
      <c r="F696" s="44" t="s">
        <v>24</v>
      </c>
      <c r="G696" s="53" t="s">
        <v>12</v>
      </c>
      <c r="H696" s="46" t="s">
        <v>15</v>
      </c>
      <c r="I696" s="54">
        <v>1283.8499999999999</v>
      </c>
      <c r="J696" s="54">
        <f t="shared" si="10"/>
        <v>693.279</v>
      </c>
      <c r="K696" s="25">
        <v>0.46</v>
      </c>
      <c r="M696" s="49"/>
      <c r="Q696" s="78"/>
    </row>
    <row r="697" spans="1:21" s="84" customFormat="1" ht="14.25" x14ac:dyDescent="0.45">
      <c r="A697" s="50" t="s">
        <v>40</v>
      </c>
      <c r="B697" s="50" t="s">
        <v>28</v>
      </c>
      <c r="C697" s="51" t="s">
        <v>468</v>
      </c>
      <c r="D697" s="52" t="s">
        <v>469</v>
      </c>
      <c r="E697" s="50" t="s">
        <v>2443</v>
      </c>
      <c r="F697" s="44" t="s">
        <v>24</v>
      </c>
      <c r="G697" s="53" t="s">
        <v>12</v>
      </c>
      <c r="H697" s="46" t="s">
        <v>15</v>
      </c>
      <c r="I697" s="54">
        <v>1071.1600000000001</v>
      </c>
      <c r="J697" s="54">
        <f t="shared" si="10"/>
        <v>578.42640000000006</v>
      </c>
      <c r="K697" s="25">
        <v>0.46</v>
      </c>
      <c r="M697" s="49"/>
      <c r="Q697" s="78"/>
    </row>
    <row r="698" spans="1:21" s="84" customFormat="1" ht="14.25" x14ac:dyDescent="0.45">
      <c r="A698" s="50" t="s">
        <v>40</v>
      </c>
      <c r="B698" s="50" t="s">
        <v>28</v>
      </c>
      <c r="C698" s="51" t="s">
        <v>470</v>
      </c>
      <c r="D698" s="52" t="s">
        <v>471</v>
      </c>
      <c r="E698" s="50" t="s">
        <v>2443</v>
      </c>
      <c r="F698" s="44" t="s">
        <v>24</v>
      </c>
      <c r="G698" s="53" t="s">
        <v>12</v>
      </c>
      <c r="H698" s="46" t="s">
        <v>15</v>
      </c>
      <c r="I698" s="54">
        <v>1071.1600000000001</v>
      </c>
      <c r="J698" s="54">
        <f t="shared" si="10"/>
        <v>578.42640000000006</v>
      </c>
      <c r="K698" s="25">
        <v>0.46</v>
      </c>
      <c r="M698" s="49"/>
      <c r="Q698" s="78"/>
    </row>
    <row r="699" spans="1:21" s="84" customFormat="1" ht="14.25" x14ac:dyDescent="0.45">
      <c r="A699" s="50" t="s">
        <v>40</v>
      </c>
      <c r="B699" s="50" t="s">
        <v>28</v>
      </c>
      <c r="C699" s="51" t="s">
        <v>472</v>
      </c>
      <c r="D699" s="52" t="s">
        <v>473</v>
      </c>
      <c r="E699" s="50" t="s">
        <v>2443</v>
      </c>
      <c r="F699" s="44" t="s">
        <v>24</v>
      </c>
      <c r="G699" s="53" t="s">
        <v>12</v>
      </c>
      <c r="H699" s="46" t="s">
        <v>15</v>
      </c>
      <c r="I699" s="54">
        <v>1169.78</v>
      </c>
      <c r="J699" s="54">
        <f t="shared" si="10"/>
        <v>631.68119999999999</v>
      </c>
      <c r="K699" s="25">
        <v>0.46</v>
      </c>
      <c r="M699" s="49"/>
      <c r="Q699" s="78"/>
    </row>
    <row r="700" spans="1:21" s="84" customFormat="1" ht="14.25" x14ac:dyDescent="0.45">
      <c r="A700" s="50" t="s">
        <v>40</v>
      </c>
      <c r="B700" s="50" t="s">
        <v>28</v>
      </c>
      <c r="C700" s="51" t="s">
        <v>474</v>
      </c>
      <c r="D700" s="52" t="s">
        <v>475</v>
      </c>
      <c r="E700" s="50" t="s">
        <v>2443</v>
      </c>
      <c r="F700" s="44" t="s">
        <v>24</v>
      </c>
      <c r="G700" s="53" t="s">
        <v>12</v>
      </c>
      <c r="H700" s="46" t="s">
        <v>15</v>
      </c>
      <c r="I700" s="54">
        <v>1441.03</v>
      </c>
      <c r="J700" s="54">
        <f t="shared" si="10"/>
        <v>778.15620000000001</v>
      </c>
      <c r="K700" s="25">
        <v>0.46</v>
      </c>
      <c r="M700" s="49"/>
      <c r="Q700" s="78"/>
    </row>
    <row r="701" spans="1:21" s="84" customFormat="1" ht="14.25" x14ac:dyDescent="0.45">
      <c r="A701" s="50" t="s">
        <v>40</v>
      </c>
      <c r="B701" s="50" t="s">
        <v>28</v>
      </c>
      <c r="C701" s="51" t="s">
        <v>476</v>
      </c>
      <c r="D701" s="52" t="s">
        <v>477</v>
      </c>
      <c r="E701" s="50" t="s">
        <v>2443</v>
      </c>
      <c r="F701" s="44" t="s">
        <v>24</v>
      </c>
      <c r="G701" s="53" t="s">
        <v>12</v>
      </c>
      <c r="H701" s="46" t="s">
        <v>15</v>
      </c>
      <c r="I701" s="54">
        <v>1556.45</v>
      </c>
      <c r="J701" s="54">
        <f t="shared" si="10"/>
        <v>840.48300000000006</v>
      </c>
      <c r="K701" s="25">
        <v>0.46</v>
      </c>
      <c r="M701" s="49"/>
      <c r="Q701" s="78"/>
    </row>
    <row r="702" spans="1:21" s="55" customFormat="1" ht="14.25" x14ac:dyDescent="0.45">
      <c r="A702" s="50" t="s">
        <v>40</v>
      </c>
      <c r="B702" s="50" t="s">
        <v>28</v>
      </c>
      <c r="C702" s="51" t="s">
        <v>574</v>
      </c>
      <c r="D702" s="52" t="s">
        <v>575</v>
      </c>
      <c r="E702" s="50">
        <v>4601</v>
      </c>
      <c r="F702" s="44" t="s">
        <v>24</v>
      </c>
      <c r="G702" s="53" t="s">
        <v>12</v>
      </c>
      <c r="H702" s="46" t="s">
        <v>16</v>
      </c>
      <c r="I702" s="54">
        <v>1011.15</v>
      </c>
      <c r="J702" s="54">
        <f t="shared" si="10"/>
        <v>546.02100000000007</v>
      </c>
      <c r="K702" s="25">
        <v>0.46</v>
      </c>
      <c r="M702" s="49"/>
      <c r="Q702" s="78"/>
    </row>
    <row r="703" spans="1:21" s="55" customFormat="1" ht="14.25" x14ac:dyDescent="0.45">
      <c r="A703" s="50" t="s">
        <v>40</v>
      </c>
      <c r="B703" s="50" t="s">
        <v>28</v>
      </c>
      <c r="C703" s="51" t="s">
        <v>576</v>
      </c>
      <c r="D703" s="52" t="s">
        <v>577</v>
      </c>
      <c r="E703" s="50">
        <v>4601</v>
      </c>
      <c r="F703" s="44" t="s">
        <v>24</v>
      </c>
      <c r="G703" s="53" t="s">
        <v>12</v>
      </c>
      <c r="H703" s="46" t="s">
        <v>16</v>
      </c>
      <c r="I703" s="54">
        <v>1211.27</v>
      </c>
      <c r="J703" s="54">
        <f t="shared" si="10"/>
        <v>654.08580000000006</v>
      </c>
      <c r="K703" s="25">
        <v>0.46</v>
      </c>
      <c r="M703" s="49"/>
      <c r="Q703" s="78"/>
    </row>
    <row r="704" spans="1:21" s="55" customFormat="1" ht="14.25" x14ac:dyDescent="0.45">
      <c r="A704" s="50" t="s">
        <v>40</v>
      </c>
      <c r="B704" s="50" t="s">
        <v>28</v>
      </c>
      <c r="C704" s="51" t="s">
        <v>578</v>
      </c>
      <c r="D704" s="52" t="s">
        <v>579</v>
      </c>
      <c r="E704" s="50">
        <v>4601</v>
      </c>
      <c r="F704" s="44" t="s">
        <v>24</v>
      </c>
      <c r="G704" s="53" t="s">
        <v>12</v>
      </c>
      <c r="H704" s="46" t="s">
        <v>16</v>
      </c>
      <c r="I704" s="54">
        <v>1148.08</v>
      </c>
      <c r="J704" s="54">
        <f t="shared" si="10"/>
        <v>619.96320000000003</v>
      </c>
      <c r="K704" s="25">
        <v>0.46</v>
      </c>
      <c r="M704" s="49"/>
      <c r="Q704" s="78"/>
    </row>
    <row r="705" spans="1:17" s="55" customFormat="1" ht="14.25" x14ac:dyDescent="0.45">
      <c r="A705" s="50" t="s">
        <v>40</v>
      </c>
      <c r="B705" s="50" t="s">
        <v>28</v>
      </c>
      <c r="C705" s="51" t="s">
        <v>580</v>
      </c>
      <c r="D705" s="52" t="s">
        <v>581</v>
      </c>
      <c r="E705" s="50">
        <v>4601</v>
      </c>
      <c r="F705" s="44" t="s">
        <v>24</v>
      </c>
      <c r="G705" s="53" t="s">
        <v>12</v>
      </c>
      <c r="H705" s="46" t="s">
        <v>16</v>
      </c>
      <c r="I705" s="54">
        <v>1218.3</v>
      </c>
      <c r="J705" s="54">
        <f t="shared" ref="J705:J707" si="11">I705*0.54</f>
        <v>657.88200000000006</v>
      </c>
      <c r="K705" s="25">
        <v>0.46</v>
      </c>
      <c r="M705" s="49"/>
      <c r="Q705" s="78"/>
    </row>
    <row r="706" spans="1:17" s="55" customFormat="1" ht="14.25" x14ac:dyDescent="0.45">
      <c r="A706" s="50" t="s">
        <v>40</v>
      </c>
      <c r="B706" s="50" t="s">
        <v>28</v>
      </c>
      <c r="C706" s="51" t="s">
        <v>582</v>
      </c>
      <c r="D706" s="52" t="s">
        <v>583</v>
      </c>
      <c r="E706" s="50">
        <v>4601</v>
      </c>
      <c r="F706" s="44" t="s">
        <v>24</v>
      </c>
      <c r="G706" s="53" t="s">
        <v>12</v>
      </c>
      <c r="H706" s="46" t="s">
        <v>16</v>
      </c>
      <c r="I706" s="54">
        <v>1306.07</v>
      </c>
      <c r="J706" s="54">
        <f t="shared" si="11"/>
        <v>705.27779999999996</v>
      </c>
      <c r="K706" s="25">
        <v>0.46</v>
      </c>
      <c r="M706" s="49"/>
      <c r="Q706" s="78"/>
    </row>
    <row r="707" spans="1:17" s="55" customFormat="1" ht="14.25" x14ac:dyDescent="0.45">
      <c r="A707" s="50" t="s">
        <v>40</v>
      </c>
      <c r="B707" s="50" t="s">
        <v>28</v>
      </c>
      <c r="C707" s="51" t="s">
        <v>584</v>
      </c>
      <c r="D707" s="52" t="s">
        <v>585</v>
      </c>
      <c r="E707" s="50">
        <v>4601</v>
      </c>
      <c r="F707" s="44" t="s">
        <v>24</v>
      </c>
      <c r="G707" s="53" t="s">
        <v>12</v>
      </c>
      <c r="H707" s="46" t="s">
        <v>16</v>
      </c>
      <c r="I707" s="54">
        <v>1443</v>
      </c>
      <c r="J707" s="54">
        <f t="shared" si="11"/>
        <v>779.22</v>
      </c>
      <c r="K707" s="25">
        <v>0.46</v>
      </c>
      <c r="M707" s="49"/>
      <c r="Q707" s="78"/>
    </row>
    <row r="708" spans="1:17" x14ac:dyDescent="0.35">
      <c r="M708" s="70"/>
    </row>
  </sheetData>
  <mergeCells count="4">
    <mergeCell ref="A1:K2"/>
    <mergeCell ref="A4:K4"/>
    <mergeCell ref="A5:K6"/>
    <mergeCell ref="A3:K3"/>
  </mergeCells>
  <phoneticPr fontId="7" type="noConversion"/>
  <printOptions horizontalCentered="1"/>
  <pageMargins left="3.5749999999999997E-2" right="0.2" top="6.1249999999999999E-2" bottom="1" header="0" footer="0"/>
  <pageSetup scale="10" orientation="landscape" r:id="rId1"/>
  <headerFooter>
    <oddFooter>&amp;CRFP-AR-21-001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008"/>
  <sheetViews>
    <sheetView zoomScale="80" zoomScaleNormal="80" workbookViewId="0">
      <pane ySplit="5" topLeftCell="A6" activePane="bottomLeft" state="frozen"/>
      <selection pane="bottomLeft" activeCell="A7" sqref="A7"/>
    </sheetView>
  </sheetViews>
  <sheetFormatPr defaultColWidth="9" defaultRowHeight="13.5" x14ac:dyDescent="0.35"/>
  <cols>
    <col min="1" max="1" width="29.125" style="16" customWidth="1"/>
    <col min="2" max="2" width="23" style="28" customWidth="1"/>
    <col min="3" max="3" width="55" style="16" customWidth="1"/>
    <col min="4" max="4" width="164.625" style="16" customWidth="1"/>
    <col min="5" max="5" width="17.6875" style="16" bestFit="1" customWidth="1"/>
    <col min="6" max="6" width="19.1875" style="68" customWidth="1"/>
    <col min="7" max="8" width="10.875" style="16" customWidth="1"/>
    <col min="9" max="9" width="14.375" style="27" customWidth="1"/>
    <col min="10" max="10" width="45.1875" style="16" bestFit="1" customWidth="1"/>
    <col min="11" max="11" width="9" style="16"/>
    <col min="12" max="12" width="26.1875" style="16" bestFit="1" customWidth="1"/>
    <col min="13" max="13" width="18.125" style="16" bestFit="1" customWidth="1"/>
    <col min="14" max="15" width="20.5" style="16" bestFit="1" customWidth="1"/>
    <col min="16" max="16" width="52.375" style="16" bestFit="1" customWidth="1"/>
    <col min="17" max="18" width="9" style="16"/>
    <col min="19" max="19" width="20.5" style="16" bestFit="1" customWidth="1"/>
    <col min="20" max="16384" width="9" style="16"/>
  </cols>
  <sheetData>
    <row r="1" spans="1:19" x14ac:dyDescent="0.35">
      <c r="A1" s="110" t="s">
        <v>41</v>
      </c>
      <c r="B1" s="136"/>
      <c r="C1" s="136"/>
      <c r="D1" s="136"/>
      <c r="E1" s="136"/>
      <c r="F1" s="136"/>
      <c r="G1" s="136"/>
      <c r="H1" s="136"/>
      <c r="I1" s="137"/>
      <c r="J1" s="7"/>
      <c r="K1" s="7"/>
      <c r="L1" s="7"/>
    </row>
    <row r="2" spans="1:19" ht="13.9" thickBot="1" x14ac:dyDescent="0.4">
      <c r="A2" s="138"/>
      <c r="B2" s="139"/>
      <c r="C2" s="139"/>
      <c r="D2" s="139"/>
      <c r="E2" s="139"/>
      <c r="F2" s="139"/>
      <c r="G2" s="139"/>
      <c r="H2" s="139"/>
      <c r="I2" s="140"/>
      <c r="J2" s="7"/>
      <c r="K2" s="7"/>
      <c r="L2" s="7"/>
    </row>
    <row r="3" spans="1:19" x14ac:dyDescent="0.35">
      <c r="A3" s="125" t="s">
        <v>46</v>
      </c>
      <c r="B3" s="136"/>
      <c r="C3" s="136"/>
      <c r="D3" s="136"/>
      <c r="E3" s="136"/>
      <c r="F3" s="136"/>
      <c r="G3" s="136"/>
      <c r="H3" s="136"/>
      <c r="I3" s="137"/>
      <c r="J3" s="6"/>
      <c r="K3" s="7"/>
      <c r="L3" s="7"/>
    </row>
    <row r="4" spans="1:19" x14ac:dyDescent="0.35">
      <c r="A4" s="141"/>
      <c r="B4" s="142"/>
      <c r="C4" s="142"/>
      <c r="D4" s="142"/>
      <c r="E4" s="142"/>
      <c r="F4" s="142"/>
      <c r="G4" s="142"/>
      <c r="H4" s="142"/>
      <c r="I4" s="143"/>
      <c r="J4" s="6"/>
      <c r="K4" s="7"/>
      <c r="L4" s="7"/>
    </row>
    <row r="5" spans="1:19" ht="47.25" x14ac:dyDescent="0.35">
      <c r="A5" s="17" t="s">
        <v>1</v>
      </c>
      <c r="B5" s="8" t="s">
        <v>2</v>
      </c>
      <c r="C5" s="8" t="s">
        <v>3</v>
      </c>
      <c r="D5" s="8" t="s">
        <v>72</v>
      </c>
      <c r="E5" s="8" t="s">
        <v>4</v>
      </c>
      <c r="F5" s="8" t="s">
        <v>39</v>
      </c>
      <c r="G5" s="20" t="s">
        <v>7</v>
      </c>
      <c r="H5" s="18" t="s">
        <v>8</v>
      </c>
      <c r="I5" s="21" t="s">
        <v>9</v>
      </c>
      <c r="J5" s="41"/>
      <c r="L5" s="41"/>
      <c r="M5" s="1"/>
      <c r="N5" s="1"/>
      <c r="O5" s="1"/>
      <c r="P5" s="41"/>
      <c r="S5" s="1"/>
    </row>
    <row r="6" spans="1:19" s="55" customFormat="1" ht="14.25" x14ac:dyDescent="0.45">
      <c r="A6" s="88" t="s">
        <v>47</v>
      </c>
      <c r="B6" s="89" t="s">
        <v>48</v>
      </c>
      <c r="C6" s="88" t="s">
        <v>697</v>
      </c>
      <c r="D6" s="88" t="s">
        <v>698</v>
      </c>
      <c r="E6" s="88" t="s">
        <v>699</v>
      </c>
      <c r="F6" s="90" t="s">
        <v>630</v>
      </c>
      <c r="G6" s="91">
        <v>800</v>
      </c>
      <c r="H6" s="91">
        <f t="shared" ref="H6:H76" si="0">G6*0.54</f>
        <v>432</v>
      </c>
      <c r="I6" s="92">
        <v>0.46</v>
      </c>
      <c r="J6" s="49"/>
      <c r="L6" s="75"/>
      <c r="M6" s="76"/>
      <c r="N6" s="76"/>
      <c r="O6" s="76"/>
      <c r="S6" s="76"/>
    </row>
    <row r="7" spans="1:19" s="55" customFormat="1" ht="14.25" x14ac:dyDescent="0.45">
      <c r="A7" s="88" t="s">
        <v>47</v>
      </c>
      <c r="B7" s="89" t="s">
        <v>48</v>
      </c>
      <c r="C7" s="88" t="s">
        <v>697</v>
      </c>
      <c r="D7" s="88" t="s">
        <v>700</v>
      </c>
      <c r="E7" s="88" t="s">
        <v>701</v>
      </c>
      <c r="F7" s="90" t="s">
        <v>630</v>
      </c>
      <c r="G7" s="91">
        <v>800</v>
      </c>
      <c r="H7" s="91">
        <f t="shared" si="0"/>
        <v>432</v>
      </c>
      <c r="I7" s="92">
        <v>0.46</v>
      </c>
      <c r="J7" s="49"/>
      <c r="L7" s="75"/>
      <c r="M7" s="76"/>
      <c r="N7" s="76"/>
      <c r="O7" s="76"/>
      <c r="S7" s="76"/>
    </row>
    <row r="8" spans="1:19" s="55" customFormat="1" ht="14.25" x14ac:dyDescent="0.45">
      <c r="A8" s="88" t="s">
        <v>47</v>
      </c>
      <c r="B8" s="89" t="s">
        <v>48</v>
      </c>
      <c r="C8" s="88" t="s">
        <v>697</v>
      </c>
      <c r="D8" s="88" t="s">
        <v>702</v>
      </c>
      <c r="E8" s="88" t="s">
        <v>703</v>
      </c>
      <c r="F8" s="90" t="s">
        <v>630</v>
      </c>
      <c r="G8" s="91">
        <v>800</v>
      </c>
      <c r="H8" s="91">
        <f t="shared" si="0"/>
        <v>432</v>
      </c>
      <c r="I8" s="92">
        <v>0.46</v>
      </c>
      <c r="J8" s="49"/>
      <c r="L8" s="75"/>
      <c r="M8" s="76"/>
      <c r="N8" s="76"/>
      <c r="O8" s="76"/>
      <c r="S8" s="76"/>
    </row>
    <row r="9" spans="1:19" s="55" customFormat="1" ht="14.25" x14ac:dyDescent="0.45">
      <c r="A9" s="88" t="s">
        <v>47</v>
      </c>
      <c r="B9" s="89" t="s">
        <v>48</v>
      </c>
      <c r="C9" s="88" t="s">
        <v>697</v>
      </c>
      <c r="D9" s="88" t="s">
        <v>704</v>
      </c>
      <c r="E9" s="88" t="s">
        <v>705</v>
      </c>
      <c r="F9" s="90" t="s">
        <v>630</v>
      </c>
      <c r="G9" s="91">
        <v>800</v>
      </c>
      <c r="H9" s="91">
        <f t="shared" si="0"/>
        <v>432</v>
      </c>
      <c r="I9" s="92">
        <v>0.46</v>
      </c>
      <c r="J9" s="49"/>
      <c r="L9" s="75"/>
      <c r="M9" s="76"/>
      <c r="N9" s="76"/>
      <c r="O9" s="76"/>
      <c r="S9" s="76"/>
    </row>
    <row r="10" spans="1:19" s="55" customFormat="1" ht="14.25" x14ac:dyDescent="0.45">
      <c r="A10" s="88" t="s">
        <v>47</v>
      </c>
      <c r="B10" s="89" t="s">
        <v>48</v>
      </c>
      <c r="C10" s="88" t="s">
        <v>697</v>
      </c>
      <c r="D10" s="88" t="s">
        <v>706</v>
      </c>
      <c r="E10" s="88" t="s">
        <v>707</v>
      </c>
      <c r="F10" s="90" t="s">
        <v>630</v>
      </c>
      <c r="G10" s="91">
        <v>800</v>
      </c>
      <c r="H10" s="91">
        <f t="shared" si="0"/>
        <v>432</v>
      </c>
      <c r="I10" s="92">
        <v>0.46</v>
      </c>
      <c r="J10" s="49"/>
      <c r="L10" s="75"/>
      <c r="M10" s="76"/>
      <c r="N10" s="76"/>
      <c r="O10" s="76"/>
      <c r="S10" s="76"/>
    </row>
    <row r="11" spans="1:19" s="55" customFormat="1" ht="14.25" x14ac:dyDescent="0.45">
      <c r="A11" s="88" t="s">
        <v>47</v>
      </c>
      <c r="B11" s="89" t="s">
        <v>48</v>
      </c>
      <c r="C11" s="88" t="s">
        <v>697</v>
      </c>
      <c r="D11" s="88" t="s">
        <v>708</v>
      </c>
      <c r="E11" s="88" t="s">
        <v>709</v>
      </c>
      <c r="F11" s="90" t="s">
        <v>630</v>
      </c>
      <c r="G11" s="91">
        <v>800</v>
      </c>
      <c r="H11" s="91">
        <f t="shared" si="0"/>
        <v>432</v>
      </c>
      <c r="I11" s="92">
        <v>0.46</v>
      </c>
      <c r="J11" s="49"/>
      <c r="L11" s="75"/>
      <c r="M11" s="76"/>
      <c r="N11" s="76"/>
      <c r="O11" s="76"/>
      <c r="S11" s="76"/>
    </row>
    <row r="12" spans="1:19" ht="14.25" x14ac:dyDescent="0.45">
      <c r="A12" s="93" t="s">
        <v>47</v>
      </c>
      <c r="B12" s="94" t="s">
        <v>48</v>
      </c>
      <c r="C12" s="93" t="s">
        <v>710</v>
      </c>
      <c r="D12" s="93" t="s">
        <v>711</v>
      </c>
      <c r="E12" s="93" t="s">
        <v>712</v>
      </c>
      <c r="F12" s="95" t="s">
        <v>630</v>
      </c>
      <c r="G12" s="96">
        <v>330</v>
      </c>
      <c r="H12" s="96">
        <f t="shared" si="0"/>
        <v>178.20000000000002</v>
      </c>
      <c r="I12" s="97">
        <v>0.46</v>
      </c>
      <c r="L12" s="13"/>
      <c r="M12" s="14"/>
      <c r="N12" s="14"/>
      <c r="O12" s="14"/>
      <c r="S12" s="14"/>
    </row>
    <row r="13" spans="1:19" ht="14.25" x14ac:dyDescent="0.45">
      <c r="A13" s="93" t="s">
        <v>47</v>
      </c>
      <c r="B13" s="94" t="s">
        <v>48</v>
      </c>
      <c r="C13" s="93" t="s">
        <v>710</v>
      </c>
      <c r="D13" s="93" t="s">
        <v>713</v>
      </c>
      <c r="E13" s="93" t="s">
        <v>714</v>
      </c>
      <c r="F13" s="95" t="s">
        <v>630</v>
      </c>
      <c r="G13" s="96">
        <v>330</v>
      </c>
      <c r="H13" s="96">
        <f t="shared" si="0"/>
        <v>178.20000000000002</v>
      </c>
      <c r="I13" s="97">
        <v>0.46</v>
      </c>
      <c r="L13" s="13"/>
      <c r="M13" s="14"/>
      <c r="N13" s="14"/>
      <c r="O13" s="14"/>
      <c r="S13" s="14"/>
    </row>
    <row r="14" spans="1:19" ht="14.25" x14ac:dyDescent="0.45">
      <c r="A14" s="93" t="s">
        <v>47</v>
      </c>
      <c r="B14" s="94" t="s">
        <v>48</v>
      </c>
      <c r="C14" s="93" t="s">
        <v>710</v>
      </c>
      <c r="D14" s="93" t="s">
        <v>715</v>
      </c>
      <c r="E14" s="93" t="s">
        <v>716</v>
      </c>
      <c r="F14" s="95" t="s">
        <v>630</v>
      </c>
      <c r="G14" s="96">
        <v>330</v>
      </c>
      <c r="H14" s="96">
        <f t="shared" si="0"/>
        <v>178.20000000000002</v>
      </c>
      <c r="I14" s="97">
        <v>0.46</v>
      </c>
      <c r="L14" s="13"/>
      <c r="M14" s="14"/>
      <c r="N14" s="14"/>
      <c r="O14" s="14"/>
      <c r="S14" s="14"/>
    </row>
    <row r="15" spans="1:19" ht="14.25" x14ac:dyDescent="0.45">
      <c r="A15" s="93" t="s">
        <v>47</v>
      </c>
      <c r="B15" s="94" t="s">
        <v>48</v>
      </c>
      <c r="C15" s="93" t="s">
        <v>710</v>
      </c>
      <c r="D15" s="93" t="s">
        <v>717</v>
      </c>
      <c r="E15" s="93" t="s">
        <v>718</v>
      </c>
      <c r="F15" s="95" t="s">
        <v>630</v>
      </c>
      <c r="G15" s="96">
        <v>330</v>
      </c>
      <c r="H15" s="96">
        <f t="shared" si="0"/>
        <v>178.20000000000002</v>
      </c>
      <c r="I15" s="97">
        <v>0.46</v>
      </c>
      <c r="L15" s="13"/>
      <c r="M15" s="14"/>
      <c r="N15" s="14"/>
      <c r="O15" s="14"/>
      <c r="S15" s="14"/>
    </row>
    <row r="16" spans="1:19" ht="14.25" x14ac:dyDescent="0.45">
      <c r="A16" s="93" t="s">
        <v>47</v>
      </c>
      <c r="B16" s="94" t="s">
        <v>48</v>
      </c>
      <c r="C16" s="93" t="s">
        <v>710</v>
      </c>
      <c r="D16" s="93" t="s">
        <v>719</v>
      </c>
      <c r="E16" s="93" t="s">
        <v>720</v>
      </c>
      <c r="F16" s="95" t="s">
        <v>630</v>
      </c>
      <c r="G16" s="96">
        <v>330</v>
      </c>
      <c r="H16" s="96">
        <f t="shared" si="0"/>
        <v>178.20000000000002</v>
      </c>
      <c r="I16" s="97">
        <v>0.46</v>
      </c>
      <c r="L16" s="13"/>
      <c r="M16" s="14"/>
      <c r="N16" s="14"/>
      <c r="O16" s="14"/>
      <c r="S16" s="14"/>
    </row>
    <row r="17" spans="1:19" s="55" customFormat="1" ht="14.25" x14ac:dyDescent="0.45">
      <c r="A17" s="88" t="s">
        <v>47</v>
      </c>
      <c r="B17" s="89" t="s">
        <v>48</v>
      </c>
      <c r="C17" s="88" t="s">
        <v>3500</v>
      </c>
      <c r="D17" s="88" t="s">
        <v>3501</v>
      </c>
      <c r="E17" s="88" t="s">
        <v>3508</v>
      </c>
      <c r="F17" s="90" t="s">
        <v>630</v>
      </c>
      <c r="G17" s="91">
        <v>750</v>
      </c>
      <c r="H17" s="91">
        <f t="shared" si="0"/>
        <v>405</v>
      </c>
      <c r="I17" s="92">
        <v>0.46</v>
      </c>
      <c r="J17" s="49"/>
      <c r="L17" s="75"/>
      <c r="N17" s="77"/>
      <c r="O17" s="77"/>
      <c r="S17" s="77"/>
    </row>
    <row r="18" spans="1:19" s="55" customFormat="1" ht="14.25" x14ac:dyDescent="0.45">
      <c r="A18" s="88" t="s">
        <v>47</v>
      </c>
      <c r="B18" s="89" t="s">
        <v>48</v>
      </c>
      <c r="C18" s="88" t="s">
        <v>3500</v>
      </c>
      <c r="D18" s="88" t="s">
        <v>3502</v>
      </c>
      <c r="E18" s="88" t="s">
        <v>3509</v>
      </c>
      <c r="F18" s="90" t="s">
        <v>630</v>
      </c>
      <c r="G18" s="91">
        <v>750</v>
      </c>
      <c r="H18" s="91">
        <f t="shared" si="0"/>
        <v>405</v>
      </c>
      <c r="I18" s="92">
        <v>0.46</v>
      </c>
      <c r="J18" s="49"/>
      <c r="L18" s="75"/>
      <c r="N18" s="77"/>
      <c r="O18" s="77"/>
      <c r="S18" s="77"/>
    </row>
    <row r="19" spans="1:19" s="55" customFormat="1" ht="14.25" x14ac:dyDescent="0.45">
      <c r="A19" s="88" t="s">
        <v>47</v>
      </c>
      <c r="B19" s="89" t="s">
        <v>48</v>
      </c>
      <c r="C19" s="88" t="s">
        <v>3549</v>
      </c>
      <c r="D19" s="88" t="s">
        <v>3503</v>
      </c>
      <c r="E19" s="88" t="s">
        <v>3510</v>
      </c>
      <c r="F19" s="90" t="s">
        <v>630</v>
      </c>
      <c r="G19" s="91">
        <v>750</v>
      </c>
      <c r="H19" s="91">
        <f t="shared" si="0"/>
        <v>405</v>
      </c>
      <c r="I19" s="92">
        <v>0.46</v>
      </c>
      <c r="J19" s="49"/>
      <c r="L19" s="75"/>
      <c r="N19" s="77"/>
      <c r="O19" s="77"/>
      <c r="S19" s="77"/>
    </row>
    <row r="20" spans="1:19" s="55" customFormat="1" ht="14.25" x14ac:dyDescent="0.45">
      <c r="A20" s="88" t="s">
        <v>47</v>
      </c>
      <c r="B20" s="89" t="s">
        <v>48</v>
      </c>
      <c r="C20" s="88" t="s">
        <v>3549</v>
      </c>
      <c r="D20" s="88" t="s">
        <v>3504</v>
      </c>
      <c r="E20" s="88" t="s">
        <v>3511</v>
      </c>
      <c r="F20" s="90" t="s">
        <v>630</v>
      </c>
      <c r="G20" s="91">
        <v>750</v>
      </c>
      <c r="H20" s="91">
        <f t="shared" si="0"/>
        <v>405</v>
      </c>
      <c r="I20" s="92">
        <v>0.46</v>
      </c>
      <c r="J20" s="49"/>
      <c r="L20" s="75"/>
      <c r="N20" s="77"/>
      <c r="O20" s="77"/>
      <c r="S20" s="77"/>
    </row>
    <row r="21" spans="1:19" s="55" customFormat="1" ht="14.25" x14ac:dyDescent="0.45">
      <c r="A21" s="88" t="s">
        <v>47</v>
      </c>
      <c r="B21" s="89" t="s">
        <v>48</v>
      </c>
      <c r="C21" s="88" t="s">
        <v>3549</v>
      </c>
      <c r="D21" s="88" t="s">
        <v>3505</v>
      </c>
      <c r="E21" s="88" t="s">
        <v>3512</v>
      </c>
      <c r="F21" s="90" t="s">
        <v>630</v>
      </c>
      <c r="G21" s="91">
        <v>750</v>
      </c>
      <c r="H21" s="91">
        <f t="shared" si="0"/>
        <v>405</v>
      </c>
      <c r="I21" s="92">
        <v>0.46</v>
      </c>
      <c r="J21" s="49"/>
      <c r="L21" s="75"/>
      <c r="N21" s="77"/>
      <c r="O21" s="77"/>
      <c r="S21" s="77"/>
    </row>
    <row r="22" spans="1:19" s="55" customFormat="1" ht="14.25" x14ac:dyDescent="0.45">
      <c r="A22" s="88" t="s">
        <v>47</v>
      </c>
      <c r="B22" s="89" t="s">
        <v>48</v>
      </c>
      <c r="C22" s="88" t="s">
        <v>3549</v>
      </c>
      <c r="D22" s="88" t="s">
        <v>3506</v>
      </c>
      <c r="E22" s="88" t="s">
        <v>3513</v>
      </c>
      <c r="F22" s="90" t="s">
        <v>630</v>
      </c>
      <c r="G22" s="91">
        <v>750</v>
      </c>
      <c r="H22" s="91">
        <f t="shared" si="0"/>
        <v>405</v>
      </c>
      <c r="I22" s="92">
        <v>0.46</v>
      </c>
      <c r="J22" s="49"/>
      <c r="L22" s="75"/>
      <c r="N22" s="77"/>
      <c r="O22" s="77"/>
      <c r="S22" s="77"/>
    </row>
    <row r="23" spans="1:19" s="55" customFormat="1" ht="14.25" x14ac:dyDescent="0.45">
      <c r="A23" s="88" t="s">
        <v>47</v>
      </c>
      <c r="B23" s="89" t="s">
        <v>48</v>
      </c>
      <c r="C23" s="88" t="s">
        <v>3549</v>
      </c>
      <c r="D23" s="88" t="s">
        <v>3507</v>
      </c>
      <c r="E23" s="88" t="s">
        <v>3514</v>
      </c>
      <c r="F23" s="90" t="s">
        <v>630</v>
      </c>
      <c r="G23" s="91">
        <v>750</v>
      </c>
      <c r="H23" s="91">
        <f t="shared" si="0"/>
        <v>405</v>
      </c>
      <c r="I23" s="92">
        <v>0.46</v>
      </c>
      <c r="J23" s="49"/>
      <c r="L23" s="75"/>
      <c r="N23" s="77"/>
      <c r="O23" s="77"/>
      <c r="S23" s="77"/>
    </row>
    <row r="24" spans="1:19" ht="14.25" x14ac:dyDescent="0.45">
      <c r="A24" s="93" t="s">
        <v>47</v>
      </c>
      <c r="B24" s="94" t="s">
        <v>48</v>
      </c>
      <c r="C24" s="93" t="s">
        <v>1438</v>
      </c>
      <c r="D24" s="93" t="s">
        <v>1439</v>
      </c>
      <c r="E24" s="93" t="s">
        <v>1440</v>
      </c>
      <c r="F24" s="95" t="s">
        <v>630</v>
      </c>
      <c r="G24" s="96">
        <v>952</v>
      </c>
      <c r="H24" s="96">
        <f t="shared" ref="H24:H55" si="1">G24*0.54</f>
        <v>514.08000000000004</v>
      </c>
      <c r="I24" s="97">
        <v>0.46</v>
      </c>
      <c r="L24" s="13"/>
      <c r="M24" s="14"/>
      <c r="N24" s="14"/>
      <c r="O24" s="14"/>
      <c r="S24" s="14"/>
    </row>
    <row r="25" spans="1:19" ht="14.25" x14ac:dyDescent="0.45">
      <c r="A25" s="93" t="s">
        <v>47</v>
      </c>
      <c r="B25" s="94" t="s">
        <v>48</v>
      </c>
      <c r="C25" s="93" t="s">
        <v>1438</v>
      </c>
      <c r="D25" s="93" t="s">
        <v>1441</v>
      </c>
      <c r="E25" s="93" t="s">
        <v>1442</v>
      </c>
      <c r="F25" s="95" t="s">
        <v>630</v>
      </c>
      <c r="G25" s="96">
        <v>952</v>
      </c>
      <c r="H25" s="96">
        <f t="shared" si="1"/>
        <v>514.08000000000004</v>
      </c>
      <c r="I25" s="97">
        <v>0.46</v>
      </c>
      <c r="L25" s="13"/>
      <c r="M25" s="14"/>
      <c r="N25" s="14"/>
      <c r="O25" s="14"/>
      <c r="S25" s="14"/>
    </row>
    <row r="26" spans="1:19" ht="14.25" x14ac:dyDescent="0.45">
      <c r="A26" s="93" t="s">
        <v>47</v>
      </c>
      <c r="B26" s="94" t="s">
        <v>48</v>
      </c>
      <c r="C26" s="93" t="s">
        <v>1438</v>
      </c>
      <c r="D26" s="93" t="s">
        <v>1443</v>
      </c>
      <c r="E26" s="93" t="s">
        <v>1444</v>
      </c>
      <c r="F26" s="95" t="s">
        <v>630</v>
      </c>
      <c r="G26" s="96">
        <v>952</v>
      </c>
      <c r="H26" s="96">
        <f t="shared" si="1"/>
        <v>514.08000000000004</v>
      </c>
      <c r="I26" s="97">
        <v>0.46</v>
      </c>
      <c r="L26" s="13"/>
      <c r="M26" s="14"/>
      <c r="N26" s="14"/>
      <c r="O26" s="14"/>
      <c r="S26" s="14"/>
    </row>
    <row r="27" spans="1:19" s="55" customFormat="1" ht="14.25" x14ac:dyDescent="0.45">
      <c r="A27" s="88" t="s">
        <v>47</v>
      </c>
      <c r="B27" s="89" t="s">
        <v>48</v>
      </c>
      <c r="C27" s="88" t="s">
        <v>1445</v>
      </c>
      <c r="D27" s="88" t="s">
        <v>1446</v>
      </c>
      <c r="E27" s="88" t="s">
        <v>1447</v>
      </c>
      <c r="F27" s="90" t="s">
        <v>630</v>
      </c>
      <c r="G27" s="91">
        <v>1052</v>
      </c>
      <c r="H27" s="91">
        <f t="shared" ref="H27:H32" si="2">G27*0.53</f>
        <v>557.56000000000006</v>
      </c>
      <c r="I27" s="92">
        <v>0.47</v>
      </c>
      <c r="J27" s="49"/>
      <c r="L27" s="75"/>
      <c r="M27" s="76"/>
      <c r="N27" s="76"/>
      <c r="O27" s="76"/>
      <c r="P27" s="49"/>
      <c r="S27" s="76"/>
    </row>
    <row r="28" spans="1:19" s="55" customFormat="1" ht="14.25" x14ac:dyDescent="0.45">
      <c r="A28" s="88" t="s">
        <v>47</v>
      </c>
      <c r="B28" s="89" t="s">
        <v>48</v>
      </c>
      <c r="C28" s="88" t="s">
        <v>1445</v>
      </c>
      <c r="D28" s="88" t="s">
        <v>1448</v>
      </c>
      <c r="E28" s="88" t="s">
        <v>1449</v>
      </c>
      <c r="F28" s="90" t="s">
        <v>630</v>
      </c>
      <c r="G28" s="91">
        <v>1052</v>
      </c>
      <c r="H28" s="91">
        <f t="shared" si="2"/>
        <v>557.56000000000006</v>
      </c>
      <c r="I28" s="92">
        <v>0.47</v>
      </c>
      <c r="J28" s="49"/>
      <c r="L28" s="75"/>
      <c r="M28" s="76"/>
      <c r="N28" s="76"/>
      <c r="O28" s="76"/>
      <c r="P28" s="49"/>
      <c r="S28" s="76"/>
    </row>
    <row r="29" spans="1:19" s="55" customFormat="1" ht="14.25" x14ac:dyDescent="0.45">
      <c r="A29" s="88" t="s">
        <v>47</v>
      </c>
      <c r="B29" s="89" t="s">
        <v>48</v>
      </c>
      <c r="C29" s="88" t="s">
        <v>1445</v>
      </c>
      <c r="D29" s="88" t="s">
        <v>1450</v>
      </c>
      <c r="E29" s="88" t="s">
        <v>1451</v>
      </c>
      <c r="F29" s="90" t="s">
        <v>630</v>
      </c>
      <c r="G29" s="91">
        <v>1052</v>
      </c>
      <c r="H29" s="91">
        <f t="shared" si="2"/>
        <v>557.56000000000006</v>
      </c>
      <c r="I29" s="92">
        <v>0.47</v>
      </c>
      <c r="J29" s="49"/>
      <c r="L29" s="75"/>
      <c r="M29" s="76"/>
      <c r="N29" s="76"/>
      <c r="O29" s="76"/>
      <c r="P29" s="49"/>
      <c r="S29" s="76"/>
    </row>
    <row r="30" spans="1:19" s="55" customFormat="1" ht="14.25" x14ac:dyDescent="0.45">
      <c r="A30" s="88" t="s">
        <v>47</v>
      </c>
      <c r="B30" s="89" t="s">
        <v>48</v>
      </c>
      <c r="C30" s="88" t="s">
        <v>1445</v>
      </c>
      <c r="D30" s="88" t="s">
        <v>1452</v>
      </c>
      <c r="E30" s="88" t="s">
        <v>1453</v>
      </c>
      <c r="F30" s="90" t="s">
        <v>630</v>
      </c>
      <c r="G30" s="91">
        <v>1052</v>
      </c>
      <c r="H30" s="91">
        <f t="shared" si="2"/>
        <v>557.56000000000006</v>
      </c>
      <c r="I30" s="92">
        <v>0.47</v>
      </c>
      <c r="J30" s="49"/>
      <c r="L30" s="75"/>
      <c r="M30" s="76"/>
      <c r="N30" s="76"/>
      <c r="O30" s="76"/>
      <c r="P30" s="49"/>
      <c r="S30" s="76"/>
    </row>
    <row r="31" spans="1:19" s="55" customFormat="1" ht="14.25" x14ac:dyDescent="0.45">
      <c r="A31" s="88" t="s">
        <v>47</v>
      </c>
      <c r="B31" s="89" t="s">
        <v>48</v>
      </c>
      <c r="C31" s="88" t="s">
        <v>1445</v>
      </c>
      <c r="D31" s="88" t="s">
        <v>1466</v>
      </c>
      <c r="E31" s="88" t="s">
        <v>1467</v>
      </c>
      <c r="F31" s="90" t="s">
        <v>630</v>
      </c>
      <c r="G31" s="91">
        <v>1052</v>
      </c>
      <c r="H31" s="91">
        <f t="shared" si="2"/>
        <v>557.56000000000006</v>
      </c>
      <c r="I31" s="92">
        <v>0.47</v>
      </c>
      <c r="J31" s="49"/>
      <c r="L31" s="75"/>
      <c r="M31" s="76"/>
      <c r="N31" s="76"/>
      <c r="O31" s="76"/>
      <c r="P31" s="49"/>
      <c r="S31" s="76"/>
    </row>
    <row r="32" spans="1:19" s="55" customFormat="1" ht="14.25" x14ac:dyDescent="0.45">
      <c r="A32" s="88" t="s">
        <v>47</v>
      </c>
      <c r="B32" s="89" t="s">
        <v>48</v>
      </c>
      <c r="C32" s="88" t="s">
        <v>1445</v>
      </c>
      <c r="D32" s="88" t="s">
        <v>1468</v>
      </c>
      <c r="E32" s="88" t="s">
        <v>1469</v>
      </c>
      <c r="F32" s="90" t="s">
        <v>630</v>
      </c>
      <c r="G32" s="91">
        <v>1052</v>
      </c>
      <c r="H32" s="91">
        <f t="shared" si="2"/>
        <v>557.56000000000006</v>
      </c>
      <c r="I32" s="92">
        <v>0.47</v>
      </c>
      <c r="J32" s="49"/>
      <c r="L32" s="75"/>
      <c r="M32" s="76"/>
      <c r="N32" s="76"/>
      <c r="O32" s="76"/>
      <c r="P32" s="49"/>
      <c r="S32" s="76"/>
    </row>
    <row r="33" spans="1:19" s="55" customFormat="1" ht="14.25" x14ac:dyDescent="0.45">
      <c r="A33" s="88" t="s">
        <v>47</v>
      </c>
      <c r="B33" s="89" t="s">
        <v>48</v>
      </c>
      <c r="C33" s="88" t="s">
        <v>1445</v>
      </c>
      <c r="D33" s="88" t="s">
        <v>1454</v>
      </c>
      <c r="E33" s="88" t="s">
        <v>1455</v>
      </c>
      <c r="F33" s="90" t="s">
        <v>630</v>
      </c>
      <c r="G33" s="91">
        <v>1208</v>
      </c>
      <c r="H33" s="91">
        <f t="shared" ref="H33:H38" si="3">G33*0.49</f>
        <v>591.91999999999996</v>
      </c>
      <c r="I33" s="92">
        <v>0.51</v>
      </c>
      <c r="J33" s="49"/>
      <c r="L33" s="75"/>
      <c r="M33" s="76"/>
      <c r="N33" s="76"/>
      <c r="O33" s="76"/>
      <c r="P33" s="49"/>
      <c r="S33" s="76"/>
    </row>
    <row r="34" spans="1:19" s="55" customFormat="1" ht="14.25" x14ac:dyDescent="0.45">
      <c r="A34" s="88" t="s">
        <v>47</v>
      </c>
      <c r="B34" s="89" t="s">
        <v>48</v>
      </c>
      <c r="C34" s="88" t="s">
        <v>1445</v>
      </c>
      <c r="D34" s="88" t="s">
        <v>1456</v>
      </c>
      <c r="E34" s="88" t="s">
        <v>1457</v>
      </c>
      <c r="F34" s="90" t="s">
        <v>630</v>
      </c>
      <c r="G34" s="91">
        <v>1208</v>
      </c>
      <c r="H34" s="91">
        <f t="shared" si="3"/>
        <v>591.91999999999996</v>
      </c>
      <c r="I34" s="92">
        <v>0.51</v>
      </c>
      <c r="J34" s="49"/>
      <c r="L34" s="75"/>
      <c r="M34" s="76"/>
      <c r="N34" s="76"/>
      <c r="O34" s="76"/>
      <c r="P34" s="49"/>
      <c r="S34" s="76"/>
    </row>
    <row r="35" spans="1:19" s="55" customFormat="1" ht="14.25" x14ac:dyDescent="0.45">
      <c r="A35" s="88" t="s">
        <v>47</v>
      </c>
      <c r="B35" s="89" t="s">
        <v>48</v>
      </c>
      <c r="C35" s="88" t="s">
        <v>1445</v>
      </c>
      <c r="D35" s="88" t="s">
        <v>1458</v>
      </c>
      <c r="E35" s="88" t="s">
        <v>1459</v>
      </c>
      <c r="F35" s="90" t="s">
        <v>630</v>
      </c>
      <c r="G35" s="91">
        <v>1208</v>
      </c>
      <c r="H35" s="91">
        <f t="shared" si="3"/>
        <v>591.91999999999996</v>
      </c>
      <c r="I35" s="92">
        <v>0.51</v>
      </c>
      <c r="J35" s="49"/>
      <c r="L35" s="75"/>
      <c r="M35" s="76"/>
      <c r="N35" s="76"/>
      <c r="O35" s="76"/>
      <c r="P35" s="49"/>
      <c r="S35" s="76"/>
    </row>
    <row r="36" spans="1:19" s="55" customFormat="1" ht="14.25" x14ac:dyDescent="0.45">
      <c r="A36" s="88" t="s">
        <v>47</v>
      </c>
      <c r="B36" s="89" t="s">
        <v>48</v>
      </c>
      <c r="C36" s="88" t="s">
        <v>1445</v>
      </c>
      <c r="D36" s="88" t="s">
        <v>1460</v>
      </c>
      <c r="E36" s="88" t="s">
        <v>1461</v>
      </c>
      <c r="F36" s="90" t="s">
        <v>630</v>
      </c>
      <c r="G36" s="91">
        <v>1208</v>
      </c>
      <c r="H36" s="91">
        <f t="shared" si="3"/>
        <v>591.91999999999996</v>
      </c>
      <c r="I36" s="92">
        <v>0.51</v>
      </c>
      <c r="J36" s="49"/>
      <c r="L36" s="75"/>
      <c r="M36" s="76"/>
      <c r="N36" s="76"/>
      <c r="O36" s="76"/>
      <c r="P36" s="49"/>
      <c r="S36" s="76"/>
    </row>
    <row r="37" spans="1:19" s="55" customFormat="1" ht="14.25" x14ac:dyDescent="0.45">
      <c r="A37" s="88" t="s">
        <v>47</v>
      </c>
      <c r="B37" s="89" t="s">
        <v>48</v>
      </c>
      <c r="C37" s="88" t="s">
        <v>1445</v>
      </c>
      <c r="D37" s="88" t="s">
        <v>1462</v>
      </c>
      <c r="E37" s="88" t="s">
        <v>1463</v>
      </c>
      <c r="F37" s="90" t="s">
        <v>630</v>
      </c>
      <c r="G37" s="91">
        <v>1208</v>
      </c>
      <c r="H37" s="91">
        <f t="shared" si="3"/>
        <v>591.91999999999996</v>
      </c>
      <c r="I37" s="92">
        <v>0.51</v>
      </c>
      <c r="J37" s="49"/>
      <c r="L37" s="75"/>
      <c r="M37" s="76"/>
      <c r="N37" s="76"/>
      <c r="O37" s="76"/>
      <c r="P37" s="49"/>
      <c r="S37" s="76"/>
    </row>
    <row r="38" spans="1:19" s="55" customFormat="1" ht="14.25" x14ac:dyDescent="0.45">
      <c r="A38" s="88" t="s">
        <v>47</v>
      </c>
      <c r="B38" s="89" t="s">
        <v>48</v>
      </c>
      <c r="C38" s="88" t="s">
        <v>1445</v>
      </c>
      <c r="D38" s="88" t="s">
        <v>1464</v>
      </c>
      <c r="E38" s="88" t="s">
        <v>1465</v>
      </c>
      <c r="F38" s="90" t="s">
        <v>630</v>
      </c>
      <c r="G38" s="91">
        <v>1208</v>
      </c>
      <c r="H38" s="91">
        <f t="shared" si="3"/>
        <v>591.91999999999996</v>
      </c>
      <c r="I38" s="92">
        <v>0.51</v>
      </c>
      <c r="J38" s="49"/>
      <c r="L38" s="75"/>
      <c r="M38" s="76"/>
      <c r="N38" s="76"/>
      <c r="O38" s="76"/>
      <c r="P38" s="49"/>
      <c r="S38" s="76"/>
    </row>
    <row r="39" spans="1:19" ht="14.25" x14ac:dyDescent="0.45">
      <c r="A39" s="93" t="s">
        <v>47</v>
      </c>
      <c r="B39" s="94" t="s">
        <v>48</v>
      </c>
      <c r="C39" s="93" t="s">
        <v>1438</v>
      </c>
      <c r="D39" s="93" t="s">
        <v>1470</v>
      </c>
      <c r="E39" s="93" t="s">
        <v>1471</v>
      </c>
      <c r="F39" s="95" t="s">
        <v>630</v>
      </c>
      <c r="G39" s="96">
        <v>952</v>
      </c>
      <c r="H39" s="96">
        <f t="shared" si="1"/>
        <v>514.08000000000004</v>
      </c>
      <c r="I39" s="97">
        <v>0.46</v>
      </c>
      <c r="L39" s="13"/>
      <c r="M39" s="14"/>
      <c r="N39" s="14"/>
      <c r="O39" s="14"/>
      <c r="S39" s="14"/>
    </row>
    <row r="40" spans="1:19" ht="14.25" x14ac:dyDescent="0.45">
      <c r="A40" s="93" t="s">
        <v>47</v>
      </c>
      <c r="B40" s="94" t="s">
        <v>48</v>
      </c>
      <c r="C40" s="93" t="s">
        <v>1438</v>
      </c>
      <c r="D40" s="93" t="s">
        <v>1472</v>
      </c>
      <c r="E40" s="93" t="s">
        <v>1473</v>
      </c>
      <c r="F40" s="95" t="s">
        <v>630</v>
      </c>
      <c r="G40" s="96">
        <v>952</v>
      </c>
      <c r="H40" s="96">
        <f t="shared" si="1"/>
        <v>514.08000000000004</v>
      </c>
      <c r="I40" s="97">
        <v>0.46</v>
      </c>
      <c r="L40" s="13"/>
      <c r="M40" s="14"/>
      <c r="N40" s="14"/>
      <c r="O40" s="14"/>
      <c r="S40" s="14"/>
    </row>
    <row r="41" spans="1:19" ht="14.25" x14ac:dyDescent="0.45">
      <c r="A41" s="93" t="s">
        <v>47</v>
      </c>
      <c r="B41" s="94" t="s">
        <v>48</v>
      </c>
      <c r="C41" s="93" t="s">
        <v>1438</v>
      </c>
      <c r="D41" s="93" t="s">
        <v>1474</v>
      </c>
      <c r="E41" s="93" t="s">
        <v>1475</v>
      </c>
      <c r="F41" s="95" t="s">
        <v>630</v>
      </c>
      <c r="G41" s="96">
        <v>1008</v>
      </c>
      <c r="H41" s="96">
        <f t="shared" si="1"/>
        <v>544.32000000000005</v>
      </c>
      <c r="I41" s="97">
        <v>0.46</v>
      </c>
      <c r="L41" s="13"/>
      <c r="M41" s="14"/>
      <c r="N41" s="14"/>
      <c r="O41" s="14"/>
      <c r="S41" s="14"/>
    </row>
    <row r="42" spans="1:19" ht="14.25" x14ac:dyDescent="0.45">
      <c r="A42" s="93" t="s">
        <v>47</v>
      </c>
      <c r="B42" s="94" t="s">
        <v>48</v>
      </c>
      <c r="C42" s="93" t="s">
        <v>1438</v>
      </c>
      <c r="D42" s="93" t="s">
        <v>1476</v>
      </c>
      <c r="E42" s="93" t="s">
        <v>1477</v>
      </c>
      <c r="F42" s="95" t="s">
        <v>630</v>
      </c>
      <c r="G42" s="96">
        <v>1008</v>
      </c>
      <c r="H42" s="96">
        <f t="shared" si="1"/>
        <v>544.32000000000005</v>
      </c>
      <c r="I42" s="97">
        <v>0.46</v>
      </c>
      <c r="L42" s="13"/>
      <c r="M42" s="14"/>
      <c r="N42" s="14"/>
      <c r="O42" s="14"/>
      <c r="S42" s="14"/>
    </row>
    <row r="43" spans="1:19" ht="14.25" x14ac:dyDescent="0.45">
      <c r="A43" s="93" t="s">
        <v>47</v>
      </c>
      <c r="B43" s="94" t="s">
        <v>48</v>
      </c>
      <c r="C43" s="93" t="s">
        <v>1438</v>
      </c>
      <c r="D43" s="93" t="s">
        <v>1478</v>
      </c>
      <c r="E43" s="93" t="s">
        <v>1479</v>
      </c>
      <c r="F43" s="95" t="s">
        <v>630</v>
      </c>
      <c r="G43" s="96">
        <v>1008</v>
      </c>
      <c r="H43" s="96">
        <f t="shared" si="1"/>
        <v>544.32000000000005</v>
      </c>
      <c r="I43" s="97">
        <v>0.46</v>
      </c>
      <c r="L43" s="13"/>
      <c r="M43" s="14"/>
      <c r="N43" s="14"/>
      <c r="O43" s="14"/>
      <c r="S43" s="14"/>
    </row>
    <row r="44" spans="1:19" ht="14.25" x14ac:dyDescent="0.45">
      <c r="A44" s="93" t="s">
        <v>47</v>
      </c>
      <c r="B44" s="94" t="s">
        <v>48</v>
      </c>
      <c r="C44" s="93" t="s">
        <v>1438</v>
      </c>
      <c r="D44" s="93" t="s">
        <v>1480</v>
      </c>
      <c r="E44" s="93" t="s">
        <v>1481</v>
      </c>
      <c r="F44" s="95" t="s">
        <v>630</v>
      </c>
      <c r="G44" s="96">
        <v>1008</v>
      </c>
      <c r="H44" s="96">
        <f t="shared" si="1"/>
        <v>544.32000000000005</v>
      </c>
      <c r="I44" s="97">
        <v>0.46</v>
      </c>
      <c r="L44" s="13"/>
      <c r="M44" s="14"/>
      <c r="N44" s="14"/>
      <c r="O44" s="14"/>
      <c r="S44" s="14"/>
    </row>
    <row r="45" spans="1:19" ht="14.25" x14ac:dyDescent="0.45">
      <c r="A45" s="93" t="s">
        <v>47</v>
      </c>
      <c r="B45" s="94" t="s">
        <v>48</v>
      </c>
      <c r="C45" s="93" t="s">
        <v>1438</v>
      </c>
      <c r="D45" s="93" t="s">
        <v>1482</v>
      </c>
      <c r="E45" s="93" t="s">
        <v>1483</v>
      </c>
      <c r="F45" s="95" t="s">
        <v>630</v>
      </c>
      <c r="G45" s="96">
        <v>1008</v>
      </c>
      <c r="H45" s="96">
        <f t="shared" si="1"/>
        <v>544.32000000000005</v>
      </c>
      <c r="I45" s="97">
        <v>0.46</v>
      </c>
      <c r="L45" s="13"/>
      <c r="M45" s="14"/>
      <c r="N45" s="14"/>
      <c r="O45" s="14"/>
      <c r="S45" s="14"/>
    </row>
    <row r="46" spans="1:19" ht="14.25" x14ac:dyDescent="0.45">
      <c r="A46" s="93" t="s">
        <v>47</v>
      </c>
      <c r="B46" s="94" t="s">
        <v>48</v>
      </c>
      <c r="C46" s="93" t="s">
        <v>1438</v>
      </c>
      <c r="D46" s="93" t="s">
        <v>1484</v>
      </c>
      <c r="E46" s="93" t="s">
        <v>1485</v>
      </c>
      <c r="F46" s="95" t="s">
        <v>630</v>
      </c>
      <c r="G46" s="96">
        <v>1008</v>
      </c>
      <c r="H46" s="96">
        <f t="shared" si="1"/>
        <v>544.32000000000005</v>
      </c>
      <c r="I46" s="97">
        <v>0.46</v>
      </c>
      <c r="L46" s="13"/>
      <c r="M46" s="14"/>
      <c r="N46" s="14"/>
      <c r="O46" s="14"/>
      <c r="S46" s="14"/>
    </row>
    <row r="47" spans="1:19" ht="14.25" x14ac:dyDescent="0.45">
      <c r="A47" s="93" t="s">
        <v>47</v>
      </c>
      <c r="B47" s="94" t="s">
        <v>48</v>
      </c>
      <c r="C47" s="93" t="s">
        <v>1438</v>
      </c>
      <c r="D47" s="93" t="s">
        <v>1486</v>
      </c>
      <c r="E47" s="93" t="s">
        <v>1487</v>
      </c>
      <c r="F47" s="95" t="s">
        <v>630</v>
      </c>
      <c r="G47" s="96">
        <v>1008</v>
      </c>
      <c r="H47" s="96">
        <f t="shared" si="1"/>
        <v>544.32000000000005</v>
      </c>
      <c r="I47" s="97">
        <v>0.46</v>
      </c>
      <c r="L47" s="13"/>
      <c r="M47" s="14"/>
      <c r="N47" s="14"/>
      <c r="O47" s="14"/>
      <c r="S47" s="14"/>
    </row>
    <row r="48" spans="1:19" ht="14.25" x14ac:dyDescent="0.45">
      <c r="A48" s="93" t="s">
        <v>47</v>
      </c>
      <c r="B48" s="94" t="s">
        <v>48</v>
      </c>
      <c r="C48" s="93" t="s">
        <v>1438</v>
      </c>
      <c r="D48" s="93" t="s">
        <v>1488</v>
      </c>
      <c r="E48" s="93" t="s">
        <v>1489</v>
      </c>
      <c r="F48" s="95" t="s">
        <v>630</v>
      </c>
      <c r="G48" s="96">
        <v>952</v>
      </c>
      <c r="H48" s="96">
        <f t="shared" si="1"/>
        <v>514.08000000000004</v>
      </c>
      <c r="I48" s="97">
        <v>0.46</v>
      </c>
      <c r="L48" s="13"/>
      <c r="M48" s="14"/>
      <c r="N48" s="14"/>
      <c r="O48" s="14"/>
      <c r="S48" s="14"/>
    </row>
    <row r="49" spans="1:19" ht="14.25" x14ac:dyDescent="0.45">
      <c r="A49" s="93" t="s">
        <v>47</v>
      </c>
      <c r="B49" s="94" t="s">
        <v>48</v>
      </c>
      <c r="C49" s="93" t="s">
        <v>1438</v>
      </c>
      <c r="D49" s="93" t="s">
        <v>1490</v>
      </c>
      <c r="E49" s="93" t="s">
        <v>1491</v>
      </c>
      <c r="F49" s="95" t="s">
        <v>630</v>
      </c>
      <c r="G49" s="96">
        <v>952</v>
      </c>
      <c r="H49" s="96">
        <f t="shared" si="1"/>
        <v>514.08000000000004</v>
      </c>
      <c r="I49" s="97">
        <v>0.46</v>
      </c>
      <c r="L49" s="13"/>
      <c r="M49" s="14"/>
      <c r="N49" s="14"/>
      <c r="O49" s="14"/>
      <c r="S49" s="14"/>
    </row>
    <row r="50" spans="1:19" ht="14.25" x14ac:dyDescent="0.45">
      <c r="A50" s="93" t="s">
        <v>47</v>
      </c>
      <c r="B50" s="94" t="s">
        <v>48</v>
      </c>
      <c r="C50" s="93" t="s">
        <v>1647</v>
      </c>
      <c r="D50" s="93" t="s">
        <v>1648</v>
      </c>
      <c r="E50" s="93" t="s">
        <v>1649</v>
      </c>
      <c r="F50" s="95" t="s">
        <v>630</v>
      </c>
      <c r="G50" s="96">
        <v>950</v>
      </c>
      <c r="H50" s="96">
        <f t="shared" si="1"/>
        <v>513</v>
      </c>
      <c r="I50" s="97">
        <v>0.46</v>
      </c>
      <c r="L50" s="13"/>
      <c r="M50" s="14"/>
      <c r="N50" s="14"/>
      <c r="O50" s="14"/>
      <c r="S50" s="14"/>
    </row>
    <row r="51" spans="1:19" ht="14.25" x14ac:dyDescent="0.45">
      <c r="A51" s="93" t="s">
        <v>47</v>
      </c>
      <c r="B51" s="94" t="s">
        <v>48</v>
      </c>
      <c r="C51" s="93" t="s">
        <v>1647</v>
      </c>
      <c r="D51" s="93" t="s">
        <v>1650</v>
      </c>
      <c r="E51" s="93" t="s">
        <v>1651</v>
      </c>
      <c r="F51" s="95" t="s">
        <v>630</v>
      </c>
      <c r="G51" s="96">
        <v>950</v>
      </c>
      <c r="H51" s="96">
        <f t="shared" si="1"/>
        <v>513</v>
      </c>
      <c r="I51" s="97">
        <v>0.46</v>
      </c>
      <c r="L51" s="13"/>
      <c r="M51" s="14"/>
      <c r="N51" s="14"/>
      <c r="O51" s="14"/>
      <c r="S51" s="14"/>
    </row>
    <row r="52" spans="1:19" ht="14.25" x14ac:dyDescent="0.45">
      <c r="A52" s="93" t="s">
        <v>47</v>
      </c>
      <c r="B52" s="94" t="s">
        <v>48</v>
      </c>
      <c r="C52" s="93" t="s">
        <v>1647</v>
      </c>
      <c r="D52" s="93" t="s">
        <v>1652</v>
      </c>
      <c r="E52" s="93" t="s">
        <v>1653</v>
      </c>
      <c r="F52" s="95" t="s">
        <v>630</v>
      </c>
      <c r="G52" s="96">
        <v>950</v>
      </c>
      <c r="H52" s="96">
        <f t="shared" si="1"/>
        <v>513</v>
      </c>
      <c r="I52" s="97">
        <v>0.46</v>
      </c>
      <c r="L52" s="13"/>
      <c r="M52" s="14"/>
      <c r="N52" s="14"/>
      <c r="O52" s="14"/>
      <c r="S52" s="14"/>
    </row>
    <row r="53" spans="1:19" ht="14.25" x14ac:dyDescent="0.45">
      <c r="A53" s="93" t="s">
        <v>47</v>
      </c>
      <c r="B53" s="94" t="s">
        <v>48</v>
      </c>
      <c r="C53" s="93" t="s">
        <v>1647</v>
      </c>
      <c r="D53" s="93" t="s">
        <v>1654</v>
      </c>
      <c r="E53" s="93" t="s">
        <v>1655</v>
      </c>
      <c r="F53" s="95" t="s">
        <v>630</v>
      </c>
      <c r="G53" s="96">
        <v>950</v>
      </c>
      <c r="H53" s="96">
        <f t="shared" si="1"/>
        <v>513</v>
      </c>
      <c r="I53" s="97">
        <v>0.46</v>
      </c>
      <c r="L53" s="13"/>
      <c r="M53" s="14"/>
      <c r="N53" s="14"/>
      <c r="O53" s="14"/>
      <c r="S53" s="14"/>
    </row>
    <row r="54" spans="1:19" ht="14.25" x14ac:dyDescent="0.45">
      <c r="A54" s="93" t="s">
        <v>47</v>
      </c>
      <c r="B54" s="94" t="s">
        <v>48</v>
      </c>
      <c r="C54" s="93" t="s">
        <v>1647</v>
      </c>
      <c r="D54" s="93" t="s">
        <v>1656</v>
      </c>
      <c r="E54" s="93" t="s">
        <v>1657</v>
      </c>
      <c r="F54" s="95" t="s">
        <v>630</v>
      </c>
      <c r="G54" s="96">
        <v>950</v>
      </c>
      <c r="H54" s="96">
        <f t="shared" si="1"/>
        <v>513</v>
      </c>
      <c r="I54" s="97">
        <v>0.46</v>
      </c>
      <c r="L54" s="13"/>
      <c r="M54" s="14"/>
      <c r="N54" s="14"/>
      <c r="O54" s="14"/>
      <c r="S54" s="14"/>
    </row>
    <row r="55" spans="1:19" ht="14.25" x14ac:dyDescent="0.45">
      <c r="A55" s="93" t="s">
        <v>47</v>
      </c>
      <c r="B55" s="94" t="s">
        <v>48</v>
      </c>
      <c r="C55" s="93" t="s">
        <v>1660</v>
      </c>
      <c r="D55" s="93" t="s">
        <v>1658</v>
      </c>
      <c r="E55" s="93" t="s">
        <v>1659</v>
      </c>
      <c r="F55" s="95" t="s">
        <v>630</v>
      </c>
      <c r="G55" s="96">
        <v>950</v>
      </c>
      <c r="H55" s="96">
        <f t="shared" si="1"/>
        <v>513</v>
      </c>
      <c r="I55" s="97">
        <v>0.46</v>
      </c>
      <c r="L55" s="13"/>
      <c r="M55" s="14"/>
      <c r="N55" s="14"/>
      <c r="O55" s="14"/>
      <c r="S55" s="14"/>
    </row>
    <row r="56" spans="1:19" s="55" customFormat="1" ht="14.25" x14ac:dyDescent="0.45">
      <c r="A56" s="88" t="s">
        <v>47</v>
      </c>
      <c r="B56" s="89" t="s">
        <v>48</v>
      </c>
      <c r="C56" s="88" t="s">
        <v>1660</v>
      </c>
      <c r="D56" s="88" t="s">
        <v>3526</v>
      </c>
      <c r="E56" s="88" t="s">
        <v>3325</v>
      </c>
      <c r="F56" s="90" t="s">
        <v>630</v>
      </c>
      <c r="G56" s="91">
        <v>850</v>
      </c>
      <c r="H56" s="91">
        <f t="shared" ref="H56:H70" si="4">G56*0.54</f>
        <v>459.00000000000006</v>
      </c>
      <c r="I56" s="92">
        <v>0.46</v>
      </c>
      <c r="J56" s="49"/>
      <c r="L56" s="75"/>
      <c r="N56" s="77"/>
      <c r="O56" s="77"/>
      <c r="S56" s="77"/>
    </row>
    <row r="57" spans="1:19" s="55" customFormat="1" ht="14.25" x14ac:dyDescent="0.45">
      <c r="A57" s="88" t="s">
        <v>47</v>
      </c>
      <c r="B57" s="89" t="s">
        <v>48</v>
      </c>
      <c r="C57" s="88" t="s">
        <v>1660</v>
      </c>
      <c r="D57" s="88" t="s">
        <v>3527</v>
      </c>
      <c r="E57" s="88" t="s">
        <v>3326</v>
      </c>
      <c r="F57" s="90" t="s">
        <v>630</v>
      </c>
      <c r="G57" s="91">
        <v>850</v>
      </c>
      <c r="H57" s="91">
        <f t="shared" si="4"/>
        <v>459.00000000000006</v>
      </c>
      <c r="I57" s="92">
        <v>0.46</v>
      </c>
      <c r="J57" s="49"/>
      <c r="L57" s="75"/>
      <c r="N57" s="77"/>
      <c r="O57" s="77"/>
      <c r="S57" s="77"/>
    </row>
    <row r="58" spans="1:19" s="55" customFormat="1" ht="14.25" x14ac:dyDescent="0.45">
      <c r="A58" s="88" t="s">
        <v>47</v>
      </c>
      <c r="B58" s="89" t="s">
        <v>48</v>
      </c>
      <c r="C58" s="88" t="s">
        <v>1660</v>
      </c>
      <c r="D58" s="88" t="s">
        <v>3528</v>
      </c>
      <c r="E58" s="88" t="s">
        <v>3327</v>
      </c>
      <c r="F58" s="90" t="s">
        <v>630</v>
      </c>
      <c r="G58" s="91">
        <v>850</v>
      </c>
      <c r="H58" s="91">
        <f t="shared" si="4"/>
        <v>459.00000000000006</v>
      </c>
      <c r="I58" s="92">
        <v>0.46</v>
      </c>
      <c r="J58" s="49"/>
      <c r="L58" s="75"/>
      <c r="N58" s="77"/>
      <c r="O58" s="77"/>
      <c r="S58" s="77"/>
    </row>
    <row r="59" spans="1:19" s="55" customFormat="1" ht="14.25" x14ac:dyDescent="0.45">
      <c r="A59" s="88" t="s">
        <v>47</v>
      </c>
      <c r="B59" s="89" t="s">
        <v>48</v>
      </c>
      <c r="C59" s="88" t="s">
        <v>1660</v>
      </c>
      <c r="D59" s="88" t="s">
        <v>3529</v>
      </c>
      <c r="E59" s="88" t="s">
        <v>3328</v>
      </c>
      <c r="F59" s="90" t="s">
        <v>630</v>
      </c>
      <c r="G59" s="91">
        <v>850</v>
      </c>
      <c r="H59" s="91">
        <f t="shared" si="4"/>
        <v>459.00000000000006</v>
      </c>
      <c r="I59" s="92">
        <v>0.46</v>
      </c>
      <c r="J59" s="49"/>
      <c r="L59" s="75"/>
      <c r="N59" s="77"/>
      <c r="O59" s="77"/>
      <c r="S59" s="77"/>
    </row>
    <row r="60" spans="1:19" s="55" customFormat="1" ht="14.25" x14ac:dyDescent="0.45">
      <c r="A60" s="88" t="s">
        <v>47</v>
      </c>
      <c r="B60" s="89" t="s">
        <v>48</v>
      </c>
      <c r="C60" s="88" t="s">
        <v>1660</v>
      </c>
      <c r="D60" s="88" t="s">
        <v>3530</v>
      </c>
      <c r="E60" s="88" t="s">
        <v>3329</v>
      </c>
      <c r="F60" s="90" t="s">
        <v>630</v>
      </c>
      <c r="G60" s="91">
        <v>850</v>
      </c>
      <c r="H60" s="91">
        <f t="shared" si="4"/>
        <v>459.00000000000006</v>
      </c>
      <c r="I60" s="92">
        <v>0.46</v>
      </c>
      <c r="J60" s="49"/>
      <c r="L60" s="75"/>
      <c r="N60" s="77"/>
      <c r="O60" s="77"/>
      <c r="S60" s="77"/>
    </row>
    <row r="61" spans="1:19" s="55" customFormat="1" ht="14.25" x14ac:dyDescent="0.45">
      <c r="A61" s="88" t="s">
        <v>47</v>
      </c>
      <c r="B61" s="89" t="s">
        <v>48</v>
      </c>
      <c r="C61" s="88" t="s">
        <v>1660</v>
      </c>
      <c r="D61" s="88" t="s">
        <v>3531</v>
      </c>
      <c r="E61" s="88" t="s">
        <v>3330</v>
      </c>
      <c r="F61" s="90" t="s">
        <v>630</v>
      </c>
      <c r="G61" s="91">
        <v>850</v>
      </c>
      <c r="H61" s="91">
        <f t="shared" si="4"/>
        <v>459.00000000000006</v>
      </c>
      <c r="I61" s="92">
        <v>0.46</v>
      </c>
      <c r="J61" s="49"/>
      <c r="L61" s="75"/>
      <c r="N61" s="77"/>
      <c r="O61" s="77"/>
      <c r="S61" s="77"/>
    </row>
    <row r="62" spans="1:19" s="55" customFormat="1" ht="14.25" x14ac:dyDescent="0.45">
      <c r="A62" s="88" t="s">
        <v>47</v>
      </c>
      <c r="B62" s="89" t="s">
        <v>48</v>
      </c>
      <c r="C62" s="88" t="s">
        <v>1660</v>
      </c>
      <c r="D62" s="88" t="s">
        <v>3532</v>
      </c>
      <c r="E62" s="88" t="s">
        <v>3331</v>
      </c>
      <c r="F62" s="90" t="s">
        <v>630</v>
      </c>
      <c r="G62" s="91">
        <v>850</v>
      </c>
      <c r="H62" s="91">
        <f t="shared" si="4"/>
        <v>459.00000000000006</v>
      </c>
      <c r="I62" s="92">
        <v>0.46</v>
      </c>
      <c r="J62" s="49"/>
      <c r="L62" s="75"/>
      <c r="N62" s="77"/>
      <c r="O62" s="77"/>
      <c r="S62" s="77"/>
    </row>
    <row r="63" spans="1:19" ht="14.25" x14ac:dyDescent="0.45">
      <c r="A63" s="93" t="s">
        <v>47</v>
      </c>
      <c r="B63" s="94" t="s">
        <v>48</v>
      </c>
      <c r="C63" s="93" t="s">
        <v>1661</v>
      </c>
      <c r="D63" s="93" t="s">
        <v>1662</v>
      </c>
      <c r="E63" s="93" t="s">
        <v>1663</v>
      </c>
      <c r="F63" s="95" t="s">
        <v>630</v>
      </c>
      <c r="G63" s="96">
        <v>425</v>
      </c>
      <c r="H63" s="96">
        <f t="shared" si="4"/>
        <v>229.50000000000003</v>
      </c>
      <c r="I63" s="97">
        <v>0.46</v>
      </c>
      <c r="L63" s="13"/>
      <c r="M63" s="14"/>
      <c r="N63" s="14"/>
      <c r="O63" s="14"/>
      <c r="S63" s="14"/>
    </row>
    <row r="64" spans="1:19" ht="14.25" x14ac:dyDescent="0.45">
      <c r="A64" s="93" t="s">
        <v>47</v>
      </c>
      <c r="B64" s="94" t="s">
        <v>48</v>
      </c>
      <c r="C64" s="93" t="s">
        <v>1661</v>
      </c>
      <c r="D64" s="93" t="s">
        <v>1664</v>
      </c>
      <c r="E64" s="93" t="s">
        <v>1665</v>
      </c>
      <c r="F64" s="95" t="s">
        <v>630</v>
      </c>
      <c r="G64" s="96">
        <v>425</v>
      </c>
      <c r="H64" s="96">
        <f t="shared" si="4"/>
        <v>229.50000000000003</v>
      </c>
      <c r="I64" s="97">
        <v>0.46</v>
      </c>
      <c r="L64" s="13"/>
      <c r="M64" s="14"/>
      <c r="N64" s="14"/>
      <c r="O64" s="14"/>
      <c r="S64" s="14"/>
    </row>
    <row r="65" spans="1:19" ht="14.25" x14ac:dyDescent="0.45">
      <c r="A65" s="93" t="s">
        <v>47</v>
      </c>
      <c r="B65" s="94" t="s">
        <v>48</v>
      </c>
      <c r="C65" s="93" t="s">
        <v>1661</v>
      </c>
      <c r="D65" s="93" t="s">
        <v>1666</v>
      </c>
      <c r="E65" s="93" t="s">
        <v>1667</v>
      </c>
      <c r="F65" s="95" t="s">
        <v>630</v>
      </c>
      <c r="G65" s="96">
        <v>425</v>
      </c>
      <c r="H65" s="96">
        <f t="shared" si="4"/>
        <v>229.50000000000003</v>
      </c>
      <c r="I65" s="97">
        <v>0.46</v>
      </c>
      <c r="L65" s="13"/>
      <c r="M65" s="14"/>
      <c r="N65" s="14"/>
      <c r="O65" s="14"/>
      <c r="S65" s="14"/>
    </row>
    <row r="66" spans="1:19" s="1" customFormat="1" ht="14.25" x14ac:dyDescent="0.45">
      <c r="A66" s="93" t="s">
        <v>47</v>
      </c>
      <c r="B66" s="94" t="s">
        <v>48</v>
      </c>
      <c r="C66" s="93" t="s">
        <v>1661</v>
      </c>
      <c r="D66" s="93" t="s">
        <v>1668</v>
      </c>
      <c r="E66" s="93" t="s">
        <v>1669</v>
      </c>
      <c r="F66" s="95" t="s">
        <v>630</v>
      </c>
      <c r="G66" s="96">
        <v>425</v>
      </c>
      <c r="H66" s="96">
        <f t="shared" si="4"/>
        <v>229.50000000000003</v>
      </c>
      <c r="I66" s="97">
        <v>0.46</v>
      </c>
      <c r="J66" s="67"/>
      <c r="L66" s="13"/>
      <c r="M66" s="14"/>
      <c r="N66" s="14"/>
      <c r="O66" s="14"/>
      <c r="S66" s="14"/>
    </row>
    <row r="67" spans="1:19" s="1" customFormat="1" ht="14.25" x14ac:dyDescent="0.45">
      <c r="A67" s="93" t="s">
        <v>47</v>
      </c>
      <c r="B67" s="94" t="s">
        <v>48</v>
      </c>
      <c r="C67" s="93" t="s">
        <v>1661</v>
      </c>
      <c r="D67" s="93" t="s">
        <v>1670</v>
      </c>
      <c r="E67" s="93" t="s">
        <v>1671</v>
      </c>
      <c r="F67" s="95" t="s">
        <v>630</v>
      </c>
      <c r="G67" s="96">
        <v>425</v>
      </c>
      <c r="H67" s="96">
        <f t="shared" si="4"/>
        <v>229.50000000000003</v>
      </c>
      <c r="I67" s="97">
        <v>0.46</v>
      </c>
      <c r="J67" s="67"/>
      <c r="L67" s="13"/>
      <c r="M67" s="14"/>
      <c r="N67" s="14"/>
      <c r="O67" s="14"/>
      <c r="S67" s="14"/>
    </row>
    <row r="68" spans="1:19" ht="14.25" x14ac:dyDescent="0.45">
      <c r="A68" s="93" t="s">
        <v>47</v>
      </c>
      <c r="B68" s="94" t="s">
        <v>48</v>
      </c>
      <c r="C68" s="93" t="s">
        <v>1661</v>
      </c>
      <c r="D68" s="93" t="s">
        <v>1672</v>
      </c>
      <c r="E68" s="93" t="s">
        <v>1673</v>
      </c>
      <c r="F68" s="95" t="s">
        <v>630</v>
      </c>
      <c r="G68" s="96">
        <v>425</v>
      </c>
      <c r="H68" s="96">
        <f t="shared" si="4"/>
        <v>229.50000000000003</v>
      </c>
      <c r="I68" s="97">
        <v>0.46</v>
      </c>
      <c r="L68" s="13"/>
      <c r="M68" s="14"/>
      <c r="N68" s="14"/>
      <c r="O68" s="14"/>
      <c r="S68" s="14"/>
    </row>
    <row r="69" spans="1:19" ht="14.25" x14ac:dyDescent="0.45">
      <c r="A69" s="93" t="s">
        <v>47</v>
      </c>
      <c r="B69" s="94" t="s">
        <v>48</v>
      </c>
      <c r="C69" s="93" t="s">
        <v>1661</v>
      </c>
      <c r="D69" s="93" t="s">
        <v>1674</v>
      </c>
      <c r="E69" s="93" t="s">
        <v>1675</v>
      </c>
      <c r="F69" s="95" t="s">
        <v>630</v>
      </c>
      <c r="G69" s="96">
        <v>425</v>
      </c>
      <c r="H69" s="96">
        <f t="shared" si="4"/>
        <v>229.50000000000003</v>
      </c>
      <c r="I69" s="97">
        <v>0.46</v>
      </c>
      <c r="L69" s="13"/>
      <c r="M69" s="14"/>
      <c r="N69" s="14"/>
      <c r="O69" s="14"/>
      <c r="S69" s="14"/>
    </row>
    <row r="70" spans="1:19" ht="14.25" x14ac:dyDescent="0.45">
      <c r="A70" s="93" t="s">
        <v>47</v>
      </c>
      <c r="B70" s="94" t="s">
        <v>48</v>
      </c>
      <c r="C70" s="93" t="s">
        <v>1661</v>
      </c>
      <c r="D70" s="93" t="s">
        <v>1676</v>
      </c>
      <c r="E70" s="93" t="s">
        <v>1677</v>
      </c>
      <c r="F70" s="95" t="s">
        <v>630</v>
      </c>
      <c r="G70" s="96">
        <v>425</v>
      </c>
      <c r="H70" s="96">
        <f t="shared" si="4"/>
        <v>229.50000000000003</v>
      </c>
      <c r="I70" s="97">
        <v>0.46</v>
      </c>
      <c r="L70" s="13"/>
      <c r="M70" s="14"/>
      <c r="N70" s="14"/>
      <c r="O70" s="14"/>
      <c r="S70" s="14"/>
    </row>
    <row r="71" spans="1:19" ht="14.25" x14ac:dyDescent="0.45">
      <c r="A71" s="93" t="s">
        <v>47</v>
      </c>
      <c r="B71" s="94" t="s">
        <v>71</v>
      </c>
      <c r="C71" s="93" t="s">
        <v>726</v>
      </c>
      <c r="D71" s="93" t="s">
        <v>727</v>
      </c>
      <c r="E71" s="93" t="s">
        <v>728</v>
      </c>
      <c r="F71" s="95" t="s">
        <v>630</v>
      </c>
      <c r="G71" s="96">
        <v>619.58000000000004</v>
      </c>
      <c r="H71" s="96">
        <f t="shared" si="0"/>
        <v>334.57320000000004</v>
      </c>
      <c r="I71" s="97">
        <v>0.46</v>
      </c>
      <c r="L71" s="13"/>
      <c r="M71" s="14"/>
      <c r="N71" s="14"/>
      <c r="O71" s="14"/>
      <c r="S71" s="14"/>
    </row>
    <row r="72" spans="1:19" ht="14.25" x14ac:dyDescent="0.45">
      <c r="A72" s="93" t="s">
        <v>47</v>
      </c>
      <c r="B72" s="94" t="s">
        <v>71</v>
      </c>
      <c r="C72" s="93" t="s">
        <v>726</v>
      </c>
      <c r="D72" s="93" t="s">
        <v>729</v>
      </c>
      <c r="E72" s="93" t="s">
        <v>730</v>
      </c>
      <c r="F72" s="95" t="s">
        <v>630</v>
      </c>
      <c r="G72" s="96">
        <v>619.58000000000004</v>
      </c>
      <c r="H72" s="96">
        <f t="shared" si="0"/>
        <v>334.57320000000004</v>
      </c>
      <c r="I72" s="97">
        <v>0.46</v>
      </c>
      <c r="L72" s="13"/>
      <c r="M72" s="14"/>
      <c r="N72" s="14"/>
      <c r="O72" s="14"/>
      <c r="S72" s="14"/>
    </row>
    <row r="73" spans="1:19" ht="14.25" x14ac:dyDescent="0.45">
      <c r="A73" s="93" t="s">
        <v>47</v>
      </c>
      <c r="B73" s="94" t="s">
        <v>71</v>
      </c>
      <c r="C73" s="93" t="s">
        <v>726</v>
      </c>
      <c r="D73" s="93" t="s">
        <v>731</v>
      </c>
      <c r="E73" s="93" t="s">
        <v>732</v>
      </c>
      <c r="F73" s="95" t="s">
        <v>630</v>
      </c>
      <c r="G73" s="96">
        <v>619.58000000000004</v>
      </c>
      <c r="H73" s="96">
        <f t="shared" si="0"/>
        <v>334.57320000000004</v>
      </c>
      <c r="I73" s="97">
        <v>0.46</v>
      </c>
      <c r="L73" s="13"/>
      <c r="M73" s="14"/>
      <c r="N73" s="14"/>
      <c r="O73" s="14"/>
      <c r="S73" s="14"/>
    </row>
    <row r="74" spans="1:19" ht="14.25" x14ac:dyDescent="0.45">
      <c r="A74" s="93" t="s">
        <v>47</v>
      </c>
      <c r="B74" s="94" t="s">
        <v>71</v>
      </c>
      <c r="C74" s="93" t="s">
        <v>726</v>
      </c>
      <c r="D74" s="93" t="s">
        <v>733</v>
      </c>
      <c r="E74" s="93" t="s">
        <v>734</v>
      </c>
      <c r="F74" s="95" t="s">
        <v>630</v>
      </c>
      <c r="G74" s="96">
        <v>619.58000000000004</v>
      </c>
      <c r="H74" s="96">
        <f t="shared" si="0"/>
        <v>334.57320000000004</v>
      </c>
      <c r="I74" s="97">
        <v>0.46</v>
      </c>
      <c r="L74" s="13"/>
      <c r="M74" s="14"/>
      <c r="N74" s="14"/>
      <c r="O74" s="14"/>
      <c r="S74" s="14"/>
    </row>
    <row r="75" spans="1:19" ht="14.25" x14ac:dyDescent="0.45">
      <c r="A75" s="93" t="s">
        <v>47</v>
      </c>
      <c r="B75" s="94" t="s">
        <v>71</v>
      </c>
      <c r="C75" s="93" t="s">
        <v>726</v>
      </c>
      <c r="D75" s="93" t="s">
        <v>735</v>
      </c>
      <c r="E75" s="93" t="s">
        <v>736</v>
      </c>
      <c r="F75" s="95" t="s">
        <v>630</v>
      </c>
      <c r="G75" s="96">
        <v>619.58000000000004</v>
      </c>
      <c r="H75" s="96">
        <f t="shared" si="0"/>
        <v>334.57320000000004</v>
      </c>
      <c r="I75" s="97">
        <v>0.46</v>
      </c>
      <c r="L75" s="13"/>
      <c r="M75" s="14"/>
      <c r="N75" s="14"/>
      <c r="O75" s="14"/>
      <c r="S75" s="14"/>
    </row>
    <row r="76" spans="1:19" ht="14.25" x14ac:dyDescent="0.45">
      <c r="A76" s="93" t="s">
        <v>47</v>
      </c>
      <c r="B76" s="94" t="s">
        <v>71</v>
      </c>
      <c r="C76" s="93" t="s">
        <v>726</v>
      </c>
      <c r="D76" s="93" t="s">
        <v>737</v>
      </c>
      <c r="E76" s="93" t="s">
        <v>738</v>
      </c>
      <c r="F76" s="95" t="s">
        <v>630</v>
      </c>
      <c r="G76" s="96">
        <v>619.58000000000004</v>
      </c>
      <c r="H76" s="96">
        <f t="shared" si="0"/>
        <v>334.57320000000004</v>
      </c>
      <c r="I76" s="97">
        <v>0.46</v>
      </c>
      <c r="L76" s="13"/>
      <c r="M76" s="14"/>
      <c r="N76" s="14"/>
      <c r="O76" s="14"/>
      <c r="S76" s="14"/>
    </row>
    <row r="77" spans="1:19" ht="14.25" x14ac:dyDescent="0.45">
      <c r="A77" s="93" t="s">
        <v>47</v>
      </c>
      <c r="B77" s="94" t="s">
        <v>71</v>
      </c>
      <c r="C77" s="93" t="s">
        <v>726</v>
      </c>
      <c r="D77" s="93" t="s">
        <v>739</v>
      </c>
      <c r="E77" s="93" t="s">
        <v>740</v>
      </c>
      <c r="F77" s="95" t="s">
        <v>630</v>
      </c>
      <c r="G77" s="96">
        <v>642.32000000000005</v>
      </c>
      <c r="H77" s="96">
        <f t="shared" ref="H77:H140" si="5">G77*0.54</f>
        <v>346.85280000000006</v>
      </c>
      <c r="I77" s="97">
        <v>0.46</v>
      </c>
      <c r="L77" s="13"/>
      <c r="M77" s="14"/>
      <c r="N77" s="14"/>
      <c r="O77" s="14"/>
      <c r="S77" s="14"/>
    </row>
    <row r="78" spans="1:19" ht="14.25" x14ac:dyDescent="0.45">
      <c r="A78" s="93" t="s">
        <v>47</v>
      </c>
      <c r="B78" s="94" t="s">
        <v>71</v>
      </c>
      <c r="C78" s="93" t="s">
        <v>726</v>
      </c>
      <c r="D78" s="93" t="s">
        <v>741</v>
      </c>
      <c r="E78" s="93" t="s">
        <v>742</v>
      </c>
      <c r="F78" s="95" t="s">
        <v>630</v>
      </c>
      <c r="G78" s="96">
        <v>642.32000000000005</v>
      </c>
      <c r="H78" s="96">
        <f t="shared" si="5"/>
        <v>346.85280000000006</v>
      </c>
      <c r="I78" s="97">
        <v>0.46</v>
      </c>
      <c r="L78" s="13"/>
      <c r="M78" s="14"/>
      <c r="N78" s="14"/>
      <c r="O78" s="14"/>
      <c r="S78" s="14"/>
    </row>
    <row r="79" spans="1:19" ht="14.25" x14ac:dyDescent="0.45">
      <c r="A79" s="93" t="s">
        <v>47</v>
      </c>
      <c r="B79" s="94" t="s">
        <v>71</v>
      </c>
      <c r="C79" s="93" t="s">
        <v>726</v>
      </c>
      <c r="D79" s="93" t="s">
        <v>743</v>
      </c>
      <c r="E79" s="93" t="s">
        <v>744</v>
      </c>
      <c r="F79" s="95" t="s">
        <v>630</v>
      </c>
      <c r="G79" s="96">
        <v>642.32000000000005</v>
      </c>
      <c r="H79" s="96">
        <f t="shared" si="5"/>
        <v>346.85280000000006</v>
      </c>
      <c r="I79" s="97">
        <v>0.46</v>
      </c>
      <c r="L79" s="13"/>
      <c r="M79" s="14"/>
      <c r="N79" s="14"/>
      <c r="O79" s="14"/>
      <c r="S79" s="14"/>
    </row>
    <row r="80" spans="1:19" ht="14.25" x14ac:dyDescent="0.45">
      <c r="A80" s="93" t="s">
        <v>47</v>
      </c>
      <c r="B80" s="94" t="s">
        <v>71</v>
      </c>
      <c r="C80" s="93" t="s">
        <v>726</v>
      </c>
      <c r="D80" s="93" t="s">
        <v>745</v>
      </c>
      <c r="E80" s="93" t="s">
        <v>746</v>
      </c>
      <c r="F80" s="95" t="s">
        <v>630</v>
      </c>
      <c r="G80" s="96">
        <v>642.32000000000005</v>
      </c>
      <c r="H80" s="96">
        <f t="shared" si="5"/>
        <v>346.85280000000006</v>
      </c>
      <c r="I80" s="97">
        <v>0.46</v>
      </c>
      <c r="L80" s="13"/>
      <c r="M80" s="14"/>
      <c r="N80" s="14"/>
      <c r="O80" s="14"/>
      <c r="S80" s="14"/>
    </row>
    <row r="81" spans="1:19" ht="14.25" x14ac:dyDescent="0.45">
      <c r="A81" s="93" t="s">
        <v>47</v>
      </c>
      <c r="B81" s="94" t="s">
        <v>71</v>
      </c>
      <c r="C81" s="93" t="s">
        <v>726</v>
      </c>
      <c r="D81" s="93" t="s">
        <v>747</v>
      </c>
      <c r="E81" s="93" t="s">
        <v>748</v>
      </c>
      <c r="F81" s="95" t="s">
        <v>630</v>
      </c>
      <c r="G81" s="96">
        <v>540</v>
      </c>
      <c r="H81" s="96">
        <f t="shared" si="5"/>
        <v>291.60000000000002</v>
      </c>
      <c r="I81" s="97">
        <v>0.46</v>
      </c>
      <c r="L81" s="13"/>
      <c r="M81" s="14"/>
      <c r="N81" s="14"/>
      <c r="O81" s="14"/>
      <c r="S81" s="14"/>
    </row>
    <row r="82" spans="1:19" ht="14.25" x14ac:dyDescent="0.45">
      <c r="A82" s="93" t="s">
        <v>47</v>
      </c>
      <c r="B82" s="94" t="s">
        <v>71</v>
      </c>
      <c r="C82" s="93" t="s">
        <v>726</v>
      </c>
      <c r="D82" s="93" t="s">
        <v>749</v>
      </c>
      <c r="E82" s="93" t="s">
        <v>750</v>
      </c>
      <c r="F82" s="95" t="s">
        <v>630</v>
      </c>
      <c r="G82" s="96">
        <v>540</v>
      </c>
      <c r="H82" s="96">
        <f t="shared" si="5"/>
        <v>291.60000000000002</v>
      </c>
      <c r="I82" s="97">
        <v>0.46</v>
      </c>
      <c r="L82" s="13"/>
      <c r="M82" s="14"/>
      <c r="N82" s="14"/>
      <c r="O82" s="14"/>
      <c r="S82" s="14"/>
    </row>
    <row r="83" spans="1:19" ht="14.25" x14ac:dyDescent="0.45">
      <c r="A83" s="93" t="s">
        <v>47</v>
      </c>
      <c r="B83" s="94" t="s">
        <v>71</v>
      </c>
      <c r="C83" s="93" t="s">
        <v>726</v>
      </c>
      <c r="D83" s="93" t="s">
        <v>751</v>
      </c>
      <c r="E83" s="93" t="s">
        <v>752</v>
      </c>
      <c r="F83" s="95" t="s">
        <v>630</v>
      </c>
      <c r="G83" s="96">
        <v>540</v>
      </c>
      <c r="H83" s="96">
        <f t="shared" si="5"/>
        <v>291.60000000000002</v>
      </c>
      <c r="I83" s="97">
        <v>0.46</v>
      </c>
      <c r="L83" s="13"/>
      <c r="M83" s="14"/>
      <c r="N83" s="14"/>
      <c r="O83" s="14"/>
      <c r="S83" s="14"/>
    </row>
    <row r="84" spans="1:19" ht="14.25" x14ac:dyDescent="0.45">
      <c r="A84" s="93" t="s">
        <v>47</v>
      </c>
      <c r="B84" s="94" t="s">
        <v>71</v>
      </c>
      <c r="C84" s="93" t="s">
        <v>726</v>
      </c>
      <c r="D84" s="93" t="s">
        <v>753</v>
      </c>
      <c r="E84" s="93" t="s">
        <v>754</v>
      </c>
      <c r="F84" s="95" t="s">
        <v>630</v>
      </c>
      <c r="G84" s="96">
        <v>540</v>
      </c>
      <c r="H84" s="96">
        <f t="shared" si="5"/>
        <v>291.60000000000002</v>
      </c>
      <c r="I84" s="97">
        <v>0.46</v>
      </c>
      <c r="L84" s="13"/>
      <c r="M84" s="14"/>
      <c r="N84" s="14"/>
      <c r="O84" s="14"/>
      <c r="S84" s="14"/>
    </row>
    <row r="85" spans="1:19" ht="14.25" x14ac:dyDescent="0.45">
      <c r="A85" s="93" t="s">
        <v>47</v>
      </c>
      <c r="B85" s="94" t="s">
        <v>71</v>
      </c>
      <c r="C85" s="93" t="s">
        <v>726</v>
      </c>
      <c r="D85" s="93" t="s">
        <v>755</v>
      </c>
      <c r="E85" s="93" t="s">
        <v>756</v>
      </c>
      <c r="F85" s="95" t="s">
        <v>630</v>
      </c>
      <c r="G85" s="96">
        <v>540</v>
      </c>
      <c r="H85" s="96">
        <f t="shared" si="5"/>
        <v>291.60000000000002</v>
      </c>
      <c r="I85" s="97">
        <v>0.46</v>
      </c>
      <c r="L85" s="13"/>
      <c r="M85" s="14"/>
      <c r="N85" s="14"/>
      <c r="O85" s="14"/>
      <c r="S85" s="14"/>
    </row>
    <row r="86" spans="1:19" ht="14.25" x14ac:dyDescent="0.45">
      <c r="A86" s="93" t="s">
        <v>47</v>
      </c>
      <c r="B86" s="94" t="s">
        <v>71</v>
      </c>
      <c r="C86" s="93" t="s">
        <v>726</v>
      </c>
      <c r="D86" s="93" t="s">
        <v>757</v>
      </c>
      <c r="E86" s="93" t="s">
        <v>758</v>
      </c>
      <c r="F86" s="95" t="s">
        <v>630</v>
      </c>
      <c r="G86" s="96">
        <v>540</v>
      </c>
      <c r="H86" s="96">
        <f t="shared" si="5"/>
        <v>291.60000000000002</v>
      </c>
      <c r="I86" s="97">
        <v>0.46</v>
      </c>
      <c r="L86" s="13"/>
      <c r="M86" s="14"/>
      <c r="N86" s="14"/>
      <c r="O86" s="14"/>
      <c r="S86" s="14"/>
    </row>
    <row r="87" spans="1:19" ht="14.25" x14ac:dyDescent="0.45">
      <c r="A87" s="93" t="s">
        <v>47</v>
      </c>
      <c r="B87" s="94" t="s">
        <v>71</v>
      </c>
      <c r="C87" s="93" t="s">
        <v>726</v>
      </c>
      <c r="D87" s="93" t="s">
        <v>759</v>
      </c>
      <c r="E87" s="93" t="s">
        <v>760</v>
      </c>
      <c r="F87" s="95" t="s">
        <v>630</v>
      </c>
      <c r="G87" s="96">
        <v>568.41999999999996</v>
      </c>
      <c r="H87" s="96">
        <f t="shared" si="5"/>
        <v>306.9468</v>
      </c>
      <c r="I87" s="97">
        <v>0.46</v>
      </c>
      <c r="L87" s="13"/>
      <c r="M87" s="14"/>
      <c r="N87" s="14"/>
      <c r="O87" s="14"/>
      <c r="S87" s="14"/>
    </row>
    <row r="88" spans="1:19" ht="14.25" x14ac:dyDescent="0.45">
      <c r="A88" s="93" t="s">
        <v>47</v>
      </c>
      <c r="B88" s="94" t="s">
        <v>71</v>
      </c>
      <c r="C88" s="93" t="s">
        <v>726</v>
      </c>
      <c r="D88" s="93" t="s">
        <v>761</v>
      </c>
      <c r="E88" s="93" t="s">
        <v>762</v>
      </c>
      <c r="F88" s="95" t="s">
        <v>630</v>
      </c>
      <c r="G88" s="96">
        <v>568.41999999999996</v>
      </c>
      <c r="H88" s="96">
        <f t="shared" si="5"/>
        <v>306.9468</v>
      </c>
      <c r="I88" s="97">
        <v>0.46</v>
      </c>
      <c r="L88" s="13"/>
      <c r="M88" s="14"/>
      <c r="N88" s="14"/>
      <c r="O88" s="14"/>
      <c r="S88" s="14"/>
    </row>
    <row r="89" spans="1:19" ht="14.25" x14ac:dyDescent="0.45">
      <c r="A89" s="93" t="s">
        <v>47</v>
      </c>
      <c r="B89" s="94" t="s">
        <v>71</v>
      </c>
      <c r="C89" s="93" t="s">
        <v>726</v>
      </c>
      <c r="D89" s="93" t="s">
        <v>763</v>
      </c>
      <c r="E89" s="93" t="s">
        <v>764</v>
      </c>
      <c r="F89" s="95" t="s">
        <v>630</v>
      </c>
      <c r="G89" s="96">
        <v>568.41999999999996</v>
      </c>
      <c r="H89" s="96">
        <f t="shared" si="5"/>
        <v>306.9468</v>
      </c>
      <c r="I89" s="97">
        <v>0.46</v>
      </c>
      <c r="L89" s="13"/>
      <c r="M89" s="14"/>
      <c r="N89" s="14"/>
      <c r="O89" s="14"/>
      <c r="S89" s="14"/>
    </row>
    <row r="90" spans="1:19" ht="14.25" x14ac:dyDescent="0.45">
      <c r="A90" s="93" t="s">
        <v>47</v>
      </c>
      <c r="B90" s="94" t="s">
        <v>71</v>
      </c>
      <c r="C90" s="93" t="s">
        <v>726</v>
      </c>
      <c r="D90" s="93" t="s">
        <v>765</v>
      </c>
      <c r="E90" s="93" t="s">
        <v>766</v>
      </c>
      <c r="F90" s="95" t="s">
        <v>630</v>
      </c>
      <c r="G90" s="96">
        <v>568.41999999999996</v>
      </c>
      <c r="H90" s="96">
        <f t="shared" si="5"/>
        <v>306.9468</v>
      </c>
      <c r="I90" s="97">
        <v>0.46</v>
      </c>
      <c r="L90" s="13"/>
      <c r="M90" s="14"/>
      <c r="N90" s="14"/>
      <c r="O90" s="14"/>
      <c r="S90" s="14"/>
    </row>
    <row r="91" spans="1:19" s="55" customFormat="1" ht="14.25" x14ac:dyDescent="0.45">
      <c r="A91" s="88" t="s">
        <v>47</v>
      </c>
      <c r="B91" s="89" t="s">
        <v>71</v>
      </c>
      <c r="C91" s="88" t="s">
        <v>767</v>
      </c>
      <c r="D91" s="88" t="s">
        <v>3235</v>
      </c>
      <c r="E91" s="88" t="s">
        <v>3244</v>
      </c>
      <c r="F91" s="90" t="s">
        <v>630</v>
      </c>
      <c r="G91" s="91">
        <v>782.71</v>
      </c>
      <c r="H91" s="91">
        <f t="shared" si="5"/>
        <v>422.66340000000002</v>
      </c>
      <c r="I91" s="92">
        <v>0.46</v>
      </c>
      <c r="J91" s="49"/>
      <c r="L91" s="75"/>
      <c r="N91" s="77"/>
      <c r="O91" s="77"/>
      <c r="S91" s="77"/>
    </row>
    <row r="92" spans="1:19" s="55" customFormat="1" ht="14.25" x14ac:dyDescent="0.45">
      <c r="A92" s="88" t="s">
        <v>47</v>
      </c>
      <c r="B92" s="89" t="s">
        <v>71</v>
      </c>
      <c r="C92" s="88" t="s">
        <v>767</v>
      </c>
      <c r="D92" s="88" t="s">
        <v>3236</v>
      </c>
      <c r="E92" s="88" t="s">
        <v>3245</v>
      </c>
      <c r="F92" s="90" t="s">
        <v>630</v>
      </c>
      <c r="G92" s="91">
        <v>782.71</v>
      </c>
      <c r="H92" s="91">
        <f t="shared" si="5"/>
        <v>422.66340000000002</v>
      </c>
      <c r="I92" s="92">
        <v>0.46</v>
      </c>
      <c r="J92" s="49"/>
      <c r="L92" s="75"/>
      <c r="N92" s="77"/>
      <c r="O92" s="77"/>
      <c r="S92" s="77"/>
    </row>
    <row r="93" spans="1:19" s="55" customFormat="1" ht="14.25" x14ac:dyDescent="0.45">
      <c r="A93" s="88" t="s">
        <v>47</v>
      </c>
      <c r="B93" s="89" t="s">
        <v>71</v>
      </c>
      <c r="C93" s="88" t="s">
        <v>767</v>
      </c>
      <c r="D93" s="88" t="s">
        <v>3237</v>
      </c>
      <c r="E93" s="88" t="s">
        <v>3246</v>
      </c>
      <c r="F93" s="90" t="s">
        <v>630</v>
      </c>
      <c r="G93" s="91">
        <v>820</v>
      </c>
      <c r="H93" s="91">
        <f t="shared" si="5"/>
        <v>442.8</v>
      </c>
      <c r="I93" s="92">
        <v>0.46</v>
      </c>
      <c r="J93" s="49"/>
      <c r="L93" s="75"/>
      <c r="N93" s="77"/>
      <c r="O93" s="77"/>
      <c r="S93" s="77"/>
    </row>
    <row r="94" spans="1:19" s="55" customFormat="1" ht="14.25" x14ac:dyDescent="0.45">
      <c r="A94" s="88" t="s">
        <v>47</v>
      </c>
      <c r="B94" s="89" t="s">
        <v>71</v>
      </c>
      <c r="C94" s="88" t="s">
        <v>767</v>
      </c>
      <c r="D94" s="88" t="s">
        <v>3238</v>
      </c>
      <c r="E94" s="88" t="s">
        <v>3247</v>
      </c>
      <c r="F94" s="90" t="s">
        <v>630</v>
      </c>
      <c r="G94" s="91">
        <v>820</v>
      </c>
      <c r="H94" s="91">
        <f t="shared" si="5"/>
        <v>442.8</v>
      </c>
      <c r="I94" s="92">
        <v>0.46</v>
      </c>
      <c r="J94" s="49"/>
      <c r="L94" s="75"/>
      <c r="N94" s="77"/>
      <c r="O94" s="77"/>
      <c r="S94" s="77"/>
    </row>
    <row r="95" spans="1:19" s="55" customFormat="1" ht="14.25" x14ac:dyDescent="0.45">
      <c r="A95" s="88" t="s">
        <v>47</v>
      </c>
      <c r="B95" s="89" t="s">
        <v>71</v>
      </c>
      <c r="C95" s="88" t="s">
        <v>767</v>
      </c>
      <c r="D95" s="88" t="s">
        <v>3239</v>
      </c>
      <c r="E95" s="88" t="s">
        <v>3248</v>
      </c>
      <c r="F95" s="90" t="s">
        <v>630</v>
      </c>
      <c r="G95" s="91">
        <v>820</v>
      </c>
      <c r="H95" s="91">
        <f t="shared" si="5"/>
        <v>442.8</v>
      </c>
      <c r="I95" s="92">
        <v>0.46</v>
      </c>
      <c r="J95" s="49"/>
      <c r="L95" s="75"/>
      <c r="N95" s="77"/>
      <c r="O95" s="77"/>
      <c r="S95" s="77"/>
    </row>
    <row r="96" spans="1:19" s="55" customFormat="1" ht="14.25" x14ac:dyDescent="0.45">
      <c r="A96" s="88" t="s">
        <v>47</v>
      </c>
      <c r="B96" s="89" t="s">
        <v>71</v>
      </c>
      <c r="C96" s="88" t="s">
        <v>767</v>
      </c>
      <c r="D96" s="88" t="s">
        <v>3240</v>
      </c>
      <c r="E96" s="88" t="s">
        <v>3249</v>
      </c>
      <c r="F96" s="90" t="s">
        <v>630</v>
      </c>
      <c r="G96" s="91">
        <v>820</v>
      </c>
      <c r="H96" s="91">
        <f t="shared" si="5"/>
        <v>442.8</v>
      </c>
      <c r="I96" s="92">
        <v>0.46</v>
      </c>
      <c r="J96" s="49"/>
      <c r="L96" s="75"/>
      <c r="N96" s="77"/>
      <c r="O96" s="77"/>
      <c r="S96" s="77"/>
    </row>
    <row r="97" spans="1:19" s="55" customFormat="1" ht="14.25" x14ac:dyDescent="0.45">
      <c r="A97" s="88" t="s">
        <v>47</v>
      </c>
      <c r="B97" s="89" t="s">
        <v>71</v>
      </c>
      <c r="C97" s="88" t="s">
        <v>767</v>
      </c>
      <c r="D97" s="88" t="s">
        <v>3241</v>
      </c>
      <c r="E97" s="88" t="s">
        <v>3250</v>
      </c>
      <c r="F97" s="90" t="s">
        <v>630</v>
      </c>
      <c r="G97" s="91">
        <v>820</v>
      </c>
      <c r="H97" s="91">
        <f t="shared" si="5"/>
        <v>442.8</v>
      </c>
      <c r="I97" s="92">
        <v>0.46</v>
      </c>
      <c r="J97" s="49"/>
      <c r="L97" s="75"/>
      <c r="N97" s="77"/>
      <c r="O97" s="77"/>
      <c r="S97" s="77"/>
    </row>
    <row r="98" spans="1:19" s="55" customFormat="1" ht="14.25" x14ac:dyDescent="0.45">
      <c r="A98" s="88" t="s">
        <v>47</v>
      </c>
      <c r="B98" s="89" t="s">
        <v>71</v>
      </c>
      <c r="C98" s="88" t="s">
        <v>767</v>
      </c>
      <c r="D98" s="88" t="s">
        <v>3242</v>
      </c>
      <c r="E98" s="88" t="s">
        <v>3251</v>
      </c>
      <c r="F98" s="90" t="s">
        <v>630</v>
      </c>
      <c r="G98" s="91">
        <v>820</v>
      </c>
      <c r="H98" s="91">
        <f t="shared" si="5"/>
        <v>442.8</v>
      </c>
      <c r="I98" s="92">
        <v>0.46</v>
      </c>
      <c r="J98" s="49"/>
      <c r="L98" s="75"/>
      <c r="N98" s="77"/>
      <c r="O98" s="77"/>
      <c r="S98" s="77"/>
    </row>
    <row r="99" spans="1:19" s="55" customFormat="1" ht="14.25" x14ac:dyDescent="0.45">
      <c r="A99" s="88" t="s">
        <v>47</v>
      </c>
      <c r="B99" s="89" t="s">
        <v>71</v>
      </c>
      <c r="C99" s="88" t="s">
        <v>767</v>
      </c>
      <c r="D99" s="88" t="s">
        <v>3243</v>
      </c>
      <c r="E99" s="88" t="s">
        <v>3252</v>
      </c>
      <c r="F99" s="90" t="s">
        <v>630</v>
      </c>
      <c r="G99" s="91">
        <v>820</v>
      </c>
      <c r="H99" s="91">
        <f t="shared" si="5"/>
        <v>442.8</v>
      </c>
      <c r="I99" s="92">
        <v>0.46</v>
      </c>
      <c r="J99" s="49"/>
      <c r="L99" s="75"/>
      <c r="N99" s="77"/>
      <c r="O99" s="77"/>
      <c r="S99" s="77"/>
    </row>
    <row r="100" spans="1:19" ht="14.25" x14ac:dyDescent="0.45">
      <c r="A100" s="93" t="s">
        <v>47</v>
      </c>
      <c r="B100" s="94" t="s">
        <v>71</v>
      </c>
      <c r="C100" s="93" t="s">
        <v>767</v>
      </c>
      <c r="D100" s="93" t="s">
        <v>768</v>
      </c>
      <c r="E100" s="93" t="s">
        <v>769</v>
      </c>
      <c r="F100" s="95" t="s">
        <v>630</v>
      </c>
      <c r="G100" s="96">
        <v>782.71</v>
      </c>
      <c r="H100" s="96">
        <f t="shared" si="5"/>
        <v>422.66340000000002</v>
      </c>
      <c r="I100" s="97">
        <v>0.46</v>
      </c>
      <c r="L100" s="13"/>
      <c r="M100" s="14"/>
      <c r="N100" s="14"/>
      <c r="O100" s="14"/>
      <c r="S100" s="14"/>
    </row>
    <row r="101" spans="1:19" ht="14.25" x14ac:dyDescent="0.45">
      <c r="A101" s="93" t="s">
        <v>47</v>
      </c>
      <c r="B101" s="94" t="s">
        <v>71</v>
      </c>
      <c r="C101" s="93" t="s">
        <v>767</v>
      </c>
      <c r="D101" s="93" t="s">
        <v>770</v>
      </c>
      <c r="E101" s="93" t="s">
        <v>771</v>
      </c>
      <c r="F101" s="95" t="s">
        <v>630</v>
      </c>
      <c r="G101" s="96">
        <v>782.71</v>
      </c>
      <c r="H101" s="96">
        <f t="shared" si="5"/>
        <v>422.66340000000002</v>
      </c>
      <c r="I101" s="97">
        <v>0.46</v>
      </c>
      <c r="L101" s="13"/>
      <c r="M101" s="14"/>
      <c r="N101" s="14"/>
      <c r="O101" s="14"/>
      <c r="S101" s="14"/>
    </row>
    <row r="102" spans="1:19" ht="14.25" x14ac:dyDescent="0.45">
      <c r="A102" s="93" t="s">
        <v>47</v>
      </c>
      <c r="B102" s="94" t="s">
        <v>71</v>
      </c>
      <c r="C102" s="93" t="s">
        <v>767</v>
      </c>
      <c r="D102" s="93" t="s">
        <v>772</v>
      </c>
      <c r="E102" s="93" t="s">
        <v>773</v>
      </c>
      <c r="F102" s="95" t="s">
        <v>630</v>
      </c>
      <c r="G102" s="96">
        <v>782.71</v>
      </c>
      <c r="H102" s="96">
        <f t="shared" si="5"/>
        <v>422.66340000000002</v>
      </c>
      <c r="I102" s="97">
        <v>0.46</v>
      </c>
      <c r="L102" s="13"/>
      <c r="M102" s="14"/>
      <c r="N102" s="14"/>
      <c r="O102" s="14"/>
      <c r="S102" s="14"/>
    </row>
    <row r="103" spans="1:19" ht="14.25" x14ac:dyDescent="0.45">
      <c r="A103" s="93" t="s">
        <v>47</v>
      </c>
      <c r="B103" s="94" t="s">
        <v>71</v>
      </c>
      <c r="C103" s="93" t="s">
        <v>767</v>
      </c>
      <c r="D103" s="93" t="s">
        <v>774</v>
      </c>
      <c r="E103" s="93" t="s">
        <v>775</v>
      </c>
      <c r="F103" s="95" t="s">
        <v>630</v>
      </c>
      <c r="G103" s="96">
        <v>782.71</v>
      </c>
      <c r="H103" s="96">
        <f t="shared" si="5"/>
        <v>422.66340000000002</v>
      </c>
      <c r="I103" s="97">
        <v>0.46</v>
      </c>
      <c r="L103" s="13"/>
      <c r="M103" s="14"/>
      <c r="N103" s="14"/>
      <c r="O103" s="14"/>
      <c r="S103" s="14"/>
    </row>
    <row r="104" spans="1:19" ht="14.25" x14ac:dyDescent="0.45">
      <c r="A104" s="93" t="s">
        <v>47</v>
      </c>
      <c r="B104" s="94" t="s">
        <v>71</v>
      </c>
      <c r="C104" s="93" t="s">
        <v>767</v>
      </c>
      <c r="D104" s="93" t="s">
        <v>776</v>
      </c>
      <c r="E104" s="93" t="s">
        <v>777</v>
      </c>
      <c r="F104" s="95" t="s">
        <v>630</v>
      </c>
      <c r="G104" s="96">
        <v>782.71</v>
      </c>
      <c r="H104" s="96">
        <f t="shared" si="5"/>
        <v>422.66340000000002</v>
      </c>
      <c r="I104" s="97">
        <v>0.46</v>
      </c>
      <c r="L104" s="13"/>
      <c r="M104" s="14"/>
      <c r="N104" s="14"/>
      <c r="O104" s="14"/>
      <c r="S104" s="14"/>
    </row>
    <row r="105" spans="1:19" ht="14.25" x14ac:dyDescent="0.45">
      <c r="A105" s="93" t="s">
        <v>47</v>
      </c>
      <c r="B105" s="94" t="s">
        <v>71</v>
      </c>
      <c r="C105" s="93" t="s">
        <v>767</v>
      </c>
      <c r="D105" s="93" t="s">
        <v>778</v>
      </c>
      <c r="E105" s="93" t="s">
        <v>779</v>
      </c>
      <c r="F105" s="95" t="s">
        <v>630</v>
      </c>
      <c r="G105" s="96">
        <v>782.71</v>
      </c>
      <c r="H105" s="96">
        <f t="shared" si="5"/>
        <v>422.66340000000002</v>
      </c>
      <c r="I105" s="97">
        <v>0.46</v>
      </c>
      <c r="L105" s="13"/>
      <c r="M105" s="14"/>
      <c r="N105" s="14"/>
      <c r="O105" s="14"/>
      <c r="S105" s="14"/>
    </row>
    <row r="106" spans="1:19" ht="14.25" x14ac:dyDescent="0.45">
      <c r="A106" s="93" t="s">
        <v>47</v>
      </c>
      <c r="B106" s="94" t="s">
        <v>71</v>
      </c>
      <c r="C106" s="93" t="s">
        <v>767</v>
      </c>
      <c r="D106" s="93" t="s">
        <v>780</v>
      </c>
      <c r="E106" s="93" t="s">
        <v>781</v>
      </c>
      <c r="F106" s="95" t="s">
        <v>630</v>
      </c>
      <c r="G106" s="96">
        <v>782.71</v>
      </c>
      <c r="H106" s="96">
        <f t="shared" si="5"/>
        <v>422.66340000000002</v>
      </c>
      <c r="I106" s="97">
        <v>0.46</v>
      </c>
      <c r="L106" s="13"/>
      <c r="M106" s="14"/>
      <c r="N106" s="14"/>
      <c r="O106" s="14"/>
      <c r="S106" s="14"/>
    </row>
    <row r="107" spans="1:19" ht="14.25" x14ac:dyDescent="0.45">
      <c r="A107" s="93" t="s">
        <v>47</v>
      </c>
      <c r="B107" s="94" t="s">
        <v>71</v>
      </c>
      <c r="C107" s="93" t="s">
        <v>767</v>
      </c>
      <c r="D107" s="93" t="s">
        <v>782</v>
      </c>
      <c r="E107" s="93" t="s">
        <v>783</v>
      </c>
      <c r="F107" s="95" t="s">
        <v>630</v>
      </c>
      <c r="G107" s="96">
        <v>782.71</v>
      </c>
      <c r="H107" s="96">
        <f t="shared" si="5"/>
        <v>422.66340000000002</v>
      </c>
      <c r="I107" s="97">
        <v>0.46</v>
      </c>
      <c r="L107" s="13"/>
      <c r="M107" s="14"/>
      <c r="N107" s="14"/>
      <c r="O107" s="14"/>
      <c r="S107" s="14"/>
    </row>
    <row r="108" spans="1:19" ht="14.25" x14ac:dyDescent="0.45">
      <c r="A108" s="93" t="s">
        <v>47</v>
      </c>
      <c r="B108" s="94" t="s">
        <v>71</v>
      </c>
      <c r="C108" s="93" t="s">
        <v>767</v>
      </c>
      <c r="D108" s="93" t="s">
        <v>784</v>
      </c>
      <c r="E108" s="93" t="s">
        <v>785</v>
      </c>
      <c r="F108" s="95" t="s">
        <v>630</v>
      </c>
      <c r="G108" s="96">
        <v>782.71</v>
      </c>
      <c r="H108" s="96">
        <f t="shared" si="5"/>
        <v>422.66340000000002</v>
      </c>
      <c r="I108" s="97">
        <v>0.46</v>
      </c>
      <c r="L108" s="13"/>
      <c r="M108" s="14"/>
      <c r="N108" s="14"/>
      <c r="O108" s="14"/>
      <c r="S108" s="14"/>
    </row>
    <row r="109" spans="1:19" ht="14.25" x14ac:dyDescent="0.45">
      <c r="A109" s="93" t="s">
        <v>47</v>
      </c>
      <c r="B109" s="94" t="s">
        <v>71</v>
      </c>
      <c r="C109" s="93" t="s">
        <v>767</v>
      </c>
      <c r="D109" s="93" t="s">
        <v>786</v>
      </c>
      <c r="E109" s="93" t="s">
        <v>787</v>
      </c>
      <c r="F109" s="95" t="s">
        <v>630</v>
      </c>
      <c r="G109" s="96">
        <v>782.71</v>
      </c>
      <c r="H109" s="96">
        <f t="shared" si="5"/>
        <v>422.66340000000002</v>
      </c>
      <c r="I109" s="97">
        <v>0.46</v>
      </c>
      <c r="L109" s="13"/>
      <c r="M109" s="14"/>
      <c r="N109" s="14"/>
      <c r="O109" s="14"/>
      <c r="S109" s="14"/>
    </row>
    <row r="110" spans="1:19" ht="14.25" x14ac:dyDescent="0.45">
      <c r="A110" s="93" t="s">
        <v>47</v>
      </c>
      <c r="B110" s="94" t="s">
        <v>71</v>
      </c>
      <c r="C110" s="93" t="s">
        <v>767</v>
      </c>
      <c r="D110" s="93" t="s">
        <v>788</v>
      </c>
      <c r="E110" s="93" t="s">
        <v>789</v>
      </c>
      <c r="F110" s="95" t="s">
        <v>630</v>
      </c>
      <c r="G110" s="96">
        <v>782.71</v>
      </c>
      <c r="H110" s="96">
        <f t="shared" si="5"/>
        <v>422.66340000000002</v>
      </c>
      <c r="I110" s="97">
        <v>0.46</v>
      </c>
      <c r="L110" s="13"/>
      <c r="M110" s="14"/>
      <c r="N110" s="14"/>
      <c r="O110" s="14"/>
      <c r="S110" s="14"/>
    </row>
    <row r="111" spans="1:19" ht="14.25" x14ac:dyDescent="0.45">
      <c r="A111" s="93" t="s">
        <v>47</v>
      </c>
      <c r="B111" s="94" t="s">
        <v>71</v>
      </c>
      <c r="C111" s="93" t="s">
        <v>767</v>
      </c>
      <c r="D111" s="93" t="s">
        <v>790</v>
      </c>
      <c r="E111" s="93" t="s">
        <v>791</v>
      </c>
      <c r="F111" s="95" t="s">
        <v>630</v>
      </c>
      <c r="G111" s="96">
        <v>782.71</v>
      </c>
      <c r="H111" s="96">
        <f t="shared" si="5"/>
        <v>422.66340000000002</v>
      </c>
      <c r="I111" s="97">
        <v>0.46</v>
      </c>
      <c r="L111" s="13"/>
      <c r="M111" s="14"/>
      <c r="N111" s="14"/>
      <c r="O111" s="14"/>
      <c r="S111" s="14"/>
    </row>
    <row r="112" spans="1:19" ht="14.25" x14ac:dyDescent="0.45">
      <c r="A112" s="93" t="s">
        <v>47</v>
      </c>
      <c r="B112" s="94" t="s">
        <v>71</v>
      </c>
      <c r="C112" s="93" t="s">
        <v>767</v>
      </c>
      <c r="D112" s="93" t="s">
        <v>792</v>
      </c>
      <c r="E112" s="93" t="s">
        <v>793</v>
      </c>
      <c r="F112" s="95" t="s">
        <v>630</v>
      </c>
      <c r="G112" s="96">
        <v>782.71</v>
      </c>
      <c r="H112" s="96">
        <f t="shared" si="5"/>
        <v>422.66340000000002</v>
      </c>
      <c r="I112" s="97">
        <v>0.46</v>
      </c>
      <c r="L112" s="13"/>
      <c r="M112" s="14"/>
      <c r="N112" s="14"/>
      <c r="O112" s="14"/>
      <c r="S112" s="14"/>
    </row>
    <row r="113" spans="1:19" ht="14.25" x14ac:dyDescent="0.45">
      <c r="A113" s="93" t="s">
        <v>47</v>
      </c>
      <c r="B113" s="94" t="s">
        <v>71</v>
      </c>
      <c r="C113" s="93" t="s">
        <v>767</v>
      </c>
      <c r="D113" s="93" t="s">
        <v>794</v>
      </c>
      <c r="E113" s="93" t="s">
        <v>795</v>
      </c>
      <c r="F113" s="95" t="s">
        <v>630</v>
      </c>
      <c r="G113" s="96">
        <v>782.71</v>
      </c>
      <c r="H113" s="96">
        <f t="shared" si="5"/>
        <v>422.66340000000002</v>
      </c>
      <c r="I113" s="97">
        <v>0.46</v>
      </c>
      <c r="L113" s="13"/>
      <c r="M113" s="14"/>
      <c r="N113" s="14"/>
      <c r="O113" s="14"/>
      <c r="S113" s="14"/>
    </row>
    <row r="114" spans="1:19" ht="14.25" x14ac:dyDescent="0.45">
      <c r="A114" s="93" t="s">
        <v>47</v>
      </c>
      <c r="B114" s="94" t="s">
        <v>71</v>
      </c>
      <c r="C114" s="93" t="s">
        <v>767</v>
      </c>
      <c r="D114" s="93" t="s">
        <v>796</v>
      </c>
      <c r="E114" s="93" t="s">
        <v>797</v>
      </c>
      <c r="F114" s="95" t="s">
        <v>630</v>
      </c>
      <c r="G114" s="96">
        <v>782.71</v>
      </c>
      <c r="H114" s="96">
        <f t="shared" si="5"/>
        <v>422.66340000000002</v>
      </c>
      <c r="I114" s="97">
        <v>0.46</v>
      </c>
      <c r="L114" s="13"/>
      <c r="M114" s="14"/>
      <c r="N114" s="14"/>
      <c r="O114" s="14"/>
      <c r="S114" s="14"/>
    </row>
    <row r="115" spans="1:19" ht="14.25" x14ac:dyDescent="0.45">
      <c r="A115" s="93" t="s">
        <v>47</v>
      </c>
      <c r="B115" s="94" t="s">
        <v>71</v>
      </c>
      <c r="C115" s="93" t="s">
        <v>767</v>
      </c>
      <c r="D115" s="93" t="s">
        <v>798</v>
      </c>
      <c r="E115" s="93" t="s">
        <v>799</v>
      </c>
      <c r="F115" s="95" t="s">
        <v>630</v>
      </c>
      <c r="G115" s="96">
        <v>782.71</v>
      </c>
      <c r="H115" s="96">
        <f t="shared" si="5"/>
        <v>422.66340000000002</v>
      </c>
      <c r="I115" s="97">
        <v>0.46</v>
      </c>
      <c r="L115" s="13"/>
      <c r="M115" s="14"/>
      <c r="N115" s="14"/>
      <c r="O115" s="14"/>
      <c r="S115" s="14"/>
    </row>
    <row r="116" spans="1:19" ht="14.25" x14ac:dyDescent="0.45">
      <c r="A116" s="93" t="s">
        <v>47</v>
      </c>
      <c r="B116" s="94" t="s">
        <v>71</v>
      </c>
      <c r="C116" s="93" t="s">
        <v>767</v>
      </c>
      <c r="D116" s="93" t="s">
        <v>800</v>
      </c>
      <c r="E116" s="93" t="s">
        <v>801</v>
      </c>
      <c r="F116" s="95" t="s">
        <v>630</v>
      </c>
      <c r="G116" s="96">
        <v>782.71</v>
      </c>
      <c r="H116" s="96">
        <f t="shared" si="5"/>
        <v>422.66340000000002</v>
      </c>
      <c r="I116" s="97">
        <v>0.46</v>
      </c>
      <c r="L116" s="13"/>
      <c r="M116" s="14"/>
      <c r="N116" s="14"/>
      <c r="O116" s="14"/>
      <c r="S116" s="14"/>
    </row>
    <row r="117" spans="1:19" ht="14.25" x14ac:dyDescent="0.45">
      <c r="A117" s="93" t="s">
        <v>47</v>
      </c>
      <c r="B117" s="94" t="s">
        <v>71</v>
      </c>
      <c r="C117" s="93" t="s">
        <v>767</v>
      </c>
      <c r="D117" s="93" t="s">
        <v>802</v>
      </c>
      <c r="E117" s="93" t="s">
        <v>803</v>
      </c>
      <c r="F117" s="95" t="s">
        <v>630</v>
      </c>
      <c r="G117" s="96">
        <v>782.71</v>
      </c>
      <c r="H117" s="96">
        <f t="shared" si="5"/>
        <v>422.66340000000002</v>
      </c>
      <c r="I117" s="97">
        <v>0.46</v>
      </c>
      <c r="L117" s="13"/>
      <c r="M117" s="14"/>
      <c r="N117" s="14"/>
      <c r="O117" s="14"/>
      <c r="S117" s="14"/>
    </row>
    <row r="118" spans="1:19" ht="14.25" x14ac:dyDescent="0.45">
      <c r="A118" s="93" t="s">
        <v>47</v>
      </c>
      <c r="B118" s="94" t="s">
        <v>71</v>
      </c>
      <c r="C118" s="93" t="s">
        <v>767</v>
      </c>
      <c r="D118" s="93" t="s">
        <v>804</v>
      </c>
      <c r="E118" s="93" t="s">
        <v>805</v>
      </c>
      <c r="F118" s="95" t="s">
        <v>630</v>
      </c>
      <c r="G118" s="96">
        <v>782.71</v>
      </c>
      <c r="H118" s="96">
        <f t="shared" si="5"/>
        <v>422.66340000000002</v>
      </c>
      <c r="I118" s="97">
        <v>0.46</v>
      </c>
      <c r="L118" s="13"/>
      <c r="M118" s="14"/>
      <c r="N118" s="14"/>
      <c r="O118" s="14"/>
      <c r="S118" s="14"/>
    </row>
    <row r="119" spans="1:19" ht="14.25" x14ac:dyDescent="0.45">
      <c r="A119" s="93" t="s">
        <v>47</v>
      </c>
      <c r="B119" s="94" t="s">
        <v>71</v>
      </c>
      <c r="C119" s="93" t="s">
        <v>767</v>
      </c>
      <c r="D119" s="93" t="s">
        <v>806</v>
      </c>
      <c r="E119" s="93" t="s">
        <v>807</v>
      </c>
      <c r="F119" s="95" t="s">
        <v>630</v>
      </c>
      <c r="G119" s="96">
        <v>782.71</v>
      </c>
      <c r="H119" s="96">
        <f t="shared" si="5"/>
        <v>422.66340000000002</v>
      </c>
      <c r="I119" s="97">
        <v>0.46</v>
      </c>
      <c r="L119" s="13"/>
      <c r="M119" s="14"/>
      <c r="N119" s="14"/>
      <c r="O119" s="14"/>
      <c r="S119" s="14"/>
    </row>
    <row r="120" spans="1:19" ht="14.25" x14ac:dyDescent="0.45">
      <c r="A120" s="93" t="s">
        <v>47</v>
      </c>
      <c r="B120" s="94" t="s">
        <v>71</v>
      </c>
      <c r="C120" s="93" t="s">
        <v>767</v>
      </c>
      <c r="D120" s="93" t="s">
        <v>808</v>
      </c>
      <c r="E120" s="93" t="s">
        <v>809</v>
      </c>
      <c r="F120" s="95" t="s">
        <v>630</v>
      </c>
      <c r="G120" s="96">
        <v>782.71</v>
      </c>
      <c r="H120" s="96">
        <f t="shared" si="5"/>
        <v>422.66340000000002</v>
      </c>
      <c r="I120" s="97">
        <v>0.46</v>
      </c>
      <c r="L120" s="13"/>
      <c r="M120" s="14"/>
      <c r="N120" s="14"/>
      <c r="O120" s="14"/>
      <c r="S120" s="14"/>
    </row>
    <row r="121" spans="1:19" ht="14.25" x14ac:dyDescent="0.45">
      <c r="A121" s="93" t="s">
        <v>47</v>
      </c>
      <c r="B121" s="94" t="s">
        <v>71</v>
      </c>
      <c r="C121" s="93" t="s">
        <v>767</v>
      </c>
      <c r="D121" s="93" t="s">
        <v>810</v>
      </c>
      <c r="E121" s="93" t="s">
        <v>811</v>
      </c>
      <c r="F121" s="95" t="s">
        <v>630</v>
      </c>
      <c r="G121" s="96">
        <v>782.71</v>
      </c>
      <c r="H121" s="96">
        <f t="shared" si="5"/>
        <v>422.66340000000002</v>
      </c>
      <c r="I121" s="97">
        <v>0.46</v>
      </c>
      <c r="L121" s="13"/>
      <c r="M121" s="14"/>
      <c r="N121" s="14"/>
      <c r="O121" s="14"/>
      <c r="S121" s="14"/>
    </row>
    <row r="122" spans="1:19" ht="14.25" x14ac:dyDescent="0.45">
      <c r="A122" s="93" t="s">
        <v>47</v>
      </c>
      <c r="B122" s="94" t="s">
        <v>71</v>
      </c>
      <c r="C122" s="93" t="s">
        <v>767</v>
      </c>
      <c r="D122" s="93" t="s">
        <v>812</v>
      </c>
      <c r="E122" s="93" t="s">
        <v>813</v>
      </c>
      <c r="F122" s="95" t="s">
        <v>630</v>
      </c>
      <c r="G122" s="96">
        <v>782.71</v>
      </c>
      <c r="H122" s="96">
        <f t="shared" si="5"/>
        <v>422.66340000000002</v>
      </c>
      <c r="I122" s="97">
        <v>0.46</v>
      </c>
      <c r="L122" s="13"/>
      <c r="M122" s="14"/>
      <c r="N122" s="14"/>
      <c r="O122" s="14"/>
      <c r="S122" s="14"/>
    </row>
    <row r="123" spans="1:19" ht="14.25" x14ac:dyDescent="0.45">
      <c r="A123" s="93" t="s">
        <v>47</v>
      </c>
      <c r="B123" s="94" t="s">
        <v>71</v>
      </c>
      <c r="C123" s="93" t="s">
        <v>767</v>
      </c>
      <c r="D123" s="93" t="s">
        <v>814</v>
      </c>
      <c r="E123" s="93" t="s">
        <v>815</v>
      </c>
      <c r="F123" s="95" t="s">
        <v>630</v>
      </c>
      <c r="G123" s="96">
        <v>782.71</v>
      </c>
      <c r="H123" s="96">
        <f t="shared" si="5"/>
        <v>422.66340000000002</v>
      </c>
      <c r="I123" s="97">
        <v>0.46</v>
      </c>
      <c r="L123" s="13"/>
      <c r="M123" s="14"/>
      <c r="N123" s="14"/>
      <c r="O123" s="14"/>
      <c r="S123" s="14"/>
    </row>
    <row r="124" spans="1:19" ht="14.25" x14ac:dyDescent="0.45">
      <c r="A124" s="93" t="s">
        <v>47</v>
      </c>
      <c r="B124" s="94" t="s">
        <v>71</v>
      </c>
      <c r="C124" s="93" t="s">
        <v>767</v>
      </c>
      <c r="D124" s="93" t="s">
        <v>816</v>
      </c>
      <c r="E124" s="93" t="s">
        <v>817</v>
      </c>
      <c r="F124" s="95" t="s">
        <v>630</v>
      </c>
      <c r="G124" s="96">
        <v>782.71</v>
      </c>
      <c r="H124" s="96">
        <f t="shared" si="5"/>
        <v>422.66340000000002</v>
      </c>
      <c r="I124" s="97">
        <v>0.46</v>
      </c>
      <c r="L124" s="13"/>
      <c r="M124" s="14"/>
      <c r="N124" s="14"/>
      <c r="O124" s="14"/>
      <c r="S124" s="14"/>
    </row>
    <row r="125" spans="1:19" ht="14.25" x14ac:dyDescent="0.45">
      <c r="A125" s="93" t="s">
        <v>47</v>
      </c>
      <c r="B125" s="94" t="s">
        <v>71</v>
      </c>
      <c r="C125" s="93" t="s">
        <v>767</v>
      </c>
      <c r="D125" s="93" t="s">
        <v>818</v>
      </c>
      <c r="E125" s="93" t="s">
        <v>819</v>
      </c>
      <c r="F125" s="95" t="s">
        <v>630</v>
      </c>
      <c r="G125" s="96">
        <v>782.71</v>
      </c>
      <c r="H125" s="96">
        <f t="shared" si="5"/>
        <v>422.66340000000002</v>
      </c>
      <c r="I125" s="97">
        <v>0.46</v>
      </c>
      <c r="L125" s="13"/>
      <c r="M125" s="14"/>
      <c r="N125" s="14"/>
      <c r="O125" s="14"/>
      <c r="S125" s="14"/>
    </row>
    <row r="126" spans="1:19" ht="14.25" x14ac:dyDescent="0.45">
      <c r="A126" s="93" t="s">
        <v>47</v>
      </c>
      <c r="B126" s="94" t="s">
        <v>71</v>
      </c>
      <c r="C126" s="93" t="s">
        <v>767</v>
      </c>
      <c r="D126" s="93" t="s">
        <v>820</v>
      </c>
      <c r="E126" s="93" t="s">
        <v>821</v>
      </c>
      <c r="F126" s="95" t="s">
        <v>630</v>
      </c>
      <c r="G126" s="96">
        <v>782.71</v>
      </c>
      <c r="H126" s="96">
        <f t="shared" si="5"/>
        <v>422.66340000000002</v>
      </c>
      <c r="I126" s="97">
        <v>0.46</v>
      </c>
      <c r="L126" s="13"/>
      <c r="M126" s="14"/>
      <c r="N126" s="14"/>
      <c r="O126" s="14"/>
      <c r="S126" s="14"/>
    </row>
    <row r="127" spans="1:19" ht="14.25" x14ac:dyDescent="0.45">
      <c r="A127" s="93" t="s">
        <v>47</v>
      </c>
      <c r="B127" s="94" t="s">
        <v>71</v>
      </c>
      <c r="C127" s="93" t="s">
        <v>767</v>
      </c>
      <c r="D127" s="93" t="s">
        <v>822</v>
      </c>
      <c r="E127" s="93" t="s">
        <v>823</v>
      </c>
      <c r="F127" s="95" t="s">
        <v>630</v>
      </c>
      <c r="G127" s="96">
        <v>782.71</v>
      </c>
      <c r="H127" s="96">
        <f t="shared" si="5"/>
        <v>422.66340000000002</v>
      </c>
      <c r="I127" s="97">
        <v>0.46</v>
      </c>
      <c r="L127" s="13"/>
      <c r="M127" s="14"/>
      <c r="N127" s="14"/>
      <c r="O127" s="14"/>
      <c r="S127" s="14"/>
    </row>
    <row r="128" spans="1:19" ht="14.25" x14ac:dyDescent="0.45">
      <c r="A128" s="93" t="s">
        <v>47</v>
      </c>
      <c r="B128" s="94" t="s">
        <v>71</v>
      </c>
      <c r="C128" s="93" t="s">
        <v>767</v>
      </c>
      <c r="D128" s="93" t="s">
        <v>824</v>
      </c>
      <c r="E128" s="93" t="s">
        <v>825</v>
      </c>
      <c r="F128" s="95" t="s">
        <v>630</v>
      </c>
      <c r="G128" s="96">
        <v>782.71</v>
      </c>
      <c r="H128" s="96">
        <f t="shared" si="5"/>
        <v>422.66340000000002</v>
      </c>
      <c r="I128" s="97">
        <v>0.46</v>
      </c>
      <c r="L128" s="13"/>
      <c r="M128" s="14"/>
      <c r="N128" s="14"/>
      <c r="O128" s="14"/>
      <c r="S128" s="14"/>
    </row>
    <row r="129" spans="1:19" ht="14.25" x14ac:dyDescent="0.45">
      <c r="A129" s="93" t="s">
        <v>47</v>
      </c>
      <c r="B129" s="94" t="s">
        <v>71</v>
      </c>
      <c r="C129" s="93" t="s">
        <v>767</v>
      </c>
      <c r="D129" s="93" t="s">
        <v>826</v>
      </c>
      <c r="E129" s="93" t="s">
        <v>827</v>
      </c>
      <c r="F129" s="95" t="s">
        <v>630</v>
      </c>
      <c r="G129" s="96">
        <v>782.71</v>
      </c>
      <c r="H129" s="96">
        <f t="shared" si="5"/>
        <v>422.66340000000002</v>
      </c>
      <c r="I129" s="97">
        <v>0.46</v>
      </c>
      <c r="L129" s="13"/>
      <c r="M129" s="14"/>
      <c r="N129" s="14"/>
      <c r="O129" s="14"/>
      <c r="S129" s="14"/>
    </row>
    <row r="130" spans="1:19" ht="14.25" x14ac:dyDescent="0.45">
      <c r="A130" s="93" t="s">
        <v>47</v>
      </c>
      <c r="B130" s="94" t="s">
        <v>71</v>
      </c>
      <c r="C130" s="93" t="s">
        <v>828</v>
      </c>
      <c r="D130" s="93" t="s">
        <v>829</v>
      </c>
      <c r="E130" s="93" t="s">
        <v>830</v>
      </c>
      <c r="F130" s="95" t="s">
        <v>630</v>
      </c>
      <c r="G130" s="96">
        <v>708.4</v>
      </c>
      <c r="H130" s="96">
        <f t="shared" si="5"/>
        <v>382.536</v>
      </c>
      <c r="I130" s="97">
        <v>0.46</v>
      </c>
      <c r="L130" s="13"/>
      <c r="M130" s="14"/>
      <c r="N130" s="14"/>
      <c r="O130" s="14"/>
      <c r="S130" s="14"/>
    </row>
    <row r="131" spans="1:19" ht="14.25" x14ac:dyDescent="0.45">
      <c r="A131" s="93" t="s">
        <v>47</v>
      </c>
      <c r="B131" s="94" t="s">
        <v>71</v>
      </c>
      <c r="C131" s="93" t="s">
        <v>828</v>
      </c>
      <c r="D131" s="93" t="s">
        <v>831</v>
      </c>
      <c r="E131" s="93" t="s">
        <v>832</v>
      </c>
      <c r="F131" s="95" t="s">
        <v>630</v>
      </c>
      <c r="G131" s="96">
        <v>708.4</v>
      </c>
      <c r="H131" s="96">
        <f t="shared" si="5"/>
        <v>382.536</v>
      </c>
      <c r="I131" s="97">
        <v>0.46</v>
      </c>
      <c r="L131" s="13"/>
      <c r="M131" s="14"/>
      <c r="N131" s="14"/>
      <c r="O131" s="14"/>
      <c r="S131" s="14"/>
    </row>
    <row r="132" spans="1:19" ht="14.25" x14ac:dyDescent="0.45">
      <c r="A132" s="93" t="s">
        <v>47</v>
      </c>
      <c r="B132" s="94" t="s">
        <v>71</v>
      </c>
      <c r="C132" s="93" t="s">
        <v>828</v>
      </c>
      <c r="D132" s="93" t="s">
        <v>833</v>
      </c>
      <c r="E132" s="93" t="s">
        <v>834</v>
      </c>
      <c r="F132" s="95" t="s">
        <v>630</v>
      </c>
      <c r="G132" s="96">
        <v>708.4</v>
      </c>
      <c r="H132" s="96">
        <f t="shared" si="5"/>
        <v>382.536</v>
      </c>
      <c r="I132" s="97">
        <v>0.46</v>
      </c>
      <c r="L132" s="13"/>
      <c r="M132" s="14"/>
      <c r="N132" s="14"/>
      <c r="O132" s="14"/>
      <c r="S132" s="14"/>
    </row>
    <row r="133" spans="1:19" ht="14.25" x14ac:dyDescent="0.45">
      <c r="A133" s="93" t="s">
        <v>47</v>
      </c>
      <c r="B133" s="94" t="s">
        <v>71</v>
      </c>
      <c r="C133" s="93" t="s">
        <v>828</v>
      </c>
      <c r="D133" s="93" t="s">
        <v>835</v>
      </c>
      <c r="E133" s="93" t="s">
        <v>836</v>
      </c>
      <c r="F133" s="95" t="s">
        <v>630</v>
      </c>
      <c r="G133" s="96">
        <v>708.4</v>
      </c>
      <c r="H133" s="96">
        <f t="shared" si="5"/>
        <v>382.536</v>
      </c>
      <c r="I133" s="97">
        <v>0.46</v>
      </c>
      <c r="L133" s="13"/>
      <c r="M133" s="14"/>
      <c r="N133" s="14"/>
      <c r="O133" s="14"/>
      <c r="S133" s="14"/>
    </row>
    <row r="134" spans="1:19" ht="14.25" x14ac:dyDescent="0.45">
      <c r="A134" s="93" t="s">
        <v>47</v>
      </c>
      <c r="B134" s="94" t="s">
        <v>71</v>
      </c>
      <c r="C134" s="93" t="s">
        <v>828</v>
      </c>
      <c r="D134" s="93" t="s">
        <v>837</v>
      </c>
      <c r="E134" s="93" t="s">
        <v>838</v>
      </c>
      <c r="F134" s="95" t="s">
        <v>630</v>
      </c>
      <c r="G134" s="96">
        <v>708.4</v>
      </c>
      <c r="H134" s="96">
        <f t="shared" si="5"/>
        <v>382.536</v>
      </c>
      <c r="I134" s="97">
        <v>0.46</v>
      </c>
      <c r="L134" s="13"/>
      <c r="M134" s="14"/>
      <c r="N134" s="14"/>
      <c r="O134" s="14"/>
      <c r="S134" s="14"/>
    </row>
    <row r="135" spans="1:19" ht="14.25" x14ac:dyDescent="0.45">
      <c r="A135" s="93" t="s">
        <v>47</v>
      </c>
      <c r="B135" s="94" t="s">
        <v>71</v>
      </c>
      <c r="C135" s="93" t="s">
        <v>828</v>
      </c>
      <c r="D135" s="93" t="s">
        <v>839</v>
      </c>
      <c r="E135" s="93" t="s">
        <v>840</v>
      </c>
      <c r="F135" s="95" t="s">
        <v>630</v>
      </c>
      <c r="G135" s="96">
        <v>708.4</v>
      </c>
      <c r="H135" s="96">
        <f t="shared" si="5"/>
        <v>382.536</v>
      </c>
      <c r="I135" s="97">
        <v>0.46</v>
      </c>
      <c r="L135" s="13"/>
      <c r="M135" s="14"/>
      <c r="N135" s="14"/>
      <c r="O135" s="14"/>
      <c r="S135" s="14"/>
    </row>
    <row r="136" spans="1:19" ht="14.25" x14ac:dyDescent="0.45">
      <c r="A136" s="93" t="s">
        <v>47</v>
      </c>
      <c r="B136" s="94" t="s">
        <v>71</v>
      </c>
      <c r="C136" s="93" t="s">
        <v>828</v>
      </c>
      <c r="D136" s="93" t="s">
        <v>841</v>
      </c>
      <c r="E136" s="93" t="s">
        <v>842</v>
      </c>
      <c r="F136" s="95" t="s">
        <v>630</v>
      </c>
      <c r="G136" s="96">
        <v>708.4</v>
      </c>
      <c r="H136" s="96">
        <f t="shared" si="5"/>
        <v>382.536</v>
      </c>
      <c r="I136" s="97">
        <v>0.46</v>
      </c>
      <c r="L136" s="13"/>
      <c r="M136" s="14"/>
      <c r="N136" s="14"/>
      <c r="O136" s="14"/>
      <c r="S136" s="14"/>
    </row>
    <row r="137" spans="1:19" ht="14.25" x14ac:dyDescent="0.45">
      <c r="A137" s="93" t="s">
        <v>47</v>
      </c>
      <c r="B137" s="94" t="s">
        <v>71</v>
      </c>
      <c r="C137" s="93" t="s">
        <v>828</v>
      </c>
      <c r="D137" s="93" t="s">
        <v>843</v>
      </c>
      <c r="E137" s="93" t="s">
        <v>844</v>
      </c>
      <c r="F137" s="95" t="s">
        <v>630</v>
      </c>
      <c r="G137" s="96">
        <v>708.4</v>
      </c>
      <c r="H137" s="96">
        <f t="shared" si="5"/>
        <v>382.536</v>
      </c>
      <c r="I137" s="97">
        <v>0.46</v>
      </c>
      <c r="L137" s="13"/>
      <c r="M137" s="14"/>
      <c r="N137" s="14"/>
      <c r="O137" s="14"/>
      <c r="S137" s="14"/>
    </row>
    <row r="138" spans="1:19" ht="14.25" x14ac:dyDescent="0.45">
      <c r="A138" s="93" t="s">
        <v>47</v>
      </c>
      <c r="B138" s="94" t="s">
        <v>71</v>
      </c>
      <c r="C138" s="93" t="s">
        <v>828</v>
      </c>
      <c r="D138" s="93" t="s">
        <v>845</v>
      </c>
      <c r="E138" s="93" t="s">
        <v>846</v>
      </c>
      <c r="F138" s="95" t="s">
        <v>630</v>
      </c>
      <c r="G138" s="96">
        <v>708.4</v>
      </c>
      <c r="H138" s="96">
        <f t="shared" si="5"/>
        <v>382.536</v>
      </c>
      <c r="I138" s="97">
        <v>0.46</v>
      </c>
      <c r="L138" s="13"/>
      <c r="M138" s="14"/>
      <c r="N138" s="14"/>
      <c r="O138" s="14"/>
      <c r="S138" s="14"/>
    </row>
    <row r="139" spans="1:19" ht="14.25" x14ac:dyDescent="0.45">
      <c r="A139" s="93" t="s">
        <v>47</v>
      </c>
      <c r="B139" s="94" t="s">
        <v>69</v>
      </c>
      <c r="C139" s="93" t="s">
        <v>847</v>
      </c>
      <c r="D139" s="93" t="s">
        <v>848</v>
      </c>
      <c r="E139" s="93" t="s">
        <v>849</v>
      </c>
      <c r="F139" s="95" t="s">
        <v>630</v>
      </c>
      <c r="G139" s="96">
        <v>300</v>
      </c>
      <c r="H139" s="96">
        <f t="shared" si="5"/>
        <v>162</v>
      </c>
      <c r="I139" s="97">
        <v>0.46</v>
      </c>
      <c r="L139" s="13"/>
      <c r="M139" s="14"/>
      <c r="N139" s="14"/>
      <c r="O139" s="14"/>
      <c r="S139" s="14"/>
    </row>
    <row r="140" spans="1:19" ht="14.25" x14ac:dyDescent="0.45">
      <c r="A140" s="93" t="s">
        <v>47</v>
      </c>
      <c r="B140" s="94" t="s">
        <v>69</v>
      </c>
      <c r="C140" s="93" t="s">
        <v>847</v>
      </c>
      <c r="D140" s="93" t="s">
        <v>850</v>
      </c>
      <c r="E140" s="93" t="s">
        <v>851</v>
      </c>
      <c r="F140" s="95" t="s">
        <v>630</v>
      </c>
      <c r="G140" s="96">
        <v>300</v>
      </c>
      <c r="H140" s="96">
        <f t="shared" si="5"/>
        <v>162</v>
      </c>
      <c r="I140" s="97">
        <v>0.46</v>
      </c>
      <c r="L140" s="13"/>
      <c r="M140" s="14"/>
      <c r="N140" s="14"/>
      <c r="O140" s="14"/>
      <c r="S140" s="14"/>
    </row>
    <row r="141" spans="1:19" ht="14.25" x14ac:dyDescent="0.45">
      <c r="A141" s="93" t="s">
        <v>47</v>
      </c>
      <c r="B141" s="94" t="s">
        <v>71</v>
      </c>
      <c r="C141" s="93" t="s">
        <v>1492</v>
      </c>
      <c r="D141" s="93" t="s">
        <v>1493</v>
      </c>
      <c r="E141" s="93" t="s">
        <v>1494</v>
      </c>
      <c r="F141" s="95" t="s">
        <v>25</v>
      </c>
      <c r="G141" s="96">
        <v>368.37</v>
      </c>
      <c r="H141" s="96">
        <f t="shared" ref="H141:H171" si="6">G141*0.54</f>
        <v>198.91980000000001</v>
      </c>
      <c r="I141" s="97">
        <v>0.46</v>
      </c>
      <c r="L141" s="13"/>
      <c r="M141" s="14"/>
      <c r="N141" s="14"/>
      <c r="O141" s="14"/>
      <c r="S141" s="14"/>
    </row>
    <row r="142" spans="1:19" ht="14.25" x14ac:dyDescent="0.45">
      <c r="A142" s="93" t="s">
        <v>47</v>
      </c>
      <c r="B142" s="94" t="s">
        <v>71</v>
      </c>
      <c r="C142" s="93" t="s">
        <v>1492</v>
      </c>
      <c r="D142" s="93" t="s">
        <v>1495</v>
      </c>
      <c r="E142" s="93" t="s">
        <v>1496</v>
      </c>
      <c r="F142" s="95" t="s">
        <v>25</v>
      </c>
      <c r="G142" s="96">
        <v>368.37</v>
      </c>
      <c r="H142" s="96">
        <f t="shared" si="6"/>
        <v>198.91980000000001</v>
      </c>
      <c r="I142" s="97">
        <v>0.46</v>
      </c>
      <c r="L142" s="13"/>
      <c r="M142" s="14"/>
      <c r="N142" s="14"/>
      <c r="O142" s="14"/>
      <c r="S142" s="14"/>
    </row>
    <row r="143" spans="1:19" ht="14.25" x14ac:dyDescent="0.45">
      <c r="A143" s="93" t="s">
        <v>47</v>
      </c>
      <c r="B143" s="94" t="s">
        <v>71</v>
      </c>
      <c r="C143" s="93" t="s">
        <v>1492</v>
      </c>
      <c r="D143" s="93" t="s">
        <v>1497</v>
      </c>
      <c r="E143" s="93" t="s">
        <v>1498</v>
      </c>
      <c r="F143" s="95" t="s">
        <v>25</v>
      </c>
      <c r="G143" s="96">
        <v>368.37</v>
      </c>
      <c r="H143" s="96">
        <f t="shared" si="6"/>
        <v>198.91980000000001</v>
      </c>
      <c r="I143" s="97">
        <v>0.46</v>
      </c>
      <c r="L143" s="13"/>
      <c r="M143" s="14"/>
      <c r="N143" s="14"/>
      <c r="O143" s="14"/>
      <c r="S143" s="14"/>
    </row>
    <row r="144" spans="1:19" ht="14.25" x14ac:dyDescent="0.45">
      <c r="A144" s="93" t="s">
        <v>47</v>
      </c>
      <c r="B144" s="94" t="s">
        <v>71</v>
      </c>
      <c r="C144" s="93" t="s">
        <v>1492</v>
      </c>
      <c r="D144" s="93" t="s">
        <v>1499</v>
      </c>
      <c r="E144" s="93" t="s">
        <v>1500</v>
      </c>
      <c r="F144" s="95" t="s">
        <v>25</v>
      </c>
      <c r="G144" s="96">
        <v>368.37</v>
      </c>
      <c r="H144" s="96">
        <f t="shared" si="6"/>
        <v>198.91980000000001</v>
      </c>
      <c r="I144" s="97">
        <v>0.46</v>
      </c>
      <c r="L144" s="13"/>
      <c r="M144" s="14"/>
      <c r="N144" s="14"/>
      <c r="O144" s="14"/>
      <c r="S144" s="14"/>
    </row>
    <row r="145" spans="1:19" ht="14.25" x14ac:dyDescent="0.45">
      <c r="A145" s="93" t="s">
        <v>47</v>
      </c>
      <c r="B145" s="94" t="s">
        <v>71</v>
      </c>
      <c r="C145" s="93" t="s">
        <v>1492</v>
      </c>
      <c r="D145" s="93" t="s">
        <v>1501</v>
      </c>
      <c r="E145" s="93" t="s">
        <v>1502</v>
      </c>
      <c r="F145" s="95" t="s">
        <v>25</v>
      </c>
      <c r="G145" s="96">
        <v>368.37</v>
      </c>
      <c r="H145" s="96">
        <f t="shared" si="6"/>
        <v>198.91980000000001</v>
      </c>
      <c r="I145" s="97">
        <v>0.46</v>
      </c>
      <c r="L145" s="13"/>
      <c r="M145" s="14"/>
      <c r="N145" s="14"/>
      <c r="O145" s="14"/>
      <c r="S145" s="14"/>
    </row>
    <row r="146" spans="1:19" ht="14.25" x14ac:dyDescent="0.45">
      <c r="A146" s="93" t="s">
        <v>47</v>
      </c>
      <c r="B146" s="94" t="s">
        <v>71</v>
      </c>
      <c r="C146" s="93" t="s">
        <v>1492</v>
      </c>
      <c r="D146" s="93" t="s">
        <v>1503</v>
      </c>
      <c r="E146" s="93" t="s">
        <v>1504</v>
      </c>
      <c r="F146" s="95" t="s">
        <v>25</v>
      </c>
      <c r="G146" s="96">
        <v>368.37</v>
      </c>
      <c r="H146" s="96">
        <f t="shared" si="6"/>
        <v>198.91980000000001</v>
      </c>
      <c r="I146" s="97">
        <v>0.46</v>
      </c>
      <c r="L146" s="13"/>
      <c r="M146" s="14"/>
      <c r="N146" s="14"/>
      <c r="O146" s="14"/>
      <c r="S146" s="14"/>
    </row>
    <row r="147" spans="1:19" ht="14.25" x14ac:dyDescent="0.45">
      <c r="A147" s="93" t="s">
        <v>47</v>
      </c>
      <c r="B147" s="94" t="s">
        <v>71</v>
      </c>
      <c r="C147" s="93" t="s">
        <v>1492</v>
      </c>
      <c r="D147" s="93" t="s">
        <v>1505</v>
      </c>
      <c r="E147" s="93" t="s">
        <v>1506</v>
      </c>
      <c r="F147" s="95" t="s">
        <v>25</v>
      </c>
      <c r="G147" s="96">
        <v>368.37</v>
      </c>
      <c r="H147" s="96">
        <f t="shared" si="6"/>
        <v>198.91980000000001</v>
      </c>
      <c r="I147" s="97">
        <v>0.46</v>
      </c>
      <c r="L147" s="13"/>
      <c r="M147" s="14"/>
      <c r="N147" s="14"/>
      <c r="O147" s="14"/>
      <c r="S147" s="14"/>
    </row>
    <row r="148" spans="1:19" ht="14.25" x14ac:dyDescent="0.45">
      <c r="A148" s="93" t="s">
        <v>47</v>
      </c>
      <c r="B148" s="94" t="s">
        <v>71</v>
      </c>
      <c r="C148" s="93" t="s">
        <v>1492</v>
      </c>
      <c r="D148" s="93" t="s">
        <v>1507</v>
      </c>
      <c r="E148" s="93" t="s">
        <v>1508</v>
      </c>
      <c r="F148" s="95" t="s">
        <v>25</v>
      </c>
      <c r="G148" s="96">
        <v>368.37</v>
      </c>
      <c r="H148" s="96">
        <f t="shared" si="6"/>
        <v>198.91980000000001</v>
      </c>
      <c r="I148" s="97">
        <v>0.46</v>
      </c>
      <c r="L148" s="13"/>
      <c r="M148" s="14"/>
      <c r="N148" s="14"/>
      <c r="O148" s="14"/>
      <c r="S148" s="14"/>
    </row>
    <row r="149" spans="1:19" ht="14.25" x14ac:dyDescent="0.45">
      <c r="A149" s="93" t="s">
        <v>47</v>
      </c>
      <c r="B149" s="94" t="s">
        <v>71</v>
      </c>
      <c r="C149" s="93" t="s">
        <v>1492</v>
      </c>
      <c r="D149" s="93" t="s">
        <v>1509</v>
      </c>
      <c r="E149" s="93" t="s">
        <v>1510</v>
      </c>
      <c r="F149" s="95" t="s">
        <v>25</v>
      </c>
      <c r="G149" s="96">
        <v>368.37</v>
      </c>
      <c r="H149" s="96">
        <f t="shared" si="6"/>
        <v>198.91980000000001</v>
      </c>
      <c r="I149" s="97">
        <v>0.46</v>
      </c>
      <c r="L149" s="13"/>
      <c r="M149" s="14"/>
      <c r="N149" s="14"/>
      <c r="O149" s="14"/>
      <c r="S149" s="14"/>
    </row>
    <row r="150" spans="1:19" ht="14.25" x14ac:dyDescent="0.45">
      <c r="A150" s="93" t="s">
        <v>47</v>
      </c>
      <c r="B150" s="94" t="s">
        <v>71</v>
      </c>
      <c r="C150" s="93" t="s">
        <v>1492</v>
      </c>
      <c r="D150" s="93" t="s">
        <v>1511</v>
      </c>
      <c r="E150" s="93" t="s">
        <v>1512</v>
      </c>
      <c r="F150" s="95" t="s">
        <v>25</v>
      </c>
      <c r="G150" s="96">
        <v>393.01</v>
      </c>
      <c r="H150" s="96">
        <f t="shared" si="6"/>
        <v>212.22540000000001</v>
      </c>
      <c r="I150" s="97">
        <v>0.46</v>
      </c>
      <c r="L150" s="13"/>
      <c r="M150" s="14"/>
      <c r="N150" s="14"/>
      <c r="O150" s="14"/>
      <c r="S150" s="14"/>
    </row>
    <row r="151" spans="1:19" ht="14.25" x14ac:dyDescent="0.45">
      <c r="A151" s="93" t="s">
        <v>47</v>
      </c>
      <c r="B151" s="94" t="s">
        <v>71</v>
      </c>
      <c r="C151" s="93" t="s">
        <v>1492</v>
      </c>
      <c r="D151" s="93" t="s">
        <v>1513</v>
      </c>
      <c r="E151" s="93" t="s">
        <v>1514</v>
      </c>
      <c r="F151" s="95" t="s">
        <v>25</v>
      </c>
      <c r="G151" s="96">
        <v>393.01</v>
      </c>
      <c r="H151" s="96">
        <f t="shared" si="6"/>
        <v>212.22540000000001</v>
      </c>
      <c r="I151" s="97">
        <v>0.46</v>
      </c>
      <c r="L151" s="13"/>
      <c r="M151" s="14"/>
      <c r="N151" s="14"/>
      <c r="O151" s="14"/>
      <c r="S151" s="14"/>
    </row>
    <row r="152" spans="1:19" ht="14.25" x14ac:dyDescent="0.45">
      <c r="A152" s="93" t="s">
        <v>47</v>
      </c>
      <c r="B152" s="94" t="s">
        <v>71</v>
      </c>
      <c r="C152" s="93" t="s">
        <v>1492</v>
      </c>
      <c r="D152" s="93" t="s">
        <v>1515</v>
      </c>
      <c r="E152" s="93" t="s">
        <v>1516</v>
      </c>
      <c r="F152" s="95" t="s">
        <v>25</v>
      </c>
      <c r="G152" s="96">
        <v>393.01</v>
      </c>
      <c r="H152" s="96">
        <f t="shared" si="6"/>
        <v>212.22540000000001</v>
      </c>
      <c r="I152" s="97">
        <v>0.46</v>
      </c>
      <c r="L152" s="13"/>
      <c r="M152" s="14"/>
      <c r="N152" s="14"/>
      <c r="O152" s="14"/>
      <c r="S152" s="14"/>
    </row>
    <row r="153" spans="1:19" ht="14.25" x14ac:dyDescent="0.45">
      <c r="A153" s="93" t="s">
        <v>47</v>
      </c>
      <c r="B153" s="94" t="s">
        <v>71</v>
      </c>
      <c r="C153" s="93" t="s">
        <v>1492</v>
      </c>
      <c r="D153" s="93" t="s">
        <v>1517</v>
      </c>
      <c r="E153" s="93" t="s">
        <v>1518</v>
      </c>
      <c r="F153" s="95" t="s">
        <v>25</v>
      </c>
      <c r="G153" s="96">
        <v>393.01</v>
      </c>
      <c r="H153" s="96">
        <f t="shared" si="6"/>
        <v>212.22540000000001</v>
      </c>
      <c r="I153" s="97">
        <v>0.46</v>
      </c>
      <c r="L153" s="13"/>
      <c r="M153" s="14"/>
      <c r="N153" s="14"/>
      <c r="O153" s="14"/>
      <c r="S153" s="14"/>
    </row>
    <row r="154" spans="1:19" ht="14.25" x14ac:dyDescent="0.45">
      <c r="A154" s="93" t="s">
        <v>47</v>
      </c>
      <c r="B154" s="94" t="s">
        <v>71</v>
      </c>
      <c r="C154" s="93" t="s">
        <v>1492</v>
      </c>
      <c r="D154" s="93" t="s">
        <v>1519</v>
      </c>
      <c r="E154" s="93" t="s">
        <v>1520</v>
      </c>
      <c r="F154" s="95" t="s">
        <v>25</v>
      </c>
      <c r="G154" s="96">
        <v>393.01</v>
      </c>
      <c r="H154" s="96">
        <f t="shared" si="6"/>
        <v>212.22540000000001</v>
      </c>
      <c r="I154" s="97">
        <v>0.46</v>
      </c>
      <c r="L154" s="13"/>
      <c r="M154" s="14"/>
      <c r="N154" s="14"/>
      <c r="O154" s="14"/>
      <c r="S154" s="14"/>
    </row>
    <row r="155" spans="1:19" ht="14.25" x14ac:dyDescent="0.45">
      <c r="A155" s="93" t="s">
        <v>47</v>
      </c>
      <c r="B155" s="94" t="s">
        <v>71</v>
      </c>
      <c r="C155" s="93" t="s">
        <v>1492</v>
      </c>
      <c r="D155" s="93" t="s">
        <v>1521</v>
      </c>
      <c r="E155" s="93" t="s">
        <v>1522</v>
      </c>
      <c r="F155" s="95" t="s">
        <v>25</v>
      </c>
      <c r="G155" s="96">
        <v>393.01</v>
      </c>
      <c r="H155" s="96">
        <f t="shared" si="6"/>
        <v>212.22540000000001</v>
      </c>
      <c r="I155" s="97">
        <v>0.46</v>
      </c>
      <c r="L155" s="13"/>
      <c r="M155" s="14"/>
      <c r="N155" s="14"/>
      <c r="O155" s="14"/>
      <c r="S155" s="14"/>
    </row>
    <row r="156" spans="1:19" ht="14.25" x14ac:dyDescent="0.45">
      <c r="A156" s="93" t="s">
        <v>47</v>
      </c>
      <c r="B156" s="94" t="s">
        <v>71</v>
      </c>
      <c r="C156" s="93" t="s">
        <v>1492</v>
      </c>
      <c r="D156" s="93" t="s">
        <v>1523</v>
      </c>
      <c r="E156" s="93" t="s">
        <v>1524</v>
      </c>
      <c r="F156" s="95" t="s">
        <v>25</v>
      </c>
      <c r="G156" s="96">
        <v>393.01</v>
      </c>
      <c r="H156" s="96">
        <f t="shared" si="6"/>
        <v>212.22540000000001</v>
      </c>
      <c r="I156" s="97">
        <v>0.46</v>
      </c>
      <c r="L156" s="13"/>
      <c r="M156" s="14"/>
      <c r="N156" s="14"/>
      <c r="O156" s="14"/>
      <c r="S156" s="14"/>
    </row>
    <row r="157" spans="1:19" ht="14.25" x14ac:dyDescent="0.45">
      <c r="A157" s="93" t="s">
        <v>47</v>
      </c>
      <c r="B157" s="94" t="s">
        <v>71</v>
      </c>
      <c r="C157" s="93" t="s">
        <v>1492</v>
      </c>
      <c r="D157" s="93" t="s">
        <v>1525</v>
      </c>
      <c r="E157" s="93" t="s">
        <v>1526</v>
      </c>
      <c r="F157" s="95" t="s">
        <v>25</v>
      </c>
      <c r="G157" s="96">
        <v>393.01</v>
      </c>
      <c r="H157" s="96">
        <f t="shared" si="6"/>
        <v>212.22540000000001</v>
      </c>
      <c r="I157" s="97">
        <v>0.46</v>
      </c>
      <c r="L157" s="13"/>
      <c r="M157" s="14"/>
      <c r="N157" s="14"/>
      <c r="O157" s="14"/>
      <c r="S157" s="14"/>
    </row>
    <row r="158" spans="1:19" ht="14.25" x14ac:dyDescent="0.45">
      <c r="A158" s="93" t="s">
        <v>47</v>
      </c>
      <c r="B158" s="94" t="s">
        <v>71</v>
      </c>
      <c r="C158" s="93" t="s">
        <v>1492</v>
      </c>
      <c r="D158" s="93" t="s">
        <v>1527</v>
      </c>
      <c r="E158" s="93" t="s">
        <v>1528</v>
      </c>
      <c r="F158" s="95" t="s">
        <v>25</v>
      </c>
      <c r="G158" s="96">
        <v>393.01</v>
      </c>
      <c r="H158" s="96">
        <f t="shared" si="6"/>
        <v>212.22540000000001</v>
      </c>
      <c r="I158" s="97">
        <v>0.46</v>
      </c>
      <c r="L158" s="13"/>
      <c r="M158" s="14"/>
      <c r="N158" s="14"/>
      <c r="O158" s="14"/>
      <c r="S158" s="14"/>
    </row>
    <row r="159" spans="1:19" ht="14.25" x14ac:dyDescent="0.45">
      <c r="A159" s="93" t="s">
        <v>47</v>
      </c>
      <c r="B159" s="94" t="s">
        <v>71</v>
      </c>
      <c r="C159" s="93" t="s">
        <v>1492</v>
      </c>
      <c r="D159" s="93" t="s">
        <v>1529</v>
      </c>
      <c r="E159" s="93" t="s">
        <v>1530</v>
      </c>
      <c r="F159" s="95" t="s">
        <v>25</v>
      </c>
      <c r="G159" s="96">
        <v>304.3</v>
      </c>
      <c r="H159" s="96">
        <f t="shared" si="6"/>
        <v>164.32200000000003</v>
      </c>
      <c r="I159" s="97">
        <v>0.46</v>
      </c>
      <c r="L159" s="13"/>
      <c r="M159" s="14"/>
      <c r="N159" s="14"/>
      <c r="O159" s="14"/>
      <c r="S159" s="14"/>
    </row>
    <row r="160" spans="1:19" ht="14.25" x14ac:dyDescent="0.45">
      <c r="A160" s="93" t="s">
        <v>47</v>
      </c>
      <c r="B160" s="94" t="s">
        <v>71</v>
      </c>
      <c r="C160" s="93" t="s">
        <v>1492</v>
      </c>
      <c r="D160" s="93" t="s">
        <v>1531</v>
      </c>
      <c r="E160" s="93" t="s">
        <v>1532</v>
      </c>
      <c r="F160" s="95" t="s">
        <v>25</v>
      </c>
      <c r="G160" s="96">
        <v>304.3</v>
      </c>
      <c r="H160" s="96">
        <f t="shared" si="6"/>
        <v>164.32200000000003</v>
      </c>
      <c r="I160" s="97">
        <v>0.46</v>
      </c>
      <c r="L160" s="13"/>
      <c r="M160" s="14"/>
      <c r="N160" s="14"/>
      <c r="O160" s="14"/>
      <c r="S160" s="14"/>
    </row>
    <row r="161" spans="1:19" ht="14.25" x14ac:dyDescent="0.45">
      <c r="A161" s="93" t="s">
        <v>47</v>
      </c>
      <c r="B161" s="94" t="s">
        <v>71</v>
      </c>
      <c r="C161" s="93" t="s">
        <v>1492</v>
      </c>
      <c r="D161" s="93" t="s">
        <v>1533</v>
      </c>
      <c r="E161" s="93" t="s">
        <v>1534</v>
      </c>
      <c r="F161" s="95" t="s">
        <v>25</v>
      </c>
      <c r="G161" s="96">
        <v>304.3</v>
      </c>
      <c r="H161" s="96">
        <f t="shared" si="6"/>
        <v>164.32200000000003</v>
      </c>
      <c r="I161" s="97">
        <v>0.46</v>
      </c>
      <c r="L161" s="13"/>
      <c r="M161" s="14"/>
      <c r="N161" s="14"/>
      <c r="O161" s="14"/>
      <c r="S161" s="14"/>
    </row>
    <row r="162" spans="1:19" ht="14.25" x14ac:dyDescent="0.45">
      <c r="A162" s="93" t="s">
        <v>47</v>
      </c>
      <c r="B162" s="94" t="s">
        <v>71</v>
      </c>
      <c r="C162" s="93" t="s">
        <v>1492</v>
      </c>
      <c r="D162" s="93" t="s">
        <v>1535</v>
      </c>
      <c r="E162" s="93" t="s">
        <v>1536</v>
      </c>
      <c r="F162" s="95" t="s">
        <v>25</v>
      </c>
      <c r="G162" s="96">
        <v>304.3</v>
      </c>
      <c r="H162" s="96">
        <f t="shared" si="6"/>
        <v>164.32200000000003</v>
      </c>
      <c r="I162" s="97">
        <v>0.46</v>
      </c>
      <c r="L162" s="13"/>
      <c r="M162" s="14"/>
      <c r="N162" s="14"/>
      <c r="O162" s="14"/>
      <c r="S162" s="14"/>
    </row>
    <row r="163" spans="1:19" ht="14.25" x14ac:dyDescent="0.45">
      <c r="A163" s="93" t="s">
        <v>47</v>
      </c>
      <c r="B163" s="94" t="s">
        <v>71</v>
      </c>
      <c r="C163" s="93" t="s">
        <v>1492</v>
      </c>
      <c r="D163" s="93" t="s">
        <v>1537</v>
      </c>
      <c r="E163" s="93" t="s">
        <v>1538</v>
      </c>
      <c r="F163" s="95" t="s">
        <v>25</v>
      </c>
      <c r="G163" s="96">
        <v>304.3</v>
      </c>
      <c r="H163" s="96">
        <f t="shared" si="6"/>
        <v>164.32200000000003</v>
      </c>
      <c r="I163" s="97">
        <v>0.46</v>
      </c>
      <c r="L163" s="13"/>
      <c r="M163" s="14"/>
      <c r="N163" s="14"/>
      <c r="O163" s="14"/>
      <c r="S163" s="14"/>
    </row>
    <row r="164" spans="1:19" ht="14.25" x14ac:dyDescent="0.45">
      <c r="A164" s="93" t="s">
        <v>47</v>
      </c>
      <c r="B164" s="94" t="s">
        <v>71</v>
      </c>
      <c r="C164" s="93" t="s">
        <v>1492</v>
      </c>
      <c r="D164" s="93" t="s">
        <v>1539</v>
      </c>
      <c r="E164" s="93" t="s">
        <v>1540</v>
      </c>
      <c r="F164" s="95" t="s">
        <v>25</v>
      </c>
      <c r="G164" s="96">
        <v>304.3</v>
      </c>
      <c r="H164" s="96">
        <f t="shared" si="6"/>
        <v>164.32200000000003</v>
      </c>
      <c r="I164" s="97">
        <v>0.46</v>
      </c>
      <c r="L164" s="13"/>
      <c r="M164" s="14"/>
      <c r="N164" s="14"/>
      <c r="O164" s="14"/>
      <c r="S164" s="14"/>
    </row>
    <row r="165" spans="1:19" ht="14.25" x14ac:dyDescent="0.45">
      <c r="A165" s="93" t="s">
        <v>47</v>
      </c>
      <c r="B165" s="94" t="s">
        <v>71</v>
      </c>
      <c r="C165" s="93" t="s">
        <v>1492</v>
      </c>
      <c r="D165" s="93" t="s">
        <v>1541</v>
      </c>
      <c r="E165" s="93" t="s">
        <v>1542</v>
      </c>
      <c r="F165" s="95" t="s">
        <v>25</v>
      </c>
      <c r="G165" s="96">
        <v>304.3</v>
      </c>
      <c r="H165" s="96">
        <f t="shared" si="6"/>
        <v>164.32200000000003</v>
      </c>
      <c r="I165" s="97">
        <v>0.46</v>
      </c>
      <c r="L165" s="13"/>
      <c r="M165" s="14"/>
      <c r="N165" s="14"/>
      <c r="O165" s="14"/>
      <c r="S165" s="14"/>
    </row>
    <row r="166" spans="1:19" ht="14.25" x14ac:dyDescent="0.45">
      <c r="A166" s="93" t="s">
        <v>47</v>
      </c>
      <c r="B166" s="94" t="s">
        <v>71</v>
      </c>
      <c r="C166" s="93" t="s">
        <v>1492</v>
      </c>
      <c r="D166" s="93" t="s">
        <v>1543</v>
      </c>
      <c r="E166" s="93" t="s">
        <v>1544</v>
      </c>
      <c r="F166" s="95" t="s">
        <v>25</v>
      </c>
      <c r="G166" s="96">
        <v>304.3</v>
      </c>
      <c r="H166" s="96">
        <f t="shared" si="6"/>
        <v>164.32200000000003</v>
      </c>
      <c r="I166" s="97">
        <v>0.46</v>
      </c>
      <c r="L166" s="13"/>
      <c r="M166" s="14"/>
      <c r="N166" s="14"/>
      <c r="O166" s="14"/>
      <c r="S166" s="14"/>
    </row>
    <row r="167" spans="1:19" ht="14.25" x14ac:dyDescent="0.45">
      <c r="A167" s="93" t="s">
        <v>47</v>
      </c>
      <c r="B167" s="94" t="s">
        <v>71</v>
      </c>
      <c r="C167" s="93" t="s">
        <v>1492</v>
      </c>
      <c r="D167" s="93" t="s">
        <v>1545</v>
      </c>
      <c r="E167" s="93" t="s">
        <v>1546</v>
      </c>
      <c r="F167" s="95" t="s">
        <v>25</v>
      </c>
      <c r="G167" s="96">
        <v>304.3</v>
      </c>
      <c r="H167" s="96">
        <f t="shared" si="6"/>
        <v>164.32200000000003</v>
      </c>
      <c r="I167" s="97">
        <v>0.46</v>
      </c>
      <c r="L167" s="13"/>
      <c r="M167" s="14"/>
      <c r="N167" s="14"/>
      <c r="O167" s="14"/>
      <c r="S167" s="14"/>
    </row>
    <row r="168" spans="1:19" ht="14.25" x14ac:dyDescent="0.45">
      <c r="A168" s="93" t="s">
        <v>47</v>
      </c>
      <c r="B168" s="94" t="s">
        <v>71</v>
      </c>
      <c r="C168" s="93" t="s">
        <v>1492</v>
      </c>
      <c r="D168" s="93" t="s">
        <v>1547</v>
      </c>
      <c r="E168" s="93" t="s">
        <v>1548</v>
      </c>
      <c r="F168" s="95" t="s">
        <v>630</v>
      </c>
      <c r="G168" s="96">
        <v>368.37</v>
      </c>
      <c r="H168" s="96">
        <f t="shared" si="6"/>
        <v>198.91980000000001</v>
      </c>
      <c r="I168" s="97">
        <v>0.46</v>
      </c>
      <c r="L168" s="13"/>
      <c r="M168" s="14"/>
      <c r="N168" s="14"/>
      <c r="O168" s="14"/>
      <c r="S168" s="14"/>
    </row>
    <row r="169" spans="1:19" ht="14.25" x14ac:dyDescent="0.45">
      <c r="A169" s="93" t="s">
        <v>47</v>
      </c>
      <c r="B169" s="94" t="s">
        <v>71</v>
      </c>
      <c r="C169" s="93" t="s">
        <v>1492</v>
      </c>
      <c r="D169" s="93" t="s">
        <v>1549</v>
      </c>
      <c r="E169" s="93" t="s">
        <v>1550</v>
      </c>
      <c r="F169" s="95" t="s">
        <v>630</v>
      </c>
      <c r="G169" s="96">
        <v>368.37</v>
      </c>
      <c r="H169" s="96">
        <f t="shared" si="6"/>
        <v>198.91980000000001</v>
      </c>
      <c r="I169" s="97">
        <v>0.46</v>
      </c>
      <c r="L169" s="13"/>
      <c r="M169" s="14"/>
      <c r="N169" s="14"/>
      <c r="O169" s="14"/>
      <c r="S169" s="14"/>
    </row>
    <row r="170" spans="1:19" ht="14.25" x14ac:dyDescent="0.45">
      <c r="A170" s="93" t="s">
        <v>47</v>
      </c>
      <c r="B170" s="94" t="s">
        <v>71</v>
      </c>
      <c r="C170" s="93" t="s">
        <v>1492</v>
      </c>
      <c r="D170" s="93" t="s">
        <v>1551</v>
      </c>
      <c r="E170" s="93" t="s">
        <v>1552</v>
      </c>
      <c r="F170" s="95" t="s">
        <v>630</v>
      </c>
      <c r="G170" s="96">
        <v>368.37</v>
      </c>
      <c r="H170" s="96">
        <f t="shared" si="6"/>
        <v>198.91980000000001</v>
      </c>
      <c r="I170" s="97">
        <v>0.46</v>
      </c>
      <c r="L170" s="13"/>
      <c r="M170" s="14"/>
      <c r="N170" s="14"/>
      <c r="O170" s="14"/>
      <c r="S170" s="14"/>
    </row>
    <row r="171" spans="1:19" ht="14.25" x14ac:dyDescent="0.45">
      <c r="A171" s="93" t="s">
        <v>47</v>
      </c>
      <c r="B171" s="94" t="s">
        <v>71</v>
      </c>
      <c r="C171" s="93" t="s">
        <v>1492</v>
      </c>
      <c r="D171" s="93" t="s">
        <v>1553</v>
      </c>
      <c r="E171" s="93" t="s">
        <v>1554</v>
      </c>
      <c r="F171" s="95" t="s">
        <v>630</v>
      </c>
      <c r="G171" s="96">
        <v>368.37</v>
      </c>
      <c r="H171" s="96">
        <f t="shared" si="6"/>
        <v>198.91980000000001</v>
      </c>
      <c r="I171" s="97">
        <v>0.46</v>
      </c>
      <c r="L171" s="13"/>
      <c r="M171" s="14"/>
      <c r="N171" s="14"/>
      <c r="O171" s="14"/>
      <c r="S171" s="14"/>
    </row>
    <row r="172" spans="1:19" ht="14.25" x14ac:dyDescent="0.45">
      <c r="A172" s="93" t="s">
        <v>47</v>
      </c>
      <c r="B172" s="94" t="s">
        <v>71</v>
      </c>
      <c r="C172" s="93" t="s">
        <v>1492</v>
      </c>
      <c r="D172" s="93" t="s">
        <v>1555</v>
      </c>
      <c r="E172" s="93" t="s">
        <v>1556</v>
      </c>
      <c r="F172" s="95" t="s">
        <v>630</v>
      </c>
      <c r="G172" s="96">
        <v>368.37</v>
      </c>
      <c r="H172" s="96">
        <f t="shared" ref="H172:H194" si="7">G172*0.54</f>
        <v>198.91980000000001</v>
      </c>
      <c r="I172" s="97">
        <v>0.46</v>
      </c>
      <c r="L172" s="13"/>
      <c r="M172" s="14"/>
      <c r="N172" s="14"/>
      <c r="O172" s="14"/>
      <c r="S172" s="14"/>
    </row>
    <row r="173" spans="1:19" ht="14.25" x14ac:dyDescent="0.45">
      <c r="A173" s="93" t="s">
        <v>47</v>
      </c>
      <c r="B173" s="94" t="s">
        <v>71</v>
      </c>
      <c r="C173" s="93" t="s">
        <v>1492</v>
      </c>
      <c r="D173" s="93" t="s">
        <v>1557</v>
      </c>
      <c r="E173" s="93" t="s">
        <v>1558</v>
      </c>
      <c r="F173" s="95" t="s">
        <v>630</v>
      </c>
      <c r="G173" s="96">
        <v>368.37</v>
      </c>
      <c r="H173" s="96">
        <f t="shared" si="7"/>
        <v>198.91980000000001</v>
      </c>
      <c r="I173" s="97">
        <v>0.46</v>
      </c>
      <c r="L173" s="13"/>
      <c r="M173" s="14"/>
      <c r="N173" s="14"/>
      <c r="O173" s="14"/>
      <c r="S173" s="14"/>
    </row>
    <row r="174" spans="1:19" ht="14.25" x14ac:dyDescent="0.45">
      <c r="A174" s="93" t="s">
        <v>47</v>
      </c>
      <c r="B174" s="94" t="s">
        <v>71</v>
      </c>
      <c r="C174" s="93" t="s">
        <v>1492</v>
      </c>
      <c r="D174" s="93" t="s">
        <v>1559</v>
      </c>
      <c r="E174" s="93" t="s">
        <v>1560</v>
      </c>
      <c r="F174" s="95" t="s">
        <v>630</v>
      </c>
      <c r="G174" s="96">
        <v>368.37</v>
      </c>
      <c r="H174" s="96">
        <f t="shared" si="7"/>
        <v>198.91980000000001</v>
      </c>
      <c r="I174" s="97">
        <v>0.46</v>
      </c>
      <c r="L174" s="13"/>
      <c r="M174" s="14"/>
      <c r="N174" s="14"/>
      <c r="O174" s="14"/>
      <c r="S174" s="14"/>
    </row>
    <row r="175" spans="1:19" ht="14.25" x14ac:dyDescent="0.45">
      <c r="A175" s="93" t="s">
        <v>47</v>
      </c>
      <c r="B175" s="94" t="s">
        <v>71</v>
      </c>
      <c r="C175" s="93" t="s">
        <v>1492</v>
      </c>
      <c r="D175" s="93" t="s">
        <v>1561</v>
      </c>
      <c r="E175" s="93" t="s">
        <v>1562</v>
      </c>
      <c r="F175" s="95" t="s">
        <v>630</v>
      </c>
      <c r="G175" s="96">
        <v>368.37</v>
      </c>
      <c r="H175" s="96">
        <f t="shared" si="7"/>
        <v>198.91980000000001</v>
      </c>
      <c r="I175" s="97">
        <v>0.46</v>
      </c>
      <c r="L175" s="13"/>
      <c r="M175" s="14"/>
      <c r="N175" s="14"/>
      <c r="O175" s="14"/>
      <c r="S175" s="14"/>
    </row>
    <row r="176" spans="1:19" ht="14.25" x14ac:dyDescent="0.45">
      <c r="A176" s="93" t="s">
        <v>47</v>
      </c>
      <c r="B176" s="94" t="s">
        <v>71</v>
      </c>
      <c r="C176" s="93" t="s">
        <v>1492</v>
      </c>
      <c r="D176" s="93" t="s">
        <v>1563</v>
      </c>
      <c r="E176" s="93" t="s">
        <v>1564</v>
      </c>
      <c r="F176" s="95" t="s">
        <v>630</v>
      </c>
      <c r="G176" s="96">
        <v>368.37</v>
      </c>
      <c r="H176" s="96">
        <f t="shared" si="7"/>
        <v>198.91980000000001</v>
      </c>
      <c r="I176" s="97">
        <v>0.46</v>
      </c>
      <c r="L176" s="13"/>
      <c r="M176" s="14"/>
      <c r="N176" s="14"/>
      <c r="O176" s="14"/>
      <c r="S176" s="14"/>
    </row>
    <row r="177" spans="1:19" ht="14.25" x14ac:dyDescent="0.45">
      <c r="A177" s="93" t="s">
        <v>47</v>
      </c>
      <c r="B177" s="94" t="s">
        <v>71</v>
      </c>
      <c r="C177" s="93" t="s">
        <v>1492</v>
      </c>
      <c r="D177" s="93" t="s">
        <v>1565</v>
      </c>
      <c r="E177" s="93" t="s">
        <v>1566</v>
      </c>
      <c r="F177" s="95" t="s">
        <v>630</v>
      </c>
      <c r="G177" s="96">
        <v>393.01</v>
      </c>
      <c r="H177" s="96">
        <f t="shared" si="7"/>
        <v>212.22540000000001</v>
      </c>
      <c r="I177" s="97">
        <v>0.46</v>
      </c>
      <c r="L177" s="13"/>
      <c r="M177" s="14"/>
      <c r="N177" s="14"/>
      <c r="O177" s="14"/>
      <c r="S177" s="14"/>
    </row>
    <row r="178" spans="1:19" ht="14.25" x14ac:dyDescent="0.45">
      <c r="A178" s="93" t="s">
        <v>47</v>
      </c>
      <c r="B178" s="94" t="s">
        <v>71</v>
      </c>
      <c r="C178" s="93" t="s">
        <v>1492</v>
      </c>
      <c r="D178" s="93" t="s">
        <v>1567</v>
      </c>
      <c r="E178" s="93" t="s">
        <v>1568</v>
      </c>
      <c r="F178" s="95" t="s">
        <v>630</v>
      </c>
      <c r="G178" s="96">
        <v>393.01</v>
      </c>
      <c r="H178" s="96">
        <f t="shared" si="7"/>
        <v>212.22540000000001</v>
      </c>
      <c r="I178" s="97">
        <v>0.46</v>
      </c>
      <c r="L178" s="13"/>
      <c r="M178" s="14"/>
      <c r="N178" s="14"/>
      <c r="O178" s="14"/>
      <c r="S178" s="14"/>
    </row>
    <row r="179" spans="1:19" ht="14.25" x14ac:dyDescent="0.45">
      <c r="A179" s="93" t="s">
        <v>47</v>
      </c>
      <c r="B179" s="94" t="s">
        <v>71</v>
      </c>
      <c r="C179" s="93" t="s">
        <v>1492</v>
      </c>
      <c r="D179" s="93" t="s">
        <v>1569</v>
      </c>
      <c r="E179" s="93" t="s">
        <v>1570</v>
      </c>
      <c r="F179" s="95" t="s">
        <v>630</v>
      </c>
      <c r="G179" s="96">
        <v>393.01</v>
      </c>
      <c r="H179" s="96">
        <f t="shared" si="7"/>
        <v>212.22540000000001</v>
      </c>
      <c r="I179" s="97">
        <v>0.46</v>
      </c>
      <c r="L179" s="13"/>
      <c r="M179" s="14"/>
      <c r="N179" s="14"/>
      <c r="O179" s="14"/>
      <c r="S179" s="14"/>
    </row>
    <row r="180" spans="1:19" ht="14.25" x14ac:dyDescent="0.45">
      <c r="A180" s="93" t="s">
        <v>47</v>
      </c>
      <c r="B180" s="94" t="s">
        <v>71</v>
      </c>
      <c r="C180" s="93" t="s">
        <v>1492</v>
      </c>
      <c r="D180" s="93" t="s">
        <v>1571</v>
      </c>
      <c r="E180" s="93" t="s">
        <v>1572</v>
      </c>
      <c r="F180" s="95" t="s">
        <v>630</v>
      </c>
      <c r="G180" s="96">
        <v>393.01</v>
      </c>
      <c r="H180" s="96">
        <f t="shared" si="7"/>
        <v>212.22540000000001</v>
      </c>
      <c r="I180" s="97">
        <v>0.46</v>
      </c>
      <c r="L180" s="13"/>
      <c r="M180" s="14"/>
      <c r="N180" s="14"/>
      <c r="O180" s="14"/>
      <c r="S180" s="14"/>
    </row>
    <row r="181" spans="1:19" ht="14.25" x14ac:dyDescent="0.45">
      <c r="A181" s="93" t="s">
        <v>47</v>
      </c>
      <c r="B181" s="94" t="s">
        <v>71</v>
      </c>
      <c r="C181" s="93" t="s">
        <v>1492</v>
      </c>
      <c r="D181" s="93" t="s">
        <v>1573</v>
      </c>
      <c r="E181" s="93" t="s">
        <v>1574</v>
      </c>
      <c r="F181" s="95" t="s">
        <v>630</v>
      </c>
      <c r="G181" s="96">
        <v>393.01</v>
      </c>
      <c r="H181" s="96">
        <f t="shared" si="7"/>
        <v>212.22540000000001</v>
      </c>
      <c r="I181" s="97">
        <v>0.46</v>
      </c>
      <c r="L181" s="13"/>
      <c r="M181" s="14"/>
      <c r="N181" s="14"/>
      <c r="O181" s="14"/>
      <c r="S181" s="14"/>
    </row>
    <row r="182" spans="1:19" ht="14.25" x14ac:dyDescent="0.45">
      <c r="A182" s="93" t="s">
        <v>47</v>
      </c>
      <c r="B182" s="94" t="s">
        <v>71</v>
      </c>
      <c r="C182" s="93" t="s">
        <v>1492</v>
      </c>
      <c r="D182" s="93" t="s">
        <v>1575</v>
      </c>
      <c r="E182" s="93" t="s">
        <v>1576</v>
      </c>
      <c r="F182" s="95" t="s">
        <v>630</v>
      </c>
      <c r="G182" s="96">
        <v>393.01</v>
      </c>
      <c r="H182" s="96">
        <f t="shared" si="7"/>
        <v>212.22540000000001</v>
      </c>
      <c r="I182" s="97">
        <v>0.46</v>
      </c>
      <c r="L182" s="13"/>
      <c r="M182" s="14"/>
      <c r="N182" s="14"/>
      <c r="O182" s="14"/>
      <c r="S182" s="14"/>
    </row>
    <row r="183" spans="1:19" ht="14.25" x14ac:dyDescent="0.45">
      <c r="A183" s="93" t="s">
        <v>47</v>
      </c>
      <c r="B183" s="94" t="s">
        <v>71</v>
      </c>
      <c r="C183" s="93" t="s">
        <v>1492</v>
      </c>
      <c r="D183" s="93" t="s">
        <v>1577</v>
      </c>
      <c r="E183" s="93" t="s">
        <v>1578</v>
      </c>
      <c r="F183" s="95" t="s">
        <v>630</v>
      </c>
      <c r="G183" s="96">
        <v>393.01</v>
      </c>
      <c r="H183" s="96">
        <f t="shared" si="7"/>
        <v>212.22540000000001</v>
      </c>
      <c r="I183" s="97">
        <v>0.46</v>
      </c>
      <c r="L183" s="13"/>
      <c r="M183" s="14"/>
      <c r="N183" s="14"/>
      <c r="O183" s="14"/>
      <c r="S183" s="14"/>
    </row>
    <row r="184" spans="1:19" ht="14.25" x14ac:dyDescent="0.45">
      <c r="A184" s="93" t="s">
        <v>47</v>
      </c>
      <c r="B184" s="94" t="s">
        <v>71</v>
      </c>
      <c r="C184" s="93" t="s">
        <v>1492</v>
      </c>
      <c r="D184" s="93" t="s">
        <v>1579</v>
      </c>
      <c r="E184" s="93" t="s">
        <v>1580</v>
      </c>
      <c r="F184" s="95" t="s">
        <v>630</v>
      </c>
      <c r="G184" s="96">
        <v>393.01</v>
      </c>
      <c r="H184" s="96">
        <f t="shared" si="7"/>
        <v>212.22540000000001</v>
      </c>
      <c r="I184" s="97">
        <v>0.46</v>
      </c>
      <c r="L184" s="13"/>
      <c r="M184" s="14"/>
      <c r="N184" s="14"/>
      <c r="O184" s="14"/>
      <c r="S184" s="14"/>
    </row>
    <row r="185" spans="1:19" ht="14.25" x14ac:dyDescent="0.45">
      <c r="A185" s="93" t="s">
        <v>47</v>
      </c>
      <c r="B185" s="94" t="s">
        <v>71</v>
      </c>
      <c r="C185" s="93" t="s">
        <v>1492</v>
      </c>
      <c r="D185" s="93" t="s">
        <v>1581</v>
      </c>
      <c r="E185" s="93" t="s">
        <v>1582</v>
      </c>
      <c r="F185" s="95" t="s">
        <v>630</v>
      </c>
      <c r="G185" s="96">
        <v>393.01</v>
      </c>
      <c r="H185" s="96">
        <f t="shared" si="7"/>
        <v>212.22540000000001</v>
      </c>
      <c r="I185" s="97">
        <v>0.46</v>
      </c>
      <c r="L185" s="13"/>
      <c r="M185" s="14"/>
      <c r="N185" s="14"/>
      <c r="O185" s="14"/>
      <c r="S185" s="14"/>
    </row>
    <row r="186" spans="1:19" ht="14.25" x14ac:dyDescent="0.45">
      <c r="A186" s="93" t="s">
        <v>47</v>
      </c>
      <c r="B186" s="94" t="s">
        <v>71</v>
      </c>
      <c r="C186" s="93" t="s">
        <v>1492</v>
      </c>
      <c r="D186" s="93" t="s">
        <v>1583</v>
      </c>
      <c r="E186" s="93" t="s">
        <v>1584</v>
      </c>
      <c r="F186" s="95" t="s">
        <v>630</v>
      </c>
      <c r="G186" s="96">
        <v>304.3</v>
      </c>
      <c r="H186" s="96">
        <f t="shared" si="7"/>
        <v>164.32200000000003</v>
      </c>
      <c r="I186" s="97">
        <v>0.46</v>
      </c>
      <c r="L186" s="13"/>
      <c r="M186" s="14"/>
      <c r="N186" s="14"/>
      <c r="O186" s="14"/>
      <c r="S186" s="14"/>
    </row>
    <row r="187" spans="1:19" ht="14.25" x14ac:dyDescent="0.45">
      <c r="A187" s="93" t="s">
        <v>47</v>
      </c>
      <c r="B187" s="94" t="s">
        <v>71</v>
      </c>
      <c r="C187" s="93" t="s">
        <v>1492</v>
      </c>
      <c r="D187" s="93" t="s">
        <v>1585</v>
      </c>
      <c r="E187" s="93" t="s">
        <v>1586</v>
      </c>
      <c r="F187" s="95" t="s">
        <v>630</v>
      </c>
      <c r="G187" s="96">
        <v>304.3</v>
      </c>
      <c r="H187" s="96">
        <f t="shared" si="7"/>
        <v>164.32200000000003</v>
      </c>
      <c r="I187" s="97">
        <v>0.46</v>
      </c>
      <c r="L187" s="13"/>
      <c r="M187" s="14"/>
      <c r="N187" s="14"/>
      <c r="O187" s="14"/>
      <c r="S187" s="14"/>
    </row>
    <row r="188" spans="1:19" ht="14.25" x14ac:dyDescent="0.45">
      <c r="A188" s="93" t="s">
        <v>47</v>
      </c>
      <c r="B188" s="94" t="s">
        <v>71</v>
      </c>
      <c r="C188" s="93" t="s">
        <v>1492</v>
      </c>
      <c r="D188" s="93" t="s">
        <v>1587</v>
      </c>
      <c r="E188" s="93" t="s">
        <v>1588</v>
      </c>
      <c r="F188" s="95" t="s">
        <v>630</v>
      </c>
      <c r="G188" s="96">
        <v>304.3</v>
      </c>
      <c r="H188" s="96">
        <f t="shared" si="7"/>
        <v>164.32200000000003</v>
      </c>
      <c r="I188" s="97">
        <v>0.46</v>
      </c>
      <c r="L188" s="13"/>
      <c r="M188" s="14"/>
      <c r="N188" s="14"/>
      <c r="O188" s="14"/>
      <c r="S188" s="14"/>
    </row>
    <row r="189" spans="1:19" ht="14.25" x14ac:dyDescent="0.45">
      <c r="A189" s="93" t="s">
        <v>47</v>
      </c>
      <c r="B189" s="94" t="s">
        <v>71</v>
      </c>
      <c r="C189" s="93" t="s">
        <v>1492</v>
      </c>
      <c r="D189" s="93" t="s">
        <v>1589</v>
      </c>
      <c r="E189" s="93" t="s">
        <v>1590</v>
      </c>
      <c r="F189" s="95" t="s">
        <v>630</v>
      </c>
      <c r="G189" s="96">
        <v>304.3</v>
      </c>
      <c r="H189" s="96">
        <f t="shared" si="7"/>
        <v>164.32200000000003</v>
      </c>
      <c r="I189" s="97">
        <v>0.46</v>
      </c>
      <c r="L189" s="13"/>
      <c r="M189" s="14"/>
      <c r="N189" s="14"/>
      <c r="O189" s="14"/>
      <c r="S189" s="14"/>
    </row>
    <row r="190" spans="1:19" ht="14.25" x14ac:dyDescent="0.45">
      <c r="A190" s="93" t="s">
        <v>47</v>
      </c>
      <c r="B190" s="94" t="s">
        <v>71</v>
      </c>
      <c r="C190" s="93" t="s">
        <v>1492</v>
      </c>
      <c r="D190" s="93" t="s">
        <v>1591</v>
      </c>
      <c r="E190" s="93" t="s">
        <v>1592</v>
      </c>
      <c r="F190" s="95" t="s">
        <v>630</v>
      </c>
      <c r="G190" s="96">
        <v>304.3</v>
      </c>
      <c r="H190" s="96">
        <f t="shared" si="7"/>
        <v>164.32200000000003</v>
      </c>
      <c r="I190" s="97">
        <v>0.46</v>
      </c>
      <c r="L190" s="13"/>
      <c r="M190" s="14"/>
      <c r="N190" s="14"/>
      <c r="O190" s="14"/>
      <c r="S190" s="14"/>
    </row>
    <row r="191" spans="1:19" ht="14.25" x14ac:dyDescent="0.45">
      <c r="A191" s="93" t="s">
        <v>47</v>
      </c>
      <c r="B191" s="94" t="s">
        <v>71</v>
      </c>
      <c r="C191" s="93" t="s">
        <v>1492</v>
      </c>
      <c r="D191" s="93" t="s">
        <v>1593</v>
      </c>
      <c r="E191" s="93" t="s">
        <v>1594</v>
      </c>
      <c r="F191" s="95" t="s">
        <v>630</v>
      </c>
      <c r="G191" s="96">
        <v>304.3</v>
      </c>
      <c r="H191" s="96">
        <f t="shared" si="7"/>
        <v>164.32200000000003</v>
      </c>
      <c r="I191" s="97">
        <v>0.46</v>
      </c>
      <c r="L191" s="13"/>
      <c r="M191" s="14"/>
      <c r="N191" s="14"/>
      <c r="O191" s="14"/>
      <c r="S191" s="14"/>
    </row>
    <row r="192" spans="1:19" ht="14.25" x14ac:dyDescent="0.45">
      <c r="A192" s="93" t="s">
        <v>47</v>
      </c>
      <c r="B192" s="94" t="s">
        <v>71</v>
      </c>
      <c r="C192" s="93" t="s">
        <v>1492</v>
      </c>
      <c r="D192" s="93" t="s">
        <v>1595</v>
      </c>
      <c r="E192" s="93" t="s">
        <v>1596</v>
      </c>
      <c r="F192" s="95" t="s">
        <v>630</v>
      </c>
      <c r="G192" s="96">
        <v>304.3</v>
      </c>
      <c r="H192" s="96">
        <f t="shared" si="7"/>
        <v>164.32200000000003</v>
      </c>
      <c r="I192" s="97">
        <v>0.46</v>
      </c>
      <c r="L192" s="13"/>
      <c r="M192" s="14"/>
      <c r="N192" s="14"/>
      <c r="O192" s="14"/>
      <c r="S192" s="14"/>
    </row>
    <row r="193" spans="1:19" ht="14.25" x14ac:dyDescent="0.45">
      <c r="A193" s="93" t="s">
        <v>47</v>
      </c>
      <c r="B193" s="94" t="s">
        <v>71</v>
      </c>
      <c r="C193" s="93" t="s">
        <v>1492</v>
      </c>
      <c r="D193" s="93" t="s">
        <v>1597</v>
      </c>
      <c r="E193" s="93" t="s">
        <v>1598</v>
      </c>
      <c r="F193" s="95" t="s">
        <v>630</v>
      </c>
      <c r="G193" s="96">
        <v>304.3</v>
      </c>
      <c r="H193" s="96">
        <f t="shared" si="7"/>
        <v>164.32200000000003</v>
      </c>
      <c r="I193" s="97">
        <v>0.46</v>
      </c>
      <c r="L193" s="13"/>
      <c r="M193" s="14"/>
      <c r="N193" s="14"/>
      <c r="O193" s="14"/>
      <c r="S193" s="14"/>
    </row>
    <row r="194" spans="1:19" ht="14.25" x14ac:dyDescent="0.45">
      <c r="A194" s="93" t="s">
        <v>47</v>
      </c>
      <c r="B194" s="94" t="s">
        <v>71</v>
      </c>
      <c r="C194" s="93" t="s">
        <v>1492</v>
      </c>
      <c r="D194" s="93" t="s">
        <v>1599</v>
      </c>
      <c r="E194" s="93" t="s">
        <v>1600</v>
      </c>
      <c r="F194" s="95" t="s">
        <v>630</v>
      </c>
      <c r="G194" s="96">
        <v>304.3</v>
      </c>
      <c r="H194" s="96">
        <f t="shared" si="7"/>
        <v>164.32200000000003</v>
      </c>
      <c r="I194" s="97">
        <v>0.46</v>
      </c>
      <c r="L194" s="13"/>
      <c r="M194" s="14"/>
      <c r="N194" s="14"/>
      <c r="O194" s="14"/>
      <c r="S194" s="14"/>
    </row>
    <row r="195" spans="1:19" s="55" customFormat="1" ht="14.25" x14ac:dyDescent="0.45">
      <c r="A195" s="88" t="s">
        <v>47</v>
      </c>
      <c r="B195" s="89" t="s">
        <v>71</v>
      </c>
      <c r="C195" s="88" t="s">
        <v>1988</v>
      </c>
      <c r="D195" s="88" t="s">
        <v>3253</v>
      </c>
      <c r="E195" s="88" t="s">
        <v>3263</v>
      </c>
      <c r="F195" s="90" t="s">
        <v>630</v>
      </c>
      <c r="G195" s="91">
        <v>475</v>
      </c>
      <c r="H195" s="91">
        <f t="shared" ref="H195:H211" si="8">G195*0.54</f>
        <v>256.5</v>
      </c>
      <c r="I195" s="92">
        <v>0.46</v>
      </c>
      <c r="J195" s="49"/>
      <c r="L195" s="75"/>
      <c r="M195" s="75"/>
      <c r="N195" s="76"/>
      <c r="O195" s="76"/>
      <c r="S195" s="76"/>
    </row>
    <row r="196" spans="1:19" s="55" customFormat="1" ht="14.25" x14ac:dyDescent="0.45">
      <c r="A196" s="88" t="s">
        <v>47</v>
      </c>
      <c r="B196" s="89" t="s">
        <v>71</v>
      </c>
      <c r="C196" s="88" t="s">
        <v>1988</v>
      </c>
      <c r="D196" s="88" t="s">
        <v>3254</v>
      </c>
      <c r="E196" s="88" t="s">
        <v>3264</v>
      </c>
      <c r="F196" s="90" t="s">
        <v>630</v>
      </c>
      <c r="G196" s="91">
        <v>475</v>
      </c>
      <c r="H196" s="91">
        <f t="shared" si="8"/>
        <v>256.5</v>
      </c>
      <c r="I196" s="92">
        <v>0.46</v>
      </c>
      <c r="J196" s="49"/>
      <c r="L196" s="75"/>
      <c r="M196" s="75"/>
      <c r="N196" s="76"/>
      <c r="O196" s="76"/>
      <c r="S196" s="76"/>
    </row>
    <row r="197" spans="1:19" s="55" customFormat="1" ht="14.25" x14ac:dyDescent="0.45">
      <c r="A197" s="88" t="s">
        <v>47</v>
      </c>
      <c r="B197" s="89" t="s">
        <v>71</v>
      </c>
      <c r="C197" s="88" t="s">
        <v>1988</v>
      </c>
      <c r="D197" s="88" t="s">
        <v>3255</v>
      </c>
      <c r="E197" s="88" t="s">
        <v>3265</v>
      </c>
      <c r="F197" s="90" t="s">
        <v>630</v>
      </c>
      <c r="G197" s="91">
        <v>475</v>
      </c>
      <c r="H197" s="91">
        <f t="shared" si="8"/>
        <v>256.5</v>
      </c>
      <c r="I197" s="92">
        <v>0.46</v>
      </c>
      <c r="J197" s="49"/>
      <c r="L197" s="75"/>
      <c r="N197" s="77"/>
      <c r="O197" s="77"/>
      <c r="S197" s="77"/>
    </row>
    <row r="198" spans="1:19" s="55" customFormat="1" ht="14.25" x14ac:dyDescent="0.45">
      <c r="A198" s="88" t="s">
        <v>47</v>
      </c>
      <c r="B198" s="89" t="s">
        <v>71</v>
      </c>
      <c r="C198" s="88" t="s">
        <v>1988</v>
      </c>
      <c r="D198" s="88" t="s">
        <v>3256</v>
      </c>
      <c r="E198" s="88" t="s">
        <v>3266</v>
      </c>
      <c r="F198" s="90" t="s">
        <v>630</v>
      </c>
      <c r="G198" s="91">
        <v>475</v>
      </c>
      <c r="H198" s="91">
        <f t="shared" si="8"/>
        <v>256.5</v>
      </c>
      <c r="I198" s="92">
        <v>0.46</v>
      </c>
      <c r="J198" s="49"/>
      <c r="L198" s="75"/>
      <c r="N198" s="77"/>
      <c r="O198" s="77"/>
      <c r="S198" s="77"/>
    </row>
    <row r="199" spans="1:19" s="55" customFormat="1" ht="14.25" x14ac:dyDescent="0.45">
      <c r="A199" s="88" t="s">
        <v>47</v>
      </c>
      <c r="B199" s="89" t="s">
        <v>71</v>
      </c>
      <c r="C199" s="88" t="s">
        <v>1988</v>
      </c>
      <c r="D199" s="88" t="s">
        <v>3257</v>
      </c>
      <c r="E199" s="88" t="s">
        <v>3267</v>
      </c>
      <c r="F199" s="90" t="s">
        <v>630</v>
      </c>
      <c r="G199" s="91">
        <v>475</v>
      </c>
      <c r="H199" s="91">
        <f t="shared" si="8"/>
        <v>256.5</v>
      </c>
      <c r="I199" s="92">
        <v>0.46</v>
      </c>
      <c r="J199" s="49"/>
      <c r="L199" s="75"/>
      <c r="N199" s="77"/>
      <c r="O199" s="77"/>
      <c r="S199" s="77"/>
    </row>
    <row r="200" spans="1:19" s="55" customFormat="1" ht="14.25" x14ac:dyDescent="0.45">
      <c r="A200" s="88" t="s">
        <v>47</v>
      </c>
      <c r="B200" s="89" t="s">
        <v>71</v>
      </c>
      <c r="C200" s="88" t="s">
        <v>1988</v>
      </c>
      <c r="D200" s="88" t="s">
        <v>3258</v>
      </c>
      <c r="E200" s="88" t="s">
        <v>3268</v>
      </c>
      <c r="F200" s="90" t="s">
        <v>630</v>
      </c>
      <c r="G200" s="91">
        <v>475</v>
      </c>
      <c r="H200" s="91">
        <f t="shared" si="8"/>
        <v>256.5</v>
      </c>
      <c r="I200" s="92">
        <v>0.46</v>
      </c>
      <c r="J200" s="49"/>
      <c r="L200" s="75"/>
      <c r="N200" s="77"/>
      <c r="O200" s="77"/>
      <c r="S200" s="77"/>
    </row>
    <row r="201" spans="1:19" s="55" customFormat="1" ht="14.25" x14ac:dyDescent="0.45">
      <c r="A201" s="88" t="s">
        <v>47</v>
      </c>
      <c r="B201" s="89" t="s">
        <v>71</v>
      </c>
      <c r="C201" s="88" t="s">
        <v>1988</v>
      </c>
      <c r="D201" s="88" t="s">
        <v>3259</v>
      </c>
      <c r="E201" s="88" t="s">
        <v>3269</v>
      </c>
      <c r="F201" s="90" t="s">
        <v>630</v>
      </c>
      <c r="G201" s="91">
        <v>475</v>
      </c>
      <c r="H201" s="91">
        <f t="shared" si="8"/>
        <v>256.5</v>
      </c>
      <c r="I201" s="92">
        <v>0.46</v>
      </c>
      <c r="J201" s="49"/>
      <c r="L201" s="75"/>
      <c r="N201" s="77"/>
      <c r="O201" s="77"/>
      <c r="S201" s="77"/>
    </row>
    <row r="202" spans="1:19" s="55" customFormat="1" ht="14.25" x14ac:dyDescent="0.45">
      <c r="A202" s="88" t="s">
        <v>47</v>
      </c>
      <c r="B202" s="89" t="s">
        <v>71</v>
      </c>
      <c r="C202" s="88" t="s">
        <v>1988</v>
      </c>
      <c r="D202" s="88" t="s">
        <v>3260</v>
      </c>
      <c r="E202" s="88" t="s">
        <v>3270</v>
      </c>
      <c r="F202" s="90" t="s">
        <v>630</v>
      </c>
      <c r="G202" s="91">
        <v>475</v>
      </c>
      <c r="H202" s="91">
        <f t="shared" si="8"/>
        <v>256.5</v>
      </c>
      <c r="I202" s="92">
        <v>0.46</v>
      </c>
      <c r="J202" s="49"/>
      <c r="L202" s="75"/>
      <c r="N202" s="77"/>
      <c r="O202" s="77"/>
      <c r="S202" s="77"/>
    </row>
    <row r="203" spans="1:19" s="55" customFormat="1" ht="14.25" x14ac:dyDescent="0.45">
      <c r="A203" s="88" t="s">
        <v>47</v>
      </c>
      <c r="B203" s="89" t="s">
        <v>71</v>
      </c>
      <c r="C203" s="88" t="s">
        <v>1988</v>
      </c>
      <c r="D203" s="88" t="s">
        <v>3261</v>
      </c>
      <c r="E203" s="88" t="s">
        <v>3271</v>
      </c>
      <c r="F203" s="90" t="s">
        <v>630</v>
      </c>
      <c r="G203" s="91">
        <v>475</v>
      </c>
      <c r="H203" s="91">
        <f t="shared" si="8"/>
        <v>256.5</v>
      </c>
      <c r="I203" s="92">
        <v>0.46</v>
      </c>
      <c r="J203" s="49"/>
      <c r="L203" s="75"/>
      <c r="N203" s="77"/>
      <c r="O203" s="77"/>
      <c r="S203" s="77"/>
    </row>
    <row r="204" spans="1:19" s="55" customFormat="1" ht="14.25" x14ac:dyDescent="0.45">
      <c r="A204" s="88" t="s">
        <v>47</v>
      </c>
      <c r="B204" s="89" t="s">
        <v>71</v>
      </c>
      <c r="C204" s="88" t="s">
        <v>1988</v>
      </c>
      <c r="D204" s="88" t="s">
        <v>3262</v>
      </c>
      <c r="E204" s="88" t="s">
        <v>3272</v>
      </c>
      <c r="F204" s="90" t="s">
        <v>630</v>
      </c>
      <c r="G204" s="91">
        <v>475</v>
      </c>
      <c r="H204" s="91">
        <f t="shared" si="8"/>
        <v>256.5</v>
      </c>
      <c r="I204" s="92">
        <v>0.46</v>
      </c>
      <c r="J204" s="49"/>
      <c r="L204" s="75"/>
      <c r="N204" s="77"/>
      <c r="O204" s="77"/>
      <c r="S204" s="77"/>
    </row>
    <row r="205" spans="1:19" ht="14.25" x14ac:dyDescent="0.45">
      <c r="A205" s="93" t="s">
        <v>47</v>
      </c>
      <c r="B205" s="94" t="s">
        <v>71</v>
      </c>
      <c r="C205" s="93" t="s">
        <v>1988</v>
      </c>
      <c r="D205" s="93" t="s">
        <v>1989</v>
      </c>
      <c r="E205" s="93" t="s">
        <v>1990</v>
      </c>
      <c r="F205" s="95" t="s">
        <v>630</v>
      </c>
      <c r="G205" s="96">
        <v>475</v>
      </c>
      <c r="H205" s="96">
        <f t="shared" si="8"/>
        <v>256.5</v>
      </c>
      <c r="I205" s="97">
        <v>0.46</v>
      </c>
      <c r="L205" s="13"/>
      <c r="M205" s="14"/>
      <c r="N205" s="14"/>
      <c r="O205" s="14"/>
      <c r="S205" s="14"/>
    </row>
    <row r="206" spans="1:19" ht="14.25" x14ac:dyDescent="0.45">
      <c r="A206" s="93" t="s">
        <v>47</v>
      </c>
      <c r="B206" s="94" t="s">
        <v>71</v>
      </c>
      <c r="C206" s="93" t="s">
        <v>1988</v>
      </c>
      <c r="D206" s="93" t="s">
        <v>1991</v>
      </c>
      <c r="E206" s="93" t="s">
        <v>1992</v>
      </c>
      <c r="F206" s="95" t="s">
        <v>630</v>
      </c>
      <c r="G206" s="96">
        <v>475</v>
      </c>
      <c r="H206" s="96">
        <f t="shared" si="8"/>
        <v>256.5</v>
      </c>
      <c r="I206" s="97">
        <v>0.46</v>
      </c>
      <c r="L206" s="13"/>
      <c r="M206" s="14"/>
      <c r="N206" s="14"/>
      <c r="O206" s="14"/>
      <c r="S206" s="14"/>
    </row>
    <row r="207" spans="1:19" ht="14.25" x14ac:dyDescent="0.45">
      <c r="A207" s="93" t="s">
        <v>47</v>
      </c>
      <c r="B207" s="94" t="s">
        <v>71</v>
      </c>
      <c r="C207" s="93" t="s">
        <v>1988</v>
      </c>
      <c r="D207" s="93" t="s">
        <v>1993</v>
      </c>
      <c r="E207" s="93" t="s">
        <v>1994</v>
      </c>
      <c r="F207" s="95" t="s">
        <v>630</v>
      </c>
      <c r="G207" s="96">
        <v>475</v>
      </c>
      <c r="H207" s="96">
        <f t="shared" si="8"/>
        <v>256.5</v>
      </c>
      <c r="I207" s="97">
        <v>0.46</v>
      </c>
      <c r="L207" s="13"/>
      <c r="M207" s="14"/>
      <c r="N207" s="14"/>
      <c r="O207" s="14"/>
      <c r="S207" s="14"/>
    </row>
    <row r="208" spans="1:19" ht="14.25" x14ac:dyDescent="0.45">
      <c r="A208" s="93" t="s">
        <v>47</v>
      </c>
      <c r="B208" s="94" t="s">
        <v>71</v>
      </c>
      <c r="C208" s="93" t="s">
        <v>1988</v>
      </c>
      <c r="D208" s="93" t="s">
        <v>1995</v>
      </c>
      <c r="E208" s="93" t="s">
        <v>1996</v>
      </c>
      <c r="F208" s="95" t="s">
        <v>630</v>
      </c>
      <c r="G208" s="96">
        <v>475</v>
      </c>
      <c r="H208" s="96">
        <f t="shared" si="8"/>
        <v>256.5</v>
      </c>
      <c r="I208" s="97">
        <v>0.46</v>
      </c>
      <c r="L208" s="13"/>
      <c r="M208" s="14"/>
      <c r="N208" s="14"/>
      <c r="O208" s="14"/>
      <c r="S208" s="14"/>
    </row>
    <row r="209" spans="1:19" ht="14.25" x14ac:dyDescent="0.45">
      <c r="A209" s="93" t="s">
        <v>47</v>
      </c>
      <c r="B209" s="94" t="s">
        <v>71</v>
      </c>
      <c r="C209" s="93" t="s">
        <v>1988</v>
      </c>
      <c r="D209" s="93" t="s">
        <v>1997</v>
      </c>
      <c r="E209" s="93" t="s">
        <v>1998</v>
      </c>
      <c r="F209" s="95" t="s">
        <v>630</v>
      </c>
      <c r="G209" s="96">
        <v>475</v>
      </c>
      <c r="H209" s="96">
        <f t="shared" si="8"/>
        <v>256.5</v>
      </c>
      <c r="I209" s="97">
        <v>0.46</v>
      </c>
      <c r="L209" s="13"/>
      <c r="M209" s="14"/>
      <c r="N209" s="14"/>
      <c r="O209" s="14"/>
      <c r="S209" s="14"/>
    </row>
    <row r="210" spans="1:19" ht="14.25" x14ac:dyDescent="0.45">
      <c r="A210" s="93" t="s">
        <v>47</v>
      </c>
      <c r="B210" s="94" t="s">
        <v>71</v>
      </c>
      <c r="C210" s="93" t="s">
        <v>1988</v>
      </c>
      <c r="D210" s="93" t="s">
        <v>1999</v>
      </c>
      <c r="E210" s="93" t="s">
        <v>2000</v>
      </c>
      <c r="F210" s="95" t="s">
        <v>630</v>
      </c>
      <c r="G210" s="96">
        <v>475</v>
      </c>
      <c r="H210" s="96">
        <f t="shared" si="8"/>
        <v>256.5</v>
      </c>
      <c r="I210" s="97">
        <v>0.46</v>
      </c>
      <c r="L210" s="13"/>
      <c r="M210" s="14"/>
      <c r="N210" s="14"/>
      <c r="O210" s="14"/>
      <c r="S210" s="14"/>
    </row>
    <row r="211" spans="1:19" s="55" customFormat="1" ht="14.25" x14ac:dyDescent="0.45">
      <c r="A211" s="88" t="s">
        <v>47</v>
      </c>
      <c r="B211" s="89" t="s">
        <v>71</v>
      </c>
      <c r="C211" s="88" t="s">
        <v>1988</v>
      </c>
      <c r="D211" s="88" t="s">
        <v>3273</v>
      </c>
      <c r="E211" s="88" t="s">
        <v>3279</v>
      </c>
      <c r="F211" s="90" t="s">
        <v>630</v>
      </c>
      <c r="G211" s="91">
        <v>490</v>
      </c>
      <c r="H211" s="91">
        <f t="shared" si="8"/>
        <v>264.60000000000002</v>
      </c>
      <c r="I211" s="92">
        <v>0.46</v>
      </c>
      <c r="J211" s="49"/>
      <c r="L211" s="75"/>
      <c r="N211" s="77"/>
      <c r="O211" s="77"/>
      <c r="S211" s="77"/>
    </row>
    <row r="212" spans="1:19" s="55" customFormat="1" ht="14.25" x14ac:dyDescent="0.45">
      <c r="A212" s="88" t="s">
        <v>47</v>
      </c>
      <c r="B212" s="89" t="s">
        <v>71</v>
      </c>
      <c r="C212" s="88" t="s">
        <v>1988</v>
      </c>
      <c r="D212" s="88" t="s">
        <v>3274</v>
      </c>
      <c r="E212" s="88" t="s">
        <v>3280</v>
      </c>
      <c r="F212" s="90" t="s">
        <v>630</v>
      </c>
      <c r="G212" s="91">
        <v>490</v>
      </c>
      <c r="H212" s="91">
        <f t="shared" ref="H212:H229" si="9">G212*0.54</f>
        <v>264.60000000000002</v>
      </c>
      <c r="I212" s="92">
        <v>0.46</v>
      </c>
      <c r="J212" s="49"/>
      <c r="L212" s="75"/>
      <c r="N212" s="77"/>
      <c r="O212" s="77"/>
      <c r="S212" s="77"/>
    </row>
    <row r="213" spans="1:19" s="55" customFormat="1" ht="14.25" x14ac:dyDescent="0.45">
      <c r="A213" s="88" t="s">
        <v>47</v>
      </c>
      <c r="B213" s="89" t="s">
        <v>71</v>
      </c>
      <c r="C213" s="88" t="s">
        <v>1988</v>
      </c>
      <c r="D213" s="88" t="s">
        <v>3275</v>
      </c>
      <c r="E213" s="88" t="s">
        <v>3281</v>
      </c>
      <c r="F213" s="90" t="s">
        <v>630</v>
      </c>
      <c r="G213" s="91">
        <v>490</v>
      </c>
      <c r="H213" s="91">
        <f t="shared" si="9"/>
        <v>264.60000000000002</v>
      </c>
      <c r="I213" s="92">
        <v>0.46</v>
      </c>
      <c r="J213" s="49"/>
      <c r="L213" s="75"/>
      <c r="N213" s="77"/>
      <c r="O213" s="77"/>
      <c r="S213" s="77"/>
    </row>
    <row r="214" spans="1:19" s="55" customFormat="1" ht="14.25" x14ac:dyDescent="0.45">
      <c r="A214" s="88" t="s">
        <v>47</v>
      </c>
      <c r="B214" s="89" t="s">
        <v>71</v>
      </c>
      <c r="C214" s="88" t="s">
        <v>1988</v>
      </c>
      <c r="D214" s="88" t="s">
        <v>3276</v>
      </c>
      <c r="E214" s="88" t="s">
        <v>3282</v>
      </c>
      <c r="F214" s="90" t="s">
        <v>630</v>
      </c>
      <c r="G214" s="91">
        <v>490</v>
      </c>
      <c r="H214" s="91">
        <f t="shared" si="9"/>
        <v>264.60000000000002</v>
      </c>
      <c r="I214" s="92">
        <v>0.46</v>
      </c>
      <c r="J214" s="49"/>
      <c r="L214" s="75"/>
      <c r="N214" s="77"/>
      <c r="O214" s="77"/>
      <c r="S214" s="77"/>
    </row>
    <row r="215" spans="1:19" s="55" customFormat="1" ht="14.25" x14ac:dyDescent="0.45">
      <c r="A215" s="88" t="s">
        <v>47</v>
      </c>
      <c r="B215" s="89" t="s">
        <v>71</v>
      </c>
      <c r="C215" s="88" t="s">
        <v>1988</v>
      </c>
      <c r="D215" s="88" t="s">
        <v>3277</v>
      </c>
      <c r="E215" s="88" t="s">
        <v>3283</v>
      </c>
      <c r="F215" s="90" t="s">
        <v>630</v>
      </c>
      <c r="G215" s="91">
        <v>490</v>
      </c>
      <c r="H215" s="91">
        <f t="shared" si="9"/>
        <v>264.60000000000002</v>
      </c>
      <c r="I215" s="92">
        <v>0.46</v>
      </c>
      <c r="J215" s="49"/>
      <c r="L215" s="75"/>
      <c r="N215" s="77"/>
      <c r="O215" s="77"/>
      <c r="S215" s="77"/>
    </row>
    <row r="216" spans="1:19" s="55" customFormat="1" ht="14.25" x14ac:dyDescent="0.45">
      <c r="A216" s="88" t="s">
        <v>47</v>
      </c>
      <c r="B216" s="89" t="s">
        <v>71</v>
      </c>
      <c r="C216" s="88" t="s">
        <v>1988</v>
      </c>
      <c r="D216" s="88" t="s">
        <v>3278</v>
      </c>
      <c r="E216" s="88" t="s">
        <v>3284</v>
      </c>
      <c r="F216" s="90" t="s">
        <v>630</v>
      </c>
      <c r="G216" s="91">
        <v>490</v>
      </c>
      <c r="H216" s="91">
        <f t="shared" si="9"/>
        <v>264.60000000000002</v>
      </c>
      <c r="I216" s="92">
        <v>0.46</v>
      </c>
      <c r="J216" s="49"/>
      <c r="L216" s="75"/>
      <c r="N216" s="77"/>
      <c r="O216" s="77"/>
      <c r="S216" s="77"/>
    </row>
    <row r="217" spans="1:19" ht="14.25" x14ac:dyDescent="0.45">
      <c r="A217" s="93" t="s">
        <v>47</v>
      </c>
      <c r="B217" s="94" t="s">
        <v>71</v>
      </c>
      <c r="C217" s="93" t="s">
        <v>2001</v>
      </c>
      <c r="D217" s="93" t="s">
        <v>2002</v>
      </c>
      <c r="E217" s="93" t="s">
        <v>2003</v>
      </c>
      <c r="F217" s="95" t="s">
        <v>630</v>
      </c>
      <c r="G217" s="96">
        <v>550</v>
      </c>
      <c r="H217" s="96">
        <f t="shared" si="9"/>
        <v>297</v>
      </c>
      <c r="I217" s="97">
        <v>0.46</v>
      </c>
      <c r="L217" s="13"/>
      <c r="M217" s="14"/>
      <c r="N217" s="14"/>
      <c r="O217" s="14"/>
      <c r="S217" s="14"/>
    </row>
    <row r="218" spans="1:19" ht="14.25" x14ac:dyDescent="0.45">
      <c r="A218" s="93" t="s">
        <v>47</v>
      </c>
      <c r="B218" s="94" t="s">
        <v>71</v>
      </c>
      <c r="C218" s="93" t="s">
        <v>2001</v>
      </c>
      <c r="D218" s="93" t="s">
        <v>2004</v>
      </c>
      <c r="E218" s="93" t="s">
        <v>2005</v>
      </c>
      <c r="F218" s="95" t="s">
        <v>630</v>
      </c>
      <c r="G218" s="96">
        <v>550</v>
      </c>
      <c r="H218" s="96">
        <f t="shared" si="9"/>
        <v>297</v>
      </c>
      <c r="I218" s="97">
        <v>0.46</v>
      </c>
      <c r="L218" s="13"/>
      <c r="M218" s="14"/>
      <c r="N218" s="14"/>
      <c r="O218" s="14"/>
      <c r="S218" s="14"/>
    </row>
    <row r="219" spans="1:19" ht="14.25" x14ac:dyDescent="0.45">
      <c r="A219" s="93" t="s">
        <v>47</v>
      </c>
      <c r="B219" s="94" t="s">
        <v>71</v>
      </c>
      <c r="C219" s="93" t="s">
        <v>2001</v>
      </c>
      <c r="D219" s="93" t="s">
        <v>2006</v>
      </c>
      <c r="E219" s="93" t="s">
        <v>2007</v>
      </c>
      <c r="F219" s="95" t="s">
        <v>630</v>
      </c>
      <c r="G219" s="96">
        <v>550</v>
      </c>
      <c r="H219" s="96">
        <f t="shared" si="9"/>
        <v>297</v>
      </c>
      <c r="I219" s="97">
        <v>0.46</v>
      </c>
      <c r="L219" s="13"/>
      <c r="M219" s="14"/>
      <c r="N219" s="14"/>
      <c r="O219" s="14"/>
      <c r="S219" s="14"/>
    </row>
    <row r="220" spans="1:19" ht="14.25" x14ac:dyDescent="0.45">
      <c r="A220" s="93" t="s">
        <v>47</v>
      </c>
      <c r="B220" s="94" t="s">
        <v>71</v>
      </c>
      <c r="C220" s="93" t="s">
        <v>2001</v>
      </c>
      <c r="D220" s="93" t="s">
        <v>2008</v>
      </c>
      <c r="E220" s="93" t="s">
        <v>2009</v>
      </c>
      <c r="F220" s="95" t="s">
        <v>630</v>
      </c>
      <c r="G220" s="96">
        <v>550</v>
      </c>
      <c r="H220" s="96">
        <f t="shared" si="9"/>
        <v>297</v>
      </c>
      <c r="I220" s="97">
        <v>0.46</v>
      </c>
      <c r="L220" s="13"/>
      <c r="M220" s="14"/>
      <c r="N220" s="14"/>
      <c r="O220" s="14"/>
      <c r="S220" s="14"/>
    </row>
    <row r="221" spans="1:19" ht="14.25" x14ac:dyDescent="0.45">
      <c r="A221" s="93" t="s">
        <v>47</v>
      </c>
      <c r="B221" s="94" t="s">
        <v>71</v>
      </c>
      <c r="C221" s="93" t="s">
        <v>2001</v>
      </c>
      <c r="D221" s="93" t="s">
        <v>2010</v>
      </c>
      <c r="E221" s="93" t="s">
        <v>2011</v>
      </c>
      <c r="F221" s="95" t="s">
        <v>630</v>
      </c>
      <c r="G221" s="96">
        <v>550</v>
      </c>
      <c r="H221" s="96">
        <f t="shared" si="9"/>
        <v>297</v>
      </c>
      <c r="I221" s="97">
        <v>0.46</v>
      </c>
      <c r="L221" s="13"/>
      <c r="M221" s="14"/>
      <c r="N221" s="14"/>
      <c r="O221" s="14"/>
      <c r="S221" s="14"/>
    </row>
    <row r="222" spans="1:19" ht="14.25" x14ac:dyDescent="0.45">
      <c r="A222" s="93" t="s">
        <v>47</v>
      </c>
      <c r="B222" s="94" t="s">
        <v>71</v>
      </c>
      <c r="C222" s="93" t="s">
        <v>2001</v>
      </c>
      <c r="D222" s="93" t="s">
        <v>2012</v>
      </c>
      <c r="E222" s="93" t="s">
        <v>2013</v>
      </c>
      <c r="F222" s="95" t="s">
        <v>630</v>
      </c>
      <c r="G222" s="96">
        <v>550</v>
      </c>
      <c r="H222" s="96">
        <f t="shared" si="9"/>
        <v>297</v>
      </c>
      <c r="I222" s="97">
        <v>0.46</v>
      </c>
      <c r="L222" s="13"/>
      <c r="M222" s="14"/>
      <c r="N222" s="14"/>
      <c r="O222" s="14"/>
      <c r="S222" s="14"/>
    </row>
    <row r="223" spans="1:19" ht="14.25" x14ac:dyDescent="0.45">
      <c r="A223" s="93" t="s">
        <v>47</v>
      </c>
      <c r="B223" s="94" t="s">
        <v>71</v>
      </c>
      <c r="C223" s="93" t="s">
        <v>1988</v>
      </c>
      <c r="D223" s="93" t="s">
        <v>2014</v>
      </c>
      <c r="E223" s="93" t="s">
        <v>2015</v>
      </c>
      <c r="F223" s="95" t="s">
        <v>630</v>
      </c>
      <c r="G223" s="96">
        <v>475</v>
      </c>
      <c r="H223" s="96">
        <f t="shared" si="9"/>
        <v>256.5</v>
      </c>
      <c r="I223" s="97">
        <v>0.46</v>
      </c>
      <c r="L223" s="13"/>
      <c r="M223" s="14"/>
      <c r="N223" s="14"/>
      <c r="O223" s="14"/>
      <c r="S223" s="14"/>
    </row>
    <row r="224" spans="1:19" ht="14.25" x14ac:dyDescent="0.45">
      <c r="A224" s="93" t="s">
        <v>47</v>
      </c>
      <c r="B224" s="94" t="s">
        <v>71</v>
      </c>
      <c r="C224" s="93" t="s">
        <v>1988</v>
      </c>
      <c r="D224" s="93" t="s">
        <v>2016</v>
      </c>
      <c r="E224" s="93" t="s">
        <v>2017</v>
      </c>
      <c r="F224" s="95" t="s">
        <v>630</v>
      </c>
      <c r="G224" s="96">
        <v>475</v>
      </c>
      <c r="H224" s="96">
        <f t="shared" si="9"/>
        <v>256.5</v>
      </c>
      <c r="I224" s="97">
        <v>0.46</v>
      </c>
      <c r="L224" s="13"/>
      <c r="M224" s="14"/>
      <c r="N224" s="14"/>
      <c r="O224" s="14"/>
      <c r="S224" s="14"/>
    </row>
    <row r="225" spans="1:19" s="55" customFormat="1" ht="14.25" x14ac:dyDescent="0.45">
      <c r="A225" s="88" t="s">
        <v>47</v>
      </c>
      <c r="B225" s="89" t="s">
        <v>71</v>
      </c>
      <c r="C225" s="88" t="s">
        <v>1988</v>
      </c>
      <c r="D225" s="88" t="s">
        <v>3285</v>
      </c>
      <c r="E225" s="88" t="s">
        <v>3295</v>
      </c>
      <c r="F225" s="90" t="s">
        <v>630</v>
      </c>
      <c r="G225" s="91">
        <v>475</v>
      </c>
      <c r="H225" s="91">
        <f t="shared" si="9"/>
        <v>256.5</v>
      </c>
      <c r="I225" s="92">
        <v>0.46</v>
      </c>
      <c r="J225" s="49"/>
      <c r="L225" s="75"/>
      <c r="M225" s="75"/>
      <c r="N225" s="76"/>
      <c r="O225" s="76"/>
      <c r="S225" s="76"/>
    </row>
    <row r="226" spans="1:19" s="55" customFormat="1" ht="14.25" x14ac:dyDescent="0.45">
      <c r="A226" s="88" t="s">
        <v>47</v>
      </c>
      <c r="B226" s="89" t="s">
        <v>71</v>
      </c>
      <c r="C226" s="88" t="s">
        <v>1988</v>
      </c>
      <c r="D226" s="88" t="s">
        <v>3286</v>
      </c>
      <c r="E226" s="88" t="s">
        <v>3296</v>
      </c>
      <c r="F226" s="90" t="s">
        <v>630</v>
      </c>
      <c r="G226" s="91">
        <v>475</v>
      </c>
      <c r="H226" s="91">
        <f t="shared" si="9"/>
        <v>256.5</v>
      </c>
      <c r="I226" s="92">
        <v>0.46</v>
      </c>
      <c r="J226" s="49"/>
      <c r="L226" s="75"/>
      <c r="N226" s="77"/>
      <c r="O226" s="77"/>
      <c r="S226" s="77"/>
    </row>
    <row r="227" spans="1:19" s="55" customFormat="1" ht="14.25" x14ac:dyDescent="0.45">
      <c r="A227" s="88" t="s">
        <v>47</v>
      </c>
      <c r="B227" s="89" t="s">
        <v>71</v>
      </c>
      <c r="C227" s="88" t="s">
        <v>1988</v>
      </c>
      <c r="D227" s="88" t="s">
        <v>3287</v>
      </c>
      <c r="E227" s="88" t="s">
        <v>3297</v>
      </c>
      <c r="F227" s="90" t="s">
        <v>630</v>
      </c>
      <c r="G227" s="91">
        <v>475</v>
      </c>
      <c r="H227" s="91">
        <f t="shared" si="9"/>
        <v>256.5</v>
      </c>
      <c r="I227" s="92">
        <v>0.46</v>
      </c>
      <c r="J227" s="49"/>
      <c r="L227" s="75"/>
      <c r="N227" s="77"/>
      <c r="O227" s="77"/>
      <c r="S227" s="77"/>
    </row>
    <row r="228" spans="1:19" s="55" customFormat="1" ht="14.25" x14ac:dyDescent="0.45">
      <c r="A228" s="88" t="s">
        <v>47</v>
      </c>
      <c r="B228" s="89" t="s">
        <v>71</v>
      </c>
      <c r="C228" s="88" t="s">
        <v>1988</v>
      </c>
      <c r="D228" s="88" t="s">
        <v>3288</v>
      </c>
      <c r="E228" s="88" t="s">
        <v>3298</v>
      </c>
      <c r="F228" s="90" t="s">
        <v>630</v>
      </c>
      <c r="G228" s="91">
        <v>475</v>
      </c>
      <c r="H228" s="91">
        <f t="shared" si="9"/>
        <v>256.5</v>
      </c>
      <c r="I228" s="92">
        <v>0.46</v>
      </c>
      <c r="J228" s="49"/>
      <c r="L228" s="75"/>
      <c r="N228" s="77"/>
      <c r="O228" s="77"/>
      <c r="S228" s="77"/>
    </row>
    <row r="229" spans="1:19" s="55" customFormat="1" ht="14.25" x14ac:dyDescent="0.45">
      <c r="A229" s="88" t="s">
        <v>47</v>
      </c>
      <c r="B229" s="89" t="s">
        <v>71</v>
      </c>
      <c r="C229" s="88" t="s">
        <v>1988</v>
      </c>
      <c r="D229" s="88" t="s">
        <v>3289</v>
      </c>
      <c r="E229" s="88" t="s">
        <v>3299</v>
      </c>
      <c r="F229" s="90" t="s">
        <v>630</v>
      </c>
      <c r="G229" s="91">
        <v>475</v>
      </c>
      <c r="H229" s="91">
        <f t="shared" si="9"/>
        <v>256.5</v>
      </c>
      <c r="I229" s="92">
        <v>0.46</v>
      </c>
      <c r="J229" s="49"/>
      <c r="L229" s="75"/>
      <c r="N229" s="77"/>
      <c r="O229" s="77"/>
      <c r="S229" s="77"/>
    </row>
    <row r="230" spans="1:19" s="55" customFormat="1" ht="14.25" x14ac:dyDescent="0.45">
      <c r="A230" s="88" t="s">
        <v>47</v>
      </c>
      <c r="B230" s="89" t="s">
        <v>71</v>
      </c>
      <c r="C230" s="88" t="s">
        <v>1988</v>
      </c>
      <c r="D230" s="88" t="s">
        <v>3290</v>
      </c>
      <c r="E230" s="88" t="s">
        <v>3300</v>
      </c>
      <c r="F230" s="90" t="s">
        <v>630</v>
      </c>
      <c r="G230" s="91">
        <v>475</v>
      </c>
      <c r="H230" s="91">
        <f t="shared" ref="H230:H291" si="10">G230*0.54</f>
        <v>256.5</v>
      </c>
      <c r="I230" s="92">
        <v>0.46</v>
      </c>
      <c r="J230" s="49"/>
      <c r="L230" s="75"/>
      <c r="N230" s="77"/>
      <c r="O230" s="77"/>
      <c r="S230" s="77"/>
    </row>
    <row r="231" spans="1:19" s="55" customFormat="1" ht="14.25" x14ac:dyDescent="0.45">
      <c r="A231" s="88" t="s">
        <v>47</v>
      </c>
      <c r="B231" s="89" t="s">
        <v>71</v>
      </c>
      <c r="C231" s="88" t="s">
        <v>1988</v>
      </c>
      <c r="D231" s="88" t="s">
        <v>3291</v>
      </c>
      <c r="E231" s="88" t="s">
        <v>3301</v>
      </c>
      <c r="F231" s="90" t="s">
        <v>630</v>
      </c>
      <c r="G231" s="91">
        <v>475</v>
      </c>
      <c r="H231" s="91">
        <f t="shared" si="10"/>
        <v>256.5</v>
      </c>
      <c r="I231" s="92">
        <v>0.46</v>
      </c>
      <c r="J231" s="49"/>
      <c r="L231" s="75"/>
      <c r="N231" s="77"/>
      <c r="O231" s="77"/>
      <c r="S231" s="77"/>
    </row>
    <row r="232" spans="1:19" s="55" customFormat="1" ht="14.25" x14ac:dyDescent="0.45">
      <c r="A232" s="88" t="s">
        <v>47</v>
      </c>
      <c r="B232" s="89" t="s">
        <v>71</v>
      </c>
      <c r="C232" s="88" t="s">
        <v>1988</v>
      </c>
      <c r="D232" s="88" t="s">
        <v>3292</v>
      </c>
      <c r="E232" s="88" t="s">
        <v>3302</v>
      </c>
      <c r="F232" s="90" t="s">
        <v>630</v>
      </c>
      <c r="G232" s="91">
        <v>475</v>
      </c>
      <c r="H232" s="91">
        <f t="shared" si="10"/>
        <v>256.5</v>
      </c>
      <c r="I232" s="92">
        <v>0.46</v>
      </c>
      <c r="J232" s="49"/>
      <c r="L232" s="75"/>
      <c r="N232" s="77"/>
      <c r="O232" s="77"/>
      <c r="S232" s="77"/>
    </row>
    <row r="233" spans="1:19" s="55" customFormat="1" ht="14.25" x14ac:dyDescent="0.45">
      <c r="A233" s="88" t="s">
        <v>47</v>
      </c>
      <c r="B233" s="89" t="s">
        <v>71</v>
      </c>
      <c r="C233" s="88" t="s">
        <v>1988</v>
      </c>
      <c r="D233" s="88" t="s">
        <v>3293</v>
      </c>
      <c r="E233" s="88" t="s">
        <v>3303</v>
      </c>
      <c r="F233" s="90" t="s">
        <v>630</v>
      </c>
      <c r="G233" s="91">
        <v>475</v>
      </c>
      <c r="H233" s="91">
        <f t="shared" si="10"/>
        <v>256.5</v>
      </c>
      <c r="I233" s="92">
        <v>0.46</v>
      </c>
      <c r="J233" s="49"/>
      <c r="L233" s="75"/>
      <c r="N233" s="77"/>
      <c r="O233" s="77"/>
      <c r="S233" s="77"/>
    </row>
    <row r="234" spans="1:19" s="55" customFormat="1" ht="14.25" x14ac:dyDescent="0.45">
      <c r="A234" s="88" t="s">
        <v>47</v>
      </c>
      <c r="B234" s="89" t="s">
        <v>71</v>
      </c>
      <c r="C234" s="88" t="s">
        <v>1988</v>
      </c>
      <c r="D234" s="88" t="s">
        <v>3294</v>
      </c>
      <c r="E234" s="88" t="s">
        <v>3304</v>
      </c>
      <c r="F234" s="90" t="s">
        <v>630</v>
      </c>
      <c r="G234" s="91">
        <v>475</v>
      </c>
      <c r="H234" s="91">
        <f t="shared" si="10"/>
        <v>256.5</v>
      </c>
      <c r="I234" s="92">
        <v>0.46</v>
      </c>
      <c r="J234" s="49"/>
      <c r="L234" s="75"/>
      <c r="N234" s="77"/>
      <c r="O234" s="77"/>
      <c r="S234" s="77"/>
    </row>
    <row r="235" spans="1:19" ht="14.25" x14ac:dyDescent="0.45">
      <c r="A235" s="93" t="s">
        <v>47</v>
      </c>
      <c r="B235" s="94" t="s">
        <v>71</v>
      </c>
      <c r="C235" s="93" t="s">
        <v>1988</v>
      </c>
      <c r="D235" s="93" t="s">
        <v>2018</v>
      </c>
      <c r="E235" s="93" t="s">
        <v>2019</v>
      </c>
      <c r="F235" s="95" t="s">
        <v>630</v>
      </c>
      <c r="G235" s="96">
        <v>475</v>
      </c>
      <c r="H235" s="96">
        <f t="shared" si="10"/>
        <v>256.5</v>
      </c>
      <c r="I235" s="97">
        <v>0.46</v>
      </c>
      <c r="L235" s="13"/>
      <c r="M235" s="14"/>
      <c r="N235" s="14"/>
      <c r="O235" s="14"/>
      <c r="S235" s="14"/>
    </row>
    <row r="236" spans="1:19" ht="14.25" x14ac:dyDescent="0.45">
      <c r="A236" s="93" t="s">
        <v>47</v>
      </c>
      <c r="B236" s="94" t="s">
        <v>71</v>
      </c>
      <c r="C236" s="93" t="s">
        <v>1988</v>
      </c>
      <c r="D236" s="93" t="s">
        <v>2020</v>
      </c>
      <c r="E236" s="93" t="s">
        <v>2021</v>
      </c>
      <c r="F236" s="95" t="s">
        <v>630</v>
      </c>
      <c r="G236" s="96">
        <v>475</v>
      </c>
      <c r="H236" s="96">
        <f t="shared" si="10"/>
        <v>256.5</v>
      </c>
      <c r="I236" s="97">
        <v>0.46</v>
      </c>
      <c r="L236" s="13"/>
      <c r="M236" s="14"/>
      <c r="N236" s="14"/>
      <c r="O236" s="14"/>
      <c r="S236" s="14"/>
    </row>
    <row r="237" spans="1:19" ht="14.25" x14ac:dyDescent="0.45">
      <c r="A237" s="93" t="s">
        <v>47</v>
      </c>
      <c r="B237" s="94" t="s">
        <v>71</v>
      </c>
      <c r="C237" s="93" t="s">
        <v>1988</v>
      </c>
      <c r="D237" s="93" t="s">
        <v>2022</v>
      </c>
      <c r="E237" s="93" t="s">
        <v>2023</v>
      </c>
      <c r="F237" s="95" t="s">
        <v>630</v>
      </c>
      <c r="G237" s="96">
        <v>475</v>
      </c>
      <c r="H237" s="96">
        <f t="shared" si="10"/>
        <v>256.5</v>
      </c>
      <c r="I237" s="97">
        <v>0.46</v>
      </c>
      <c r="L237" s="13"/>
      <c r="M237" s="14"/>
      <c r="N237" s="14"/>
      <c r="O237" s="14"/>
      <c r="S237" s="14"/>
    </row>
    <row r="238" spans="1:19" ht="14.25" x14ac:dyDescent="0.45">
      <c r="A238" s="93" t="s">
        <v>47</v>
      </c>
      <c r="B238" s="94" t="s">
        <v>71</v>
      </c>
      <c r="C238" s="93" t="s">
        <v>1988</v>
      </c>
      <c r="D238" s="93" t="s">
        <v>2024</v>
      </c>
      <c r="E238" s="93" t="s">
        <v>2025</v>
      </c>
      <c r="F238" s="95" t="s">
        <v>630</v>
      </c>
      <c r="G238" s="96">
        <v>475</v>
      </c>
      <c r="H238" s="96">
        <f t="shared" si="10"/>
        <v>256.5</v>
      </c>
      <c r="I238" s="97">
        <v>0.46</v>
      </c>
      <c r="L238" s="13"/>
      <c r="M238" s="14"/>
      <c r="N238" s="14"/>
      <c r="O238" s="14"/>
      <c r="S238" s="14"/>
    </row>
    <row r="239" spans="1:19" ht="14.25" x14ac:dyDescent="0.45">
      <c r="A239" s="93" t="s">
        <v>47</v>
      </c>
      <c r="B239" s="94" t="s">
        <v>71</v>
      </c>
      <c r="C239" s="93" t="s">
        <v>1988</v>
      </c>
      <c r="D239" s="93" t="s">
        <v>2026</v>
      </c>
      <c r="E239" s="93" t="s">
        <v>2027</v>
      </c>
      <c r="F239" s="95" t="s">
        <v>630</v>
      </c>
      <c r="G239" s="96">
        <v>475</v>
      </c>
      <c r="H239" s="96">
        <f t="shared" si="10"/>
        <v>256.5</v>
      </c>
      <c r="I239" s="97">
        <v>0.46</v>
      </c>
      <c r="L239" s="13"/>
      <c r="M239" s="14"/>
      <c r="N239" s="14"/>
      <c r="O239" s="14"/>
      <c r="S239" s="14"/>
    </row>
    <row r="240" spans="1:19" ht="14.25" x14ac:dyDescent="0.45">
      <c r="A240" s="93" t="s">
        <v>47</v>
      </c>
      <c r="B240" s="94" t="s">
        <v>71</v>
      </c>
      <c r="C240" s="93" t="s">
        <v>1988</v>
      </c>
      <c r="D240" s="93" t="s">
        <v>2028</v>
      </c>
      <c r="E240" s="93" t="s">
        <v>2029</v>
      </c>
      <c r="F240" s="95" t="s">
        <v>630</v>
      </c>
      <c r="G240" s="96">
        <v>475</v>
      </c>
      <c r="H240" s="96">
        <f t="shared" si="10"/>
        <v>256.5</v>
      </c>
      <c r="I240" s="97">
        <v>0.46</v>
      </c>
      <c r="L240" s="13"/>
      <c r="M240" s="14"/>
      <c r="N240" s="14"/>
      <c r="O240" s="14"/>
      <c r="S240" s="14"/>
    </row>
    <row r="241" spans="1:19" ht="14.25" x14ac:dyDescent="0.45">
      <c r="A241" s="93" t="s">
        <v>47</v>
      </c>
      <c r="B241" s="94" t="s">
        <v>71</v>
      </c>
      <c r="C241" s="93" t="s">
        <v>1988</v>
      </c>
      <c r="D241" s="93" t="s">
        <v>2030</v>
      </c>
      <c r="E241" s="93" t="s">
        <v>2031</v>
      </c>
      <c r="F241" s="95" t="s">
        <v>630</v>
      </c>
      <c r="G241" s="96">
        <v>475</v>
      </c>
      <c r="H241" s="96">
        <f t="shared" si="10"/>
        <v>256.5</v>
      </c>
      <c r="I241" s="97">
        <v>0.46</v>
      </c>
      <c r="L241" s="13"/>
      <c r="M241" s="14"/>
      <c r="N241" s="14"/>
      <c r="O241" s="14"/>
      <c r="S241" s="14"/>
    </row>
    <row r="242" spans="1:19" ht="14.25" x14ac:dyDescent="0.45">
      <c r="A242" s="93" t="s">
        <v>47</v>
      </c>
      <c r="B242" s="94" t="s">
        <v>71</v>
      </c>
      <c r="C242" s="93" t="s">
        <v>1988</v>
      </c>
      <c r="D242" s="93" t="s">
        <v>2032</v>
      </c>
      <c r="E242" s="93" t="s">
        <v>2033</v>
      </c>
      <c r="F242" s="95" t="s">
        <v>630</v>
      </c>
      <c r="G242" s="96">
        <v>475</v>
      </c>
      <c r="H242" s="96">
        <f t="shared" si="10"/>
        <v>256.5</v>
      </c>
      <c r="I242" s="97">
        <v>0.46</v>
      </c>
      <c r="L242" s="13"/>
      <c r="M242" s="14"/>
      <c r="N242" s="14"/>
      <c r="O242" s="14"/>
      <c r="S242" s="14"/>
    </row>
    <row r="243" spans="1:19" ht="14.25" x14ac:dyDescent="0.45">
      <c r="A243" s="93" t="s">
        <v>47</v>
      </c>
      <c r="B243" s="94" t="s">
        <v>71</v>
      </c>
      <c r="C243" s="93" t="s">
        <v>1988</v>
      </c>
      <c r="D243" s="93" t="s">
        <v>2034</v>
      </c>
      <c r="E243" s="93" t="s">
        <v>2035</v>
      </c>
      <c r="F243" s="95" t="s">
        <v>630</v>
      </c>
      <c r="G243" s="96">
        <v>475</v>
      </c>
      <c r="H243" s="96">
        <f t="shared" si="10"/>
        <v>256.5</v>
      </c>
      <c r="I243" s="97">
        <v>0.46</v>
      </c>
      <c r="L243" s="13"/>
      <c r="M243" s="14"/>
      <c r="N243" s="14"/>
      <c r="O243" s="14"/>
      <c r="S243" s="14"/>
    </row>
    <row r="244" spans="1:19" ht="14.25" x14ac:dyDescent="0.45">
      <c r="A244" s="93" t="s">
        <v>47</v>
      </c>
      <c r="B244" s="94" t="s">
        <v>71</v>
      </c>
      <c r="C244" s="93" t="s">
        <v>1988</v>
      </c>
      <c r="D244" s="93" t="s">
        <v>2036</v>
      </c>
      <c r="E244" s="93" t="s">
        <v>2037</v>
      </c>
      <c r="F244" s="95" t="s">
        <v>630</v>
      </c>
      <c r="G244" s="96">
        <v>475</v>
      </c>
      <c r="H244" s="96">
        <f t="shared" si="10"/>
        <v>256.5</v>
      </c>
      <c r="I244" s="97">
        <v>0.46</v>
      </c>
      <c r="L244" s="13"/>
      <c r="M244" s="14"/>
      <c r="N244" s="14"/>
      <c r="O244" s="14"/>
      <c r="S244" s="14"/>
    </row>
    <row r="245" spans="1:19" s="55" customFormat="1" ht="14.25" x14ac:dyDescent="0.45">
      <c r="A245" s="88" t="s">
        <v>47</v>
      </c>
      <c r="B245" s="89" t="s">
        <v>71</v>
      </c>
      <c r="C245" s="88" t="s">
        <v>1988</v>
      </c>
      <c r="D245" s="88" t="s">
        <v>3305</v>
      </c>
      <c r="E245" s="88" t="s">
        <v>3311</v>
      </c>
      <c r="F245" s="90" t="s">
        <v>630</v>
      </c>
      <c r="G245" s="91">
        <v>490</v>
      </c>
      <c r="H245" s="91">
        <f t="shared" si="10"/>
        <v>264.60000000000002</v>
      </c>
      <c r="I245" s="92">
        <v>0.46</v>
      </c>
      <c r="J245" s="49"/>
      <c r="L245" s="75"/>
      <c r="N245" s="77"/>
      <c r="O245" s="77"/>
      <c r="S245" s="77"/>
    </row>
    <row r="246" spans="1:19" s="55" customFormat="1" ht="14.25" x14ac:dyDescent="0.45">
      <c r="A246" s="88" t="s">
        <v>47</v>
      </c>
      <c r="B246" s="89" t="s">
        <v>71</v>
      </c>
      <c r="C246" s="88" t="s">
        <v>1988</v>
      </c>
      <c r="D246" s="88" t="s">
        <v>3306</v>
      </c>
      <c r="E246" s="88" t="s">
        <v>3312</v>
      </c>
      <c r="F246" s="90" t="s">
        <v>630</v>
      </c>
      <c r="G246" s="91">
        <v>490</v>
      </c>
      <c r="H246" s="91">
        <f t="shared" si="10"/>
        <v>264.60000000000002</v>
      </c>
      <c r="I246" s="92">
        <v>0.46</v>
      </c>
      <c r="J246" s="49"/>
      <c r="L246" s="75"/>
      <c r="N246" s="77"/>
      <c r="O246" s="77"/>
      <c r="S246" s="77"/>
    </row>
    <row r="247" spans="1:19" s="55" customFormat="1" ht="14.25" x14ac:dyDescent="0.45">
      <c r="A247" s="88" t="s">
        <v>47</v>
      </c>
      <c r="B247" s="89" t="s">
        <v>71</v>
      </c>
      <c r="C247" s="88" t="s">
        <v>1988</v>
      </c>
      <c r="D247" s="88" t="s">
        <v>3307</v>
      </c>
      <c r="E247" s="88" t="s">
        <v>3313</v>
      </c>
      <c r="F247" s="90" t="s">
        <v>630</v>
      </c>
      <c r="G247" s="91">
        <v>490</v>
      </c>
      <c r="H247" s="91">
        <f t="shared" si="10"/>
        <v>264.60000000000002</v>
      </c>
      <c r="I247" s="92">
        <v>0.46</v>
      </c>
      <c r="J247" s="49"/>
      <c r="L247" s="75"/>
      <c r="N247" s="77"/>
      <c r="O247" s="77"/>
      <c r="S247" s="77"/>
    </row>
    <row r="248" spans="1:19" s="55" customFormat="1" ht="14.25" x14ac:dyDescent="0.45">
      <c r="A248" s="88" t="s">
        <v>47</v>
      </c>
      <c r="B248" s="89" t="s">
        <v>71</v>
      </c>
      <c r="C248" s="88" t="s">
        <v>1988</v>
      </c>
      <c r="D248" s="88" t="s">
        <v>3308</v>
      </c>
      <c r="E248" s="88" t="s">
        <v>3314</v>
      </c>
      <c r="F248" s="90" t="s">
        <v>630</v>
      </c>
      <c r="G248" s="91">
        <v>490</v>
      </c>
      <c r="H248" s="91">
        <f t="shared" si="10"/>
        <v>264.60000000000002</v>
      </c>
      <c r="I248" s="92">
        <v>0.46</v>
      </c>
      <c r="J248" s="49"/>
      <c r="L248" s="75"/>
      <c r="N248" s="77"/>
      <c r="O248" s="77"/>
      <c r="S248" s="77"/>
    </row>
    <row r="249" spans="1:19" s="55" customFormat="1" ht="14.25" x14ac:dyDescent="0.45">
      <c r="A249" s="88" t="s">
        <v>47</v>
      </c>
      <c r="B249" s="89" t="s">
        <v>71</v>
      </c>
      <c r="C249" s="88" t="s">
        <v>1988</v>
      </c>
      <c r="D249" s="88" t="s">
        <v>3309</v>
      </c>
      <c r="E249" s="88" t="s">
        <v>3315</v>
      </c>
      <c r="F249" s="90" t="s">
        <v>630</v>
      </c>
      <c r="G249" s="91">
        <v>490</v>
      </c>
      <c r="H249" s="91">
        <f t="shared" si="10"/>
        <v>264.60000000000002</v>
      </c>
      <c r="I249" s="92">
        <v>0.46</v>
      </c>
      <c r="J249" s="49"/>
      <c r="L249" s="75"/>
      <c r="N249" s="77"/>
      <c r="O249" s="77"/>
      <c r="S249" s="77"/>
    </row>
    <row r="250" spans="1:19" s="55" customFormat="1" ht="14.25" x14ac:dyDescent="0.45">
      <c r="A250" s="88" t="s">
        <v>47</v>
      </c>
      <c r="B250" s="89" t="s">
        <v>71</v>
      </c>
      <c r="C250" s="88" t="s">
        <v>1988</v>
      </c>
      <c r="D250" s="88" t="s">
        <v>3310</v>
      </c>
      <c r="E250" s="88" t="s">
        <v>3316</v>
      </c>
      <c r="F250" s="90" t="s">
        <v>630</v>
      </c>
      <c r="G250" s="91">
        <v>490</v>
      </c>
      <c r="H250" s="91">
        <f t="shared" si="10"/>
        <v>264.60000000000002</v>
      </c>
      <c r="I250" s="92">
        <v>0.46</v>
      </c>
      <c r="J250" s="49"/>
      <c r="L250" s="75"/>
      <c r="N250" s="77"/>
      <c r="O250" s="77"/>
      <c r="S250" s="77"/>
    </row>
    <row r="251" spans="1:19" ht="14.25" x14ac:dyDescent="0.45">
      <c r="A251" s="93" t="s">
        <v>47</v>
      </c>
      <c r="B251" s="94" t="s">
        <v>71</v>
      </c>
      <c r="C251" s="93" t="s">
        <v>1988</v>
      </c>
      <c r="D251" s="93" t="s">
        <v>2038</v>
      </c>
      <c r="E251" s="93" t="s">
        <v>2039</v>
      </c>
      <c r="F251" s="95" t="s">
        <v>630</v>
      </c>
      <c r="G251" s="96">
        <v>475</v>
      </c>
      <c r="H251" s="96">
        <f t="shared" si="10"/>
        <v>256.5</v>
      </c>
      <c r="I251" s="97">
        <v>0.46</v>
      </c>
      <c r="L251" s="13"/>
      <c r="M251" s="14"/>
      <c r="N251" s="14"/>
      <c r="O251" s="14"/>
      <c r="S251" s="14"/>
    </row>
    <row r="252" spans="1:19" ht="14.25" x14ac:dyDescent="0.45">
      <c r="A252" s="93" t="s">
        <v>47</v>
      </c>
      <c r="B252" s="94" t="s">
        <v>71</v>
      </c>
      <c r="C252" s="93" t="s">
        <v>1988</v>
      </c>
      <c r="D252" s="93" t="s">
        <v>2040</v>
      </c>
      <c r="E252" s="93" t="s">
        <v>2041</v>
      </c>
      <c r="F252" s="95" t="s">
        <v>630</v>
      </c>
      <c r="G252" s="96">
        <v>475</v>
      </c>
      <c r="H252" s="96">
        <f t="shared" si="10"/>
        <v>256.5</v>
      </c>
      <c r="I252" s="97">
        <v>0.46</v>
      </c>
      <c r="L252" s="13"/>
      <c r="M252" s="14"/>
      <c r="N252" s="14"/>
      <c r="O252" s="14"/>
      <c r="S252" s="14"/>
    </row>
    <row r="253" spans="1:19" ht="14.25" x14ac:dyDescent="0.45">
      <c r="A253" s="93" t="s">
        <v>47</v>
      </c>
      <c r="B253" s="94" t="s">
        <v>71</v>
      </c>
      <c r="C253" s="93" t="s">
        <v>1988</v>
      </c>
      <c r="D253" s="93" t="s">
        <v>2042</v>
      </c>
      <c r="E253" s="93" t="s">
        <v>2043</v>
      </c>
      <c r="F253" s="95" t="s">
        <v>630</v>
      </c>
      <c r="G253" s="96">
        <v>475</v>
      </c>
      <c r="H253" s="96">
        <f t="shared" si="10"/>
        <v>256.5</v>
      </c>
      <c r="I253" s="97">
        <v>0.46</v>
      </c>
      <c r="L253" s="13"/>
      <c r="M253" s="14"/>
      <c r="N253" s="14"/>
      <c r="O253" s="14"/>
      <c r="S253" s="14"/>
    </row>
    <row r="254" spans="1:19" ht="14.25" x14ac:dyDescent="0.45">
      <c r="A254" s="93" t="s">
        <v>47</v>
      </c>
      <c r="B254" s="94" t="s">
        <v>71</v>
      </c>
      <c r="C254" s="93" t="s">
        <v>1988</v>
      </c>
      <c r="D254" s="93" t="s">
        <v>2044</v>
      </c>
      <c r="E254" s="93" t="s">
        <v>2045</v>
      </c>
      <c r="F254" s="95" t="s">
        <v>630</v>
      </c>
      <c r="G254" s="96">
        <v>475</v>
      </c>
      <c r="H254" s="96">
        <f t="shared" si="10"/>
        <v>256.5</v>
      </c>
      <c r="I254" s="97">
        <v>0.46</v>
      </c>
      <c r="L254" s="13"/>
      <c r="M254" s="14"/>
      <c r="N254" s="14"/>
      <c r="O254" s="14"/>
      <c r="S254" s="14"/>
    </row>
    <row r="255" spans="1:19" ht="14.25" x14ac:dyDescent="0.45">
      <c r="A255" s="93" t="s">
        <v>47</v>
      </c>
      <c r="B255" s="94" t="s">
        <v>71</v>
      </c>
      <c r="C255" s="93" t="s">
        <v>1988</v>
      </c>
      <c r="D255" s="93" t="s">
        <v>2046</v>
      </c>
      <c r="E255" s="93" t="s">
        <v>2047</v>
      </c>
      <c r="F255" s="95" t="s">
        <v>630</v>
      </c>
      <c r="G255" s="96">
        <v>475</v>
      </c>
      <c r="H255" s="96">
        <f t="shared" si="10"/>
        <v>256.5</v>
      </c>
      <c r="I255" s="97">
        <v>0.46</v>
      </c>
      <c r="L255" s="13"/>
      <c r="M255" s="14"/>
      <c r="N255" s="14"/>
      <c r="O255" s="14"/>
      <c r="S255" s="14"/>
    </row>
    <row r="256" spans="1:19" ht="14.25" x14ac:dyDescent="0.45">
      <c r="A256" s="93" t="s">
        <v>47</v>
      </c>
      <c r="B256" s="94" t="s">
        <v>71</v>
      </c>
      <c r="C256" s="93" t="s">
        <v>1988</v>
      </c>
      <c r="D256" s="93" t="s">
        <v>2048</v>
      </c>
      <c r="E256" s="93" t="s">
        <v>2049</v>
      </c>
      <c r="F256" s="95" t="s">
        <v>630</v>
      </c>
      <c r="G256" s="96">
        <v>475</v>
      </c>
      <c r="H256" s="96">
        <f t="shared" si="10"/>
        <v>256.5</v>
      </c>
      <c r="I256" s="97">
        <v>0.46</v>
      </c>
      <c r="L256" s="13"/>
      <c r="M256" s="14"/>
      <c r="N256" s="14"/>
      <c r="O256" s="14"/>
      <c r="S256" s="14"/>
    </row>
    <row r="257" spans="1:19" ht="14.25" x14ac:dyDescent="0.45">
      <c r="A257" s="93" t="s">
        <v>47</v>
      </c>
      <c r="B257" s="94" t="s">
        <v>71</v>
      </c>
      <c r="C257" s="93" t="s">
        <v>1988</v>
      </c>
      <c r="D257" s="93" t="s">
        <v>2050</v>
      </c>
      <c r="E257" s="93" t="s">
        <v>2051</v>
      </c>
      <c r="F257" s="95" t="s">
        <v>630</v>
      </c>
      <c r="G257" s="96">
        <v>444.68</v>
      </c>
      <c r="H257" s="96">
        <f t="shared" si="10"/>
        <v>240.12720000000002</v>
      </c>
      <c r="I257" s="97">
        <v>0.46</v>
      </c>
      <c r="L257" s="13"/>
      <c r="M257" s="14"/>
      <c r="N257" s="14"/>
      <c r="O257" s="14"/>
      <c r="S257" s="14"/>
    </row>
    <row r="258" spans="1:19" ht="14.25" x14ac:dyDescent="0.45">
      <c r="A258" s="93" t="s">
        <v>47</v>
      </c>
      <c r="B258" s="94" t="s">
        <v>71</v>
      </c>
      <c r="C258" s="93" t="s">
        <v>2001</v>
      </c>
      <c r="D258" s="93" t="s">
        <v>2052</v>
      </c>
      <c r="E258" s="93" t="s">
        <v>2053</v>
      </c>
      <c r="F258" s="95" t="s">
        <v>630</v>
      </c>
      <c r="G258" s="96">
        <v>475</v>
      </c>
      <c r="H258" s="96">
        <f t="shared" si="10"/>
        <v>256.5</v>
      </c>
      <c r="I258" s="97">
        <v>0.46</v>
      </c>
      <c r="L258" s="13"/>
      <c r="M258" s="14"/>
      <c r="N258" s="14"/>
      <c r="O258" s="14"/>
      <c r="S258" s="14"/>
    </row>
    <row r="259" spans="1:19" s="55" customFormat="1" ht="14.25" x14ac:dyDescent="0.45">
      <c r="A259" s="88" t="s">
        <v>47</v>
      </c>
      <c r="B259" s="89" t="s">
        <v>71</v>
      </c>
      <c r="C259" s="88" t="s">
        <v>2001</v>
      </c>
      <c r="D259" s="88" t="s">
        <v>3317</v>
      </c>
      <c r="E259" s="88" t="s">
        <v>3318</v>
      </c>
      <c r="F259" s="90"/>
      <c r="G259" s="91">
        <v>590</v>
      </c>
      <c r="H259" s="91">
        <f t="shared" si="10"/>
        <v>318.60000000000002</v>
      </c>
      <c r="I259" s="92">
        <v>0.46</v>
      </c>
      <c r="J259" s="49"/>
      <c r="L259" s="75"/>
    </row>
    <row r="260" spans="1:19" ht="14.25" x14ac:dyDescent="0.45">
      <c r="A260" s="93" t="s">
        <v>47</v>
      </c>
      <c r="B260" s="94" t="s">
        <v>71</v>
      </c>
      <c r="C260" s="93" t="s">
        <v>1988</v>
      </c>
      <c r="D260" s="93" t="s">
        <v>2054</v>
      </c>
      <c r="E260" s="93" t="s">
        <v>2055</v>
      </c>
      <c r="F260" s="95" t="s">
        <v>630</v>
      </c>
      <c r="G260" s="96">
        <v>444.68</v>
      </c>
      <c r="H260" s="96">
        <f t="shared" si="10"/>
        <v>240.12720000000002</v>
      </c>
      <c r="I260" s="97">
        <v>0.46</v>
      </c>
      <c r="L260" s="13"/>
      <c r="M260" s="14"/>
      <c r="N260" s="14"/>
      <c r="O260" s="14"/>
      <c r="S260" s="14"/>
    </row>
    <row r="261" spans="1:19" ht="14.25" x14ac:dyDescent="0.45">
      <c r="A261" s="93" t="s">
        <v>47</v>
      </c>
      <c r="B261" s="94" t="s">
        <v>71</v>
      </c>
      <c r="C261" s="93" t="s">
        <v>2001</v>
      </c>
      <c r="D261" s="93" t="s">
        <v>2056</v>
      </c>
      <c r="E261" s="93" t="s">
        <v>2057</v>
      </c>
      <c r="F261" s="95" t="s">
        <v>630</v>
      </c>
      <c r="G261" s="96">
        <v>475</v>
      </c>
      <c r="H261" s="96">
        <f t="shared" si="10"/>
        <v>256.5</v>
      </c>
      <c r="I261" s="97">
        <v>0.46</v>
      </c>
      <c r="L261" s="13"/>
      <c r="M261" s="14"/>
      <c r="N261" s="14"/>
      <c r="O261" s="14"/>
      <c r="S261" s="14"/>
    </row>
    <row r="262" spans="1:19" ht="14.25" x14ac:dyDescent="0.45">
      <c r="A262" s="93" t="s">
        <v>47</v>
      </c>
      <c r="B262" s="94" t="s">
        <v>71</v>
      </c>
      <c r="C262" s="93" t="s">
        <v>1988</v>
      </c>
      <c r="D262" s="93" t="s">
        <v>2058</v>
      </c>
      <c r="E262" s="93" t="s">
        <v>2059</v>
      </c>
      <c r="F262" s="95" t="s">
        <v>630</v>
      </c>
      <c r="G262" s="96">
        <v>444.68</v>
      </c>
      <c r="H262" s="96">
        <f t="shared" si="10"/>
        <v>240.12720000000002</v>
      </c>
      <c r="I262" s="97">
        <v>0.46</v>
      </c>
      <c r="L262" s="13"/>
      <c r="M262" s="14"/>
      <c r="N262" s="14"/>
      <c r="O262" s="14"/>
      <c r="S262" s="14"/>
    </row>
    <row r="263" spans="1:19" ht="14.25" x14ac:dyDescent="0.45">
      <c r="A263" s="93" t="s">
        <v>47</v>
      </c>
      <c r="B263" s="94" t="s">
        <v>71</v>
      </c>
      <c r="C263" s="93" t="s">
        <v>1988</v>
      </c>
      <c r="D263" s="93" t="s">
        <v>2060</v>
      </c>
      <c r="E263" s="93" t="s">
        <v>2061</v>
      </c>
      <c r="F263" s="95" t="s">
        <v>630</v>
      </c>
      <c r="G263" s="96">
        <v>444.68</v>
      </c>
      <c r="H263" s="96">
        <f t="shared" si="10"/>
        <v>240.12720000000002</v>
      </c>
      <c r="I263" s="97">
        <v>0.46</v>
      </c>
      <c r="L263" s="13"/>
      <c r="M263" s="14"/>
      <c r="N263" s="14"/>
      <c r="O263" s="14"/>
      <c r="S263" s="14"/>
    </row>
    <row r="264" spans="1:19" ht="14.25" x14ac:dyDescent="0.45">
      <c r="A264" s="93" t="s">
        <v>47</v>
      </c>
      <c r="B264" s="94" t="s">
        <v>71</v>
      </c>
      <c r="C264" s="93" t="s">
        <v>2001</v>
      </c>
      <c r="D264" s="93" t="s">
        <v>2062</v>
      </c>
      <c r="E264" s="93" t="s">
        <v>2063</v>
      </c>
      <c r="F264" s="95" t="s">
        <v>630</v>
      </c>
      <c r="G264" s="96">
        <v>475</v>
      </c>
      <c r="H264" s="96">
        <f t="shared" si="10"/>
        <v>256.5</v>
      </c>
      <c r="I264" s="97">
        <v>0.46</v>
      </c>
      <c r="L264" s="13"/>
      <c r="M264" s="14"/>
      <c r="N264" s="14"/>
      <c r="O264" s="14"/>
      <c r="S264" s="14"/>
    </row>
    <row r="265" spans="1:19" s="55" customFormat="1" ht="14.25" x14ac:dyDescent="0.45">
      <c r="A265" s="88" t="s">
        <v>47</v>
      </c>
      <c r="B265" s="89" t="s">
        <v>71</v>
      </c>
      <c r="C265" s="88" t="s">
        <v>2001</v>
      </c>
      <c r="D265" s="88" t="s">
        <v>3319</v>
      </c>
      <c r="E265" s="88" t="s">
        <v>3320</v>
      </c>
      <c r="F265" s="90" t="s">
        <v>630</v>
      </c>
      <c r="G265" s="91">
        <v>590</v>
      </c>
      <c r="H265" s="91">
        <f t="shared" si="10"/>
        <v>318.60000000000002</v>
      </c>
      <c r="I265" s="92">
        <v>0.46</v>
      </c>
      <c r="J265" s="49"/>
      <c r="L265" s="75"/>
      <c r="N265" s="77"/>
      <c r="O265" s="77"/>
      <c r="S265" s="77"/>
    </row>
    <row r="266" spans="1:19" ht="14.25" x14ac:dyDescent="0.45">
      <c r="A266" s="93" t="s">
        <v>47</v>
      </c>
      <c r="B266" s="94" t="s">
        <v>71</v>
      </c>
      <c r="C266" s="93" t="s">
        <v>1988</v>
      </c>
      <c r="D266" s="93" t="s">
        <v>2064</v>
      </c>
      <c r="E266" s="93" t="s">
        <v>2065</v>
      </c>
      <c r="F266" s="95" t="s">
        <v>630</v>
      </c>
      <c r="G266" s="96">
        <v>444.68</v>
      </c>
      <c r="H266" s="96">
        <f t="shared" si="10"/>
        <v>240.12720000000002</v>
      </c>
      <c r="I266" s="97">
        <v>0.46</v>
      </c>
      <c r="L266" s="13"/>
      <c r="M266" s="14"/>
      <c r="N266" s="14"/>
      <c r="O266" s="14"/>
      <c r="S266" s="14"/>
    </row>
    <row r="267" spans="1:19" ht="14.25" x14ac:dyDescent="0.45">
      <c r="A267" s="93" t="s">
        <v>47</v>
      </c>
      <c r="B267" s="94" t="s">
        <v>71</v>
      </c>
      <c r="C267" s="93" t="s">
        <v>2001</v>
      </c>
      <c r="D267" s="93" t="s">
        <v>2066</v>
      </c>
      <c r="E267" s="93" t="s">
        <v>2067</v>
      </c>
      <c r="F267" s="95" t="s">
        <v>630</v>
      </c>
      <c r="G267" s="96">
        <v>475</v>
      </c>
      <c r="H267" s="96">
        <f t="shared" si="10"/>
        <v>256.5</v>
      </c>
      <c r="I267" s="97">
        <v>0.46</v>
      </c>
      <c r="L267" s="13"/>
      <c r="M267" s="14"/>
      <c r="N267" s="14"/>
      <c r="O267" s="14"/>
      <c r="S267" s="14"/>
    </row>
    <row r="268" spans="1:19" s="55" customFormat="1" ht="14.25" x14ac:dyDescent="0.45">
      <c r="A268" s="88" t="s">
        <v>47</v>
      </c>
      <c r="B268" s="89" t="s">
        <v>71</v>
      </c>
      <c r="C268" s="88" t="s">
        <v>2001</v>
      </c>
      <c r="D268" s="88" t="s">
        <v>3321</v>
      </c>
      <c r="E268" s="88" t="s">
        <v>3322</v>
      </c>
      <c r="F268" s="90" t="s">
        <v>630</v>
      </c>
      <c r="G268" s="91">
        <v>590</v>
      </c>
      <c r="H268" s="91">
        <f t="shared" si="10"/>
        <v>318.60000000000002</v>
      </c>
      <c r="I268" s="92">
        <v>0.46</v>
      </c>
      <c r="J268" s="49"/>
      <c r="L268" s="75"/>
      <c r="N268" s="77"/>
      <c r="O268" s="77"/>
      <c r="S268" s="77"/>
    </row>
    <row r="269" spans="1:19" ht="14.25" x14ac:dyDescent="0.45">
      <c r="A269" s="93" t="s">
        <v>47</v>
      </c>
      <c r="B269" s="94" t="s">
        <v>71</v>
      </c>
      <c r="C269" s="93" t="s">
        <v>1988</v>
      </c>
      <c r="D269" s="93" t="s">
        <v>2068</v>
      </c>
      <c r="E269" s="93" t="s">
        <v>2069</v>
      </c>
      <c r="F269" s="95" t="s">
        <v>630</v>
      </c>
      <c r="G269" s="96">
        <v>444.68</v>
      </c>
      <c r="H269" s="96">
        <f t="shared" si="10"/>
        <v>240.12720000000002</v>
      </c>
      <c r="I269" s="97">
        <v>0.46</v>
      </c>
      <c r="L269" s="13"/>
      <c r="M269" s="14"/>
      <c r="N269" s="14"/>
      <c r="O269" s="14"/>
      <c r="S269" s="14"/>
    </row>
    <row r="270" spans="1:19" ht="14.25" x14ac:dyDescent="0.45">
      <c r="A270" s="93" t="s">
        <v>47</v>
      </c>
      <c r="B270" s="94" t="s">
        <v>71</v>
      </c>
      <c r="C270" s="93" t="s">
        <v>1988</v>
      </c>
      <c r="D270" s="93" t="s">
        <v>2070</v>
      </c>
      <c r="E270" s="93" t="s">
        <v>2071</v>
      </c>
      <c r="F270" s="95" t="s">
        <v>630</v>
      </c>
      <c r="G270" s="96">
        <v>444.68</v>
      </c>
      <c r="H270" s="96">
        <f t="shared" si="10"/>
        <v>240.12720000000002</v>
      </c>
      <c r="I270" s="97">
        <v>0.46</v>
      </c>
      <c r="L270" s="13"/>
      <c r="M270" s="14"/>
      <c r="N270" s="14"/>
      <c r="O270" s="14"/>
      <c r="S270" s="14"/>
    </row>
    <row r="271" spans="1:19" ht="14.25" x14ac:dyDescent="0.45">
      <c r="A271" s="93" t="s">
        <v>47</v>
      </c>
      <c r="B271" s="94" t="s">
        <v>71</v>
      </c>
      <c r="C271" s="93" t="s">
        <v>1988</v>
      </c>
      <c r="D271" s="93" t="s">
        <v>2072</v>
      </c>
      <c r="E271" s="93" t="s">
        <v>2073</v>
      </c>
      <c r="F271" s="95" t="s">
        <v>630</v>
      </c>
      <c r="G271" s="96">
        <v>444.68</v>
      </c>
      <c r="H271" s="96">
        <f t="shared" si="10"/>
        <v>240.12720000000002</v>
      </c>
      <c r="I271" s="97">
        <v>0.46</v>
      </c>
      <c r="L271" s="13"/>
      <c r="M271" s="14"/>
      <c r="N271" s="14"/>
      <c r="O271" s="14"/>
      <c r="S271" s="14"/>
    </row>
    <row r="272" spans="1:19" ht="14.25" x14ac:dyDescent="0.45">
      <c r="A272" s="93" t="s">
        <v>47</v>
      </c>
      <c r="B272" s="94" t="s">
        <v>71</v>
      </c>
      <c r="C272" s="93" t="s">
        <v>2001</v>
      </c>
      <c r="D272" s="93" t="s">
        <v>2074</v>
      </c>
      <c r="E272" s="93" t="s">
        <v>2075</v>
      </c>
      <c r="F272" s="95" t="s">
        <v>630</v>
      </c>
      <c r="G272" s="96">
        <v>475</v>
      </c>
      <c r="H272" s="96">
        <f t="shared" si="10"/>
        <v>256.5</v>
      </c>
      <c r="I272" s="97">
        <v>0.46</v>
      </c>
      <c r="L272" s="13"/>
      <c r="M272" s="14"/>
      <c r="N272" s="14"/>
      <c r="O272" s="14"/>
      <c r="S272" s="14"/>
    </row>
    <row r="273" spans="1:19" ht="14.25" x14ac:dyDescent="0.45">
      <c r="A273" s="93" t="s">
        <v>47</v>
      </c>
      <c r="B273" s="94" t="s">
        <v>71</v>
      </c>
      <c r="C273" s="93" t="s">
        <v>1988</v>
      </c>
      <c r="D273" s="93" t="s">
        <v>2076</v>
      </c>
      <c r="E273" s="93" t="s">
        <v>2077</v>
      </c>
      <c r="F273" s="95" t="s">
        <v>630</v>
      </c>
      <c r="G273" s="96">
        <v>444.68</v>
      </c>
      <c r="H273" s="96">
        <f t="shared" si="10"/>
        <v>240.12720000000002</v>
      </c>
      <c r="I273" s="97">
        <v>0.46</v>
      </c>
      <c r="L273" s="13"/>
      <c r="M273" s="14"/>
      <c r="N273" s="14"/>
      <c r="O273" s="14"/>
      <c r="S273" s="14"/>
    </row>
    <row r="274" spans="1:19" ht="14.25" x14ac:dyDescent="0.45">
      <c r="A274" s="93" t="s">
        <v>47</v>
      </c>
      <c r="B274" s="94" t="s">
        <v>71</v>
      </c>
      <c r="C274" s="93" t="s">
        <v>1988</v>
      </c>
      <c r="D274" s="93" t="s">
        <v>2078</v>
      </c>
      <c r="E274" s="93" t="s">
        <v>2079</v>
      </c>
      <c r="F274" s="95" t="s">
        <v>630</v>
      </c>
      <c r="G274" s="96">
        <v>444.68</v>
      </c>
      <c r="H274" s="96">
        <f t="shared" si="10"/>
        <v>240.12720000000002</v>
      </c>
      <c r="I274" s="97">
        <v>0.46</v>
      </c>
      <c r="L274" s="13"/>
      <c r="M274" s="14"/>
      <c r="N274" s="14"/>
      <c r="O274" s="14"/>
      <c r="S274" s="14"/>
    </row>
    <row r="275" spans="1:19" ht="14.25" x14ac:dyDescent="0.45">
      <c r="A275" s="93" t="s">
        <v>47</v>
      </c>
      <c r="B275" s="94" t="s">
        <v>71</v>
      </c>
      <c r="C275" s="93" t="s">
        <v>2001</v>
      </c>
      <c r="D275" s="93" t="s">
        <v>2080</v>
      </c>
      <c r="E275" s="93" t="s">
        <v>2081</v>
      </c>
      <c r="F275" s="95" t="s">
        <v>630</v>
      </c>
      <c r="G275" s="96">
        <v>475</v>
      </c>
      <c r="H275" s="96">
        <f t="shared" si="10"/>
        <v>256.5</v>
      </c>
      <c r="I275" s="97">
        <v>0.46</v>
      </c>
      <c r="L275" s="13"/>
      <c r="M275" s="14"/>
      <c r="N275" s="14"/>
      <c r="O275" s="14"/>
      <c r="S275" s="14"/>
    </row>
    <row r="276" spans="1:19" s="55" customFormat="1" ht="14.25" x14ac:dyDescent="0.45">
      <c r="A276" s="88" t="s">
        <v>47</v>
      </c>
      <c r="B276" s="89" t="s">
        <v>71</v>
      </c>
      <c r="C276" s="88" t="s">
        <v>2001</v>
      </c>
      <c r="D276" s="88" t="s">
        <v>3323</v>
      </c>
      <c r="E276" s="88" t="s">
        <v>3324</v>
      </c>
      <c r="F276" s="90" t="s">
        <v>630</v>
      </c>
      <c r="G276" s="91">
        <v>590</v>
      </c>
      <c r="H276" s="91">
        <f t="shared" si="10"/>
        <v>318.60000000000002</v>
      </c>
      <c r="I276" s="92">
        <v>0.46</v>
      </c>
      <c r="J276" s="49"/>
      <c r="L276" s="75"/>
      <c r="N276" s="77"/>
      <c r="O276" s="77"/>
      <c r="S276" s="77"/>
    </row>
    <row r="277" spans="1:19" ht="14.25" x14ac:dyDescent="0.45">
      <c r="A277" s="93" t="s">
        <v>47</v>
      </c>
      <c r="B277" s="94" t="s">
        <v>71</v>
      </c>
      <c r="C277" s="93" t="s">
        <v>1988</v>
      </c>
      <c r="D277" s="93" t="s">
        <v>2082</v>
      </c>
      <c r="E277" s="93" t="s">
        <v>2083</v>
      </c>
      <c r="F277" s="95" t="s">
        <v>630</v>
      </c>
      <c r="G277" s="96">
        <v>475</v>
      </c>
      <c r="H277" s="96">
        <f t="shared" si="10"/>
        <v>256.5</v>
      </c>
      <c r="I277" s="97">
        <v>0.46</v>
      </c>
      <c r="L277" s="13"/>
      <c r="M277" s="14"/>
      <c r="N277" s="14"/>
      <c r="O277" s="14"/>
      <c r="S277" s="14"/>
    </row>
    <row r="278" spans="1:19" ht="14.25" x14ac:dyDescent="0.45">
      <c r="A278" s="93" t="s">
        <v>47</v>
      </c>
      <c r="B278" s="94" t="s">
        <v>71</v>
      </c>
      <c r="C278" s="93" t="s">
        <v>1988</v>
      </c>
      <c r="D278" s="93" t="s">
        <v>2084</v>
      </c>
      <c r="E278" s="93" t="s">
        <v>2085</v>
      </c>
      <c r="F278" s="95" t="s">
        <v>630</v>
      </c>
      <c r="G278" s="96">
        <v>475</v>
      </c>
      <c r="H278" s="96">
        <f t="shared" si="10"/>
        <v>256.5</v>
      </c>
      <c r="I278" s="97">
        <v>0.46</v>
      </c>
      <c r="L278" s="13"/>
      <c r="M278" s="14"/>
      <c r="N278" s="14"/>
      <c r="O278" s="14"/>
      <c r="S278" s="14"/>
    </row>
    <row r="279" spans="1:19" ht="14.25" x14ac:dyDescent="0.45">
      <c r="A279" s="93" t="s">
        <v>47</v>
      </c>
      <c r="B279" s="94" t="s">
        <v>71</v>
      </c>
      <c r="C279" s="93" t="s">
        <v>1988</v>
      </c>
      <c r="D279" s="93" t="s">
        <v>2086</v>
      </c>
      <c r="E279" s="93" t="s">
        <v>2087</v>
      </c>
      <c r="F279" s="95" t="s">
        <v>630</v>
      </c>
      <c r="G279" s="96">
        <v>475</v>
      </c>
      <c r="H279" s="96">
        <f t="shared" si="10"/>
        <v>256.5</v>
      </c>
      <c r="I279" s="97">
        <v>0.46</v>
      </c>
      <c r="L279" s="13"/>
      <c r="M279" s="14"/>
      <c r="N279" s="14"/>
      <c r="O279" s="14"/>
      <c r="S279" s="14"/>
    </row>
    <row r="280" spans="1:19" ht="14.25" x14ac:dyDescent="0.45">
      <c r="A280" s="93" t="s">
        <v>47</v>
      </c>
      <c r="B280" s="94" t="s">
        <v>71</v>
      </c>
      <c r="C280" s="93" t="s">
        <v>1988</v>
      </c>
      <c r="D280" s="93" t="s">
        <v>2088</v>
      </c>
      <c r="E280" s="93" t="s">
        <v>2089</v>
      </c>
      <c r="F280" s="95" t="s">
        <v>630</v>
      </c>
      <c r="G280" s="96">
        <v>475</v>
      </c>
      <c r="H280" s="96">
        <f t="shared" si="10"/>
        <v>256.5</v>
      </c>
      <c r="I280" s="97">
        <v>0.46</v>
      </c>
      <c r="L280" s="13"/>
      <c r="M280" s="14"/>
      <c r="N280" s="14"/>
      <c r="O280" s="14"/>
      <c r="S280" s="14"/>
    </row>
    <row r="281" spans="1:19" ht="14.25" x14ac:dyDescent="0.45">
      <c r="A281" s="93" t="s">
        <v>47</v>
      </c>
      <c r="B281" s="94" t="s">
        <v>71</v>
      </c>
      <c r="C281" s="93" t="s">
        <v>1988</v>
      </c>
      <c r="D281" s="93" t="s">
        <v>2090</v>
      </c>
      <c r="E281" s="93" t="s">
        <v>2091</v>
      </c>
      <c r="F281" s="95" t="s">
        <v>630</v>
      </c>
      <c r="G281" s="96">
        <v>475</v>
      </c>
      <c r="H281" s="96">
        <f t="shared" si="10"/>
        <v>256.5</v>
      </c>
      <c r="I281" s="97">
        <v>0.46</v>
      </c>
      <c r="L281" s="13"/>
      <c r="M281" s="14"/>
      <c r="N281" s="14"/>
      <c r="O281" s="14"/>
      <c r="S281" s="14"/>
    </row>
    <row r="282" spans="1:19" ht="14.25" x14ac:dyDescent="0.45">
      <c r="A282" s="93" t="s">
        <v>47</v>
      </c>
      <c r="B282" s="94" t="s">
        <v>71</v>
      </c>
      <c r="C282" s="93" t="s">
        <v>1988</v>
      </c>
      <c r="D282" s="93" t="s">
        <v>2092</v>
      </c>
      <c r="E282" s="93" t="s">
        <v>2093</v>
      </c>
      <c r="F282" s="95" t="s">
        <v>630</v>
      </c>
      <c r="G282" s="96">
        <v>475</v>
      </c>
      <c r="H282" s="96">
        <f t="shared" si="10"/>
        <v>256.5</v>
      </c>
      <c r="I282" s="97">
        <v>0.46</v>
      </c>
      <c r="L282" s="13"/>
      <c r="M282" s="14"/>
      <c r="N282" s="14"/>
      <c r="O282" s="14"/>
      <c r="S282" s="14"/>
    </row>
    <row r="283" spans="1:19" ht="14.25" x14ac:dyDescent="0.45">
      <c r="A283" s="93" t="s">
        <v>47</v>
      </c>
      <c r="B283" s="94" t="s">
        <v>71</v>
      </c>
      <c r="C283" s="93" t="s">
        <v>2001</v>
      </c>
      <c r="D283" s="93" t="s">
        <v>2094</v>
      </c>
      <c r="E283" s="93" t="s">
        <v>2095</v>
      </c>
      <c r="F283" s="95" t="s">
        <v>630</v>
      </c>
      <c r="G283" s="96">
        <v>550</v>
      </c>
      <c r="H283" s="96">
        <f t="shared" si="10"/>
        <v>297</v>
      </c>
      <c r="I283" s="97">
        <v>0.46</v>
      </c>
      <c r="L283" s="13"/>
      <c r="M283" s="14"/>
      <c r="N283" s="14"/>
      <c r="O283" s="14"/>
      <c r="S283" s="14"/>
    </row>
    <row r="284" spans="1:19" ht="14.25" x14ac:dyDescent="0.45">
      <c r="A284" s="93" t="s">
        <v>47</v>
      </c>
      <c r="B284" s="94" t="s">
        <v>71</v>
      </c>
      <c r="C284" s="93" t="s">
        <v>2001</v>
      </c>
      <c r="D284" s="93" t="s">
        <v>2096</v>
      </c>
      <c r="E284" s="93" t="s">
        <v>2097</v>
      </c>
      <c r="F284" s="95" t="s">
        <v>630</v>
      </c>
      <c r="G284" s="96">
        <v>550</v>
      </c>
      <c r="H284" s="96">
        <f t="shared" si="10"/>
        <v>297</v>
      </c>
      <c r="I284" s="97">
        <v>0.46</v>
      </c>
      <c r="L284" s="13"/>
      <c r="M284" s="14"/>
      <c r="N284" s="14"/>
      <c r="O284" s="14"/>
      <c r="S284" s="14"/>
    </row>
    <row r="285" spans="1:19" ht="14.25" x14ac:dyDescent="0.45">
      <c r="A285" s="93" t="s">
        <v>47</v>
      </c>
      <c r="B285" s="94" t="s">
        <v>71</v>
      </c>
      <c r="C285" s="93" t="s">
        <v>2001</v>
      </c>
      <c r="D285" s="93" t="s">
        <v>2098</v>
      </c>
      <c r="E285" s="93" t="s">
        <v>2099</v>
      </c>
      <c r="F285" s="95" t="s">
        <v>630</v>
      </c>
      <c r="G285" s="96">
        <v>550</v>
      </c>
      <c r="H285" s="96">
        <f t="shared" si="10"/>
        <v>297</v>
      </c>
      <c r="I285" s="97">
        <v>0.46</v>
      </c>
      <c r="L285" s="13"/>
      <c r="M285" s="14"/>
      <c r="N285" s="14"/>
      <c r="O285" s="14"/>
      <c r="S285" s="14"/>
    </row>
    <row r="286" spans="1:19" ht="14.25" x14ac:dyDescent="0.45">
      <c r="A286" s="93" t="s">
        <v>47</v>
      </c>
      <c r="B286" s="94" t="s">
        <v>71</v>
      </c>
      <c r="C286" s="93" t="s">
        <v>2001</v>
      </c>
      <c r="D286" s="93" t="s">
        <v>2100</v>
      </c>
      <c r="E286" s="93" t="s">
        <v>3515</v>
      </c>
      <c r="F286" s="95" t="s">
        <v>630</v>
      </c>
      <c r="G286" s="96">
        <v>550</v>
      </c>
      <c r="H286" s="96">
        <f t="shared" si="10"/>
        <v>297</v>
      </c>
      <c r="I286" s="97">
        <v>0.46</v>
      </c>
      <c r="L286" s="13"/>
      <c r="M286" s="14"/>
      <c r="N286" s="14"/>
      <c r="O286" s="14"/>
      <c r="S286" s="14"/>
    </row>
    <row r="287" spans="1:19" ht="14.25" x14ac:dyDescent="0.45">
      <c r="A287" s="93" t="s">
        <v>47</v>
      </c>
      <c r="B287" s="94" t="s">
        <v>71</v>
      </c>
      <c r="C287" s="93" t="s">
        <v>2001</v>
      </c>
      <c r="D287" s="93" t="s">
        <v>2101</v>
      </c>
      <c r="E287" s="93" t="s">
        <v>2102</v>
      </c>
      <c r="F287" s="95" t="s">
        <v>630</v>
      </c>
      <c r="G287" s="96">
        <v>550</v>
      </c>
      <c r="H287" s="96">
        <f t="shared" si="10"/>
        <v>297</v>
      </c>
      <c r="I287" s="97">
        <v>0.46</v>
      </c>
      <c r="L287" s="13"/>
      <c r="M287" s="14"/>
      <c r="N287" s="14"/>
      <c r="O287" s="14"/>
      <c r="S287" s="14"/>
    </row>
    <row r="288" spans="1:19" ht="14.25" x14ac:dyDescent="0.45">
      <c r="A288" s="93" t="s">
        <v>47</v>
      </c>
      <c r="B288" s="94" t="s">
        <v>71</v>
      </c>
      <c r="C288" s="93" t="s">
        <v>2001</v>
      </c>
      <c r="D288" s="93" t="s">
        <v>2103</v>
      </c>
      <c r="E288" s="93" t="s">
        <v>2104</v>
      </c>
      <c r="F288" s="95" t="s">
        <v>630</v>
      </c>
      <c r="G288" s="96">
        <v>550</v>
      </c>
      <c r="H288" s="96">
        <f t="shared" si="10"/>
        <v>297</v>
      </c>
      <c r="I288" s="97">
        <v>0.46</v>
      </c>
      <c r="L288" s="13"/>
      <c r="M288" s="14"/>
      <c r="N288" s="14"/>
      <c r="O288" s="14"/>
      <c r="S288" s="14"/>
    </row>
    <row r="289" spans="1:19" ht="14.25" x14ac:dyDescent="0.45">
      <c r="A289" s="93" t="s">
        <v>47</v>
      </c>
      <c r="B289" s="94" t="s">
        <v>71</v>
      </c>
      <c r="C289" s="93" t="s">
        <v>2001</v>
      </c>
      <c r="D289" s="93" t="s">
        <v>2105</v>
      </c>
      <c r="E289" s="93" t="s">
        <v>2106</v>
      </c>
      <c r="F289" s="95" t="s">
        <v>630</v>
      </c>
      <c r="G289" s="96">
        <v>550</v>
      </c>
      <c r="H289" s="96">
        <f t="shared" si="10"/>
        <v>297</v>
      </c>
      <c r="I289" s="97">
        <v>0.46</v>
      </c>
      <c r="L289" s="13"/>
      <c r="M289" s="14"/>
      <c r="N289" s="14"/>
      <c r="O289" s="14"/>
      <c r="S289" s="14"/>
    </row>
    <row r="290" spans="1:19" ht="14.25" x14ac:dyDescent="0.45">
      <c r="A290" s="93" t="s">
        <v>47</v>
      </c>
      <c r="B290" s="94" t="s">
        <v>71</v>
      </c>
      <c r="C290" s="93" t="s">
        <v>2001</v>
      </c>
      <c r="D290" s="93" t="s">
        <v>2107</v>
      </c>
      <c r="E290" s="93" t="s">
        <v>2108</v>
      </c>
      <c r="F290" s="95" t="s">
        <v>630</v>
      </c>
      <c r="G290" s="96">
        <v>550</v>
      </c>
      <c r="H290" s="96">
        <f t="shared" si="10"/>
        <v>297</v>
      </c>
      <c r="I290" s="97">
        <v>0.46</v>
      </c>
      <c r="L290" s="13"/>
      <c r="M290" s="14"/>
      <c r="N290" s="14"/>
      <c r="O290" s="14"/>
      <c r="S290" s="14"/>
    </row>
    <row r="291" spans="1:19" ht="14.25" x14ac:dyDescent="0.45">
      <c r="A291" s="93" t="s">
        <v>47</v>
      </c>
      <c r="B291" s="94" t="s">
        <v>71</v>
      </c>
      <c r="C291" s="93" t="s">
        <v>2001</v>
      </c>
      <c r="D291" s="93" t="s">
        <v>2109</v>
      </c>
      <c r="E291" s="93" t="s">
        <v>2110</v>
      </c>
      <c r="F291" s="95" t="s">
        <v>630</v>
      </c>
      <c r="G291" s="96">
        <v>550</v>
      </c>
      <c r="H291" s="96">
        <f t="shared" si="10"/>
        <v>297</v>
      </c>
      <c r="I291" s="97">
        <v>0.46</v>
      </c>
      <c r="L291" s="13"/>
      <c r="M291" s="14"/>
      <c r="N291" s="14"/>
      <c r="O291" s="14"/>
      <c r="S291" s="14"/>
    </row>
    <row r="292" spans="1:19" ht="14.25" x14ac:dyDescent="0.45">
      <c r="A292" s="93" t="s">
        <v>47</v>
      </c>
      <c r="B292" s="94" t="s">
        <v>71</v>
      </c>
      <c r="C292" s="93" t="s">
        <v>2001</v>
      </c>
      <c r="D292" s="93" t="s">
        <v>2111</v>
      </c>
      <c r="E292" s="93" t="s">
        <v>2112</v>
      </c>
      <c r="F292" s="95" t="s">
        <v>630</v>
      </c>
      <c r="G292" s="96">
        <v>550</v>
      </c>
      <c r="H292" s="96">
        <f t="shared" ref="H292:H322" si="11">G292*0.54</f>
        <v>297</v>
      </c>
      <c r="I292" s="97">
        <v>0.46</v>
      </c>
      <c r="L292" s="13"/>
      <c r="M292" s="14"/>
      <c r="N292" s="14"/>
      <c r="O292" s="14"/>
      <c r="S292" s="14"/>
    </row>
    <row r="293" spans="1:19" ht="14.25" x14ac:dyDescent="0.45">
      <c r="A293" s="93" t="s">
        <v>47</v>
      </c>
      <c r="B293" s="94" t="s">
        <v>71</v>
      </c>
      <c r="C293" s="93" t="s">
        <v>2001</v>
      </c>
      <c r="D293" s="93" t="s">
        <v>2113</v>
      </c>
      <c r="E293" s="93" t="s">
        <v>2114</v>
      </c>
      <c r="F293" s="95" t="s">
        <v>630</v>
      </c>
      <c r="G293" s="96">
        <v>550</v>
      </c>
      <c r="H293" s="96">
        <f t="shared" si="11"/>
        <v>297</v>
      </c>
      <c r="I293" s="97">
        <v>0.46</v>
      </c>
      <c r="L293" s="13"/>
      <c r="M293" s="14"/>
      <c r="N293" s="14"/>
      <c r="O293" s="14"/>
      <c r="S293" s="14"/>
    </row>
    <row r="294" spans="1:19" ht="14.25" x14ac:dyDescent="0.45">
      <c r="A294" s="93" t="s">
        <v>47</v>
      </c>
      <c r="B294" s="94" t="s">
        <v>71</v>
      </c>
      <c r="C294" s="93" t="s">
        <v>2001</v>
      </c>
      <c r="D294" s="93" t="s">
        <v>2115</v>
      </c>
      <c r="E294" s="93" t="s">
        <v>2116</v>
      </c>
      <c r="F294" s="95" t="s">
        <v>630</v>
      </c>
      <c r="G294" s="96">
        <v>550</v>
      </c>
      <c r="H294" s="96">
        <f t="shared" si="11"/>
        <v>297</v>
      </c>
      <c r="I294" s="97">
        <v>0.46</v>
      </c>
      <c r="L294" s="13"/>
      <c r="M294" s="14"/>
      <c r="N294" s="14"/>
      <c r="O294" s="14"/>
      <c r="S294" s="14"/>
    </row>
    <row r="295" spans="1:19" ht="14.25" x14ac:dyDescent="0.45">
      <c r="A295" s="93" t="s">
        <v>47</v>
      </c>
      <c r="B295" s="94" t="s">
        <v>71</v>
      </c>
      <c r="C295" s="93" t="s">
        <v>2001</v>
      </c>
      <c r="D295" s="93" t="s">
        <v>2117</v>
      </c>
      <c r="E295" s="93" t="s">
        <v>2118</v>
      </c>
      <c r="F295" s="95" t="s">
        <v>630</v>
      </c>
      <c r="G295" s="96">
        <v>550</v>
      </c>
      <c r="H295" s="96">
        <f t="shared" si="11"/>
        <v>297</v>
      </c>
      <c r="I295" s="97">
        <v>0.46</v>
      </c>
      <c r="L295" s="13"/>
      <c r="M295" s="14"/>
      <c r="N295" s="14"/>
      <c r="O295" s="14"/>
      <c r="S295" s="14"/>
    </row>
    <row r="296" spans="1:19" ht="14.25" x14ac:dyDescent="0.45">
      <c r="A296" s="93" t="s">
        <v>47</v>
      </c>
      <c r="B296" s="94" t="s">
        <v>71</v>
      </c>
      <c r="C296" s="93" t="s">
        <v>2001</v>
      </c>
      <c r="D296" s="93" t="s">
        <v>2119</v>
      </c>
      <c r="E296" s="93" t="s">
        <v>2120</v>
      </c>
      <c r="F296" s="95" t="s">
        <v>630</v>
      </c>
      <c r="G296" s="96">
        <v>550</v>
      </c>
      <c r="H296" s="96">
        <f t="shared" si="11"/>
        <v>297</v>
      </c>
      <c r="I296" s="97">
        <v>0.46</v>
      </c>
      <c r="L296" s="13"/>
      <c r="M296" s="14"/>
      <c r="N296" s="14"/>
      <c r="O296" s="14"/>
      <c r="S296" s="14"/>
    </row>
    <row r="297" spans="1:19" ht="14.25" x14ac:dyDescent="0.45">
      <c r="A297" s="93" t="s">
        <v>47</v>
      </c>
      <c r="B297" s="94" t="s">
        <v>71</v>
      </c>
      <c r="C297" s="93" t="s">
        <v>2001</v>
      </c>
      <c r="D297" s="93" t="s">
        <v>2121</v>
      </c>
      <c r="E297" s="93" t="s">
        <v>2122</v>
      </c>
      <c r="F297" s="95" t="s">
        <v>630</v>
      </c>
      <c r="G297" s="96">
        <v>550</v>
      </c>
      <c r="H297" s="96">
        <f t="shared" si="11"/>
        <v>297</v>
      </c>
      <c r="I297" s="97">
        <v>0.46</v>
      </c>
      <c r="L297" s="13"/>
      <c r="M297" s="14"/>
      <c r="N297" s="14"/>
      <c r="O297" s="14"/>
      <c r="S297" s="14"/>
    </row>
    <row r="298" spans="1:19" ht="14.25" x14ac:dyDescent="0.45">
      <c r="A298" s="93" t="s">
        <v>47</v>
      </c>
      <c r="B298" s="94" t="s">
        <v>71</v>
      </c>
      <c r="C298" s="93" t="s">
        <v>2001</v>
      </c>
      <c r="D298" s="93" t="s">
        <v>2123</v>
      </c>
      <c r="E298" s="93" t="s">
        <v>2124</v>
      </c>
      <c r="F298" s="95" t="s">
        <v>630</v>
      </c>
      <c r="G298" s="96">
        <v>550</v>
      </c>
      <c r="H298" s="96">
        <f t="shared" si="11"/>
        <v>297</v>
      </c>
      <c r="I298" s="97">
        <v>0.46</v>
      </c>
      <c r="L298" s="13"/>
      <c r="M298" s="14"/>
      <c r="N298" s="14"/>
      <c r="O298" s="14"/>
      <c r="S298" s="14"/>
    </row>
    <row r="299" spans="1:19" ht="14.25" x14ac:dyDescent="0.45">
      <c r="A299" s="93" t="s">
        <v>47</v>
      </c>
      <c r="B299" s="94" t="s">
        <v>71</v>
      </c>
      <c r="C299" s="93" t="s">
        <v>2001</v>
      </c>
      <c r="D299" s="93" t="s">
        <v>2125</v>
      </c>
      <c r="E299" s="93" t="s">
        <v>2126</v>
      </c>
      <c r="F299" s="95" t="s">
        <v>630</v>
      </c>
      <c r="G299" s="96">
        <v>550</v>
      </c>
      <c r="H299" s="96">
        <f t="shared" si="11"/>
        <v>297</v>
      </c>
      <c r="I299" s="97">
        <v>0.46</v>
      </c>
      <c r="L299" s="13"/>
      <c r="M299" s="14"/>
      <c r="N299" s="14"/>
      <c r="O299" s="14"/>
      <c r="S299" s="14"/>
    </row>
    <row r="300" spans="1:19" ht="14.25" x14ac:dyDescent="0.45">
      <c r="A300" s="93" t="s">
        <v>47</v>
      </c>
      <c r="B300" s="94" t="s">
        <v>71</v>
      </c>
      <c r="C300" s="93" t="s">
        <v>2001</v>
      </c>
      <c r="D300" s="93" t="s">
        <v>2127</v>
      </c>
      <c r="E300" s="93" t="s">
        <v>2128</v>
      </c>
      <c r="F300" s="95" t="s">
        <v>630</v>
      </c>
      <c r="G300" s="96">
        <v>550</v>
      </c>
      <c r="H300" s="96">
        <f t="shared" si="11"/>
        <v>297</v>
      </c>
      <c r="I300" s="97">
        <v>0.46</v>
      </c>
      <c r="L300" s="13"/>
      <c r="M300" s="14"/>
      <c r="N300" s="14"/>
      <c r="O300" s="14"/>
      <c r="S300" s="14"/>
    </row>
    <row r="301" spans="1:19" ht="14.25" x14ac:dyDescent="0.45">
      <c r="A301" s="93" t="s">
        <v>47</v>
      </c>
      <c r="B301" s="94" t="s">
        <v>71</v>
      </c>
      <c r="C301" s="93" t="s">
        <v>2001</v>
      </c>
      <c r="D301" s="93" t="s">
        <v>2129</v>
      </c>
      <c r="E301" s="93" t="s">
        <v>2130</v>
      </c>
      <c r="F301" s="95" t="s">
        <v>630</v>
      </c>
      <c r="G301" s="96">
        <v>550</v>
      </c>
      <c r="H301" s="96">
        <f t="shared" si="11"/>
        <v>297</v>
      </c>
      <c r="I301" s="97">
        <v>0.46</v>
      </c>
      <c r="L301" s="13"/>
      <c r="M301" s="14"/>
      <c r="N301" s="14"/>
      <c r="O301" s="14"/>
      <c r="S301" s="14"/>
    </row>
    <row r="302" spans="1:19" ht="14.25" x14ac:dyDescent="0.45">
      <c r="A302" s="93" t="s">
        <v>47</v>
      </c>
      <c r="B302" s="94" t="s">
        <v>71</v>
      </c>
      <c r="C302" s="93" t="s">
        <v>2001</v>
      </c>
      <c r="D302" s="93" t="s">
        <v>2131</v>
      </c>
      <c r="E302" s="93" t="s">
        <v>2132</v>
      </c>
      <c r="F302" s="95" t="s">
        <v>630</v>
      </c>
      <c r="G302" s="96">
        <v>550</v>
      </c>
      <c r="H302" s="96">
        <f t="shared" si="11"/>
        <v>297</v>
      </c>
      <c r="I302" s="97">
        <v>0.46</v>
      </c>
      <c r="L302" s="13"/>
      <c r="M302" s="14"/>
      <c r="N302" s="14"/>
      <c r="O302" s="14"/>
      <c r="S302" s="14"/>
    </row>
    <row r="303" spans="1:19" ht="14.25" x14ac:dyDescent="0.45">
      <c r="A303" s="93" t="s">
        <v>47</v>
      </c>
      <c r="B303" s="94" t="s">
        <v>71</v>
      </c>
      <c r="C303" s="93" t="s">
        <v>2001</v>
      </c>
      <c r="D303" s="93" t="s">
        <v>2133</v>
      </c>
      <c r="E303" s="93" t="s">
        <v>2134</v>
      </c>
      <c r="F303" s="95" t="s">
        <v>630</v>
      </c>
      <c r="G303" s="96">
        <v>550</v>
      </c>
      <c r="H303" s="96">
        <f t="shared" si="11"/>
        <v>297</v>
      </c>
      <c r="I303" s="97">
        <v>0.46</v>
      </c>
      <c r="L303" s="13"/>
      <c r="M303" s="14"/>
      <c r="N303" s="14"/>
      <c r="O303" s="14"/>
      <c r="S303" s="14"/>
    </row>
    <row r="304" spans="1:19" ht="14.25" x14ac:dyDescent="0.45">
      <c r="A304" s="93" t="s">
        <v>47</v>
      </c>
      <c r="B304" s="94" t="s">
        <v>71</v>
      </c>
      <c r="C304" s="93" t="s">
        <v>2001</v>
      </c>
      <c r="D304" s="93" t="s">
        <v>2135</v>
      </c>
      <c r="E304" s="93" t="s">
        <v>2136</v>
      </c>
      <c r="F304" s="95" t="s">
        <v>630</v>
      </c>
      <c r="G304" s="96">
        <v>550</v>
      </c>
      <c r="H304" s="96">
        <f t="shared" si="11"/>
        <v>297</v>
      </c>
      <c r="I304" s="97">
        <v>0.46</v>
      </c>
      <c r="L304" s="13"/>
      <c r="M304" s="14"/>
      <c r="N304" s="14"/>
      <c r="O304" s="14"/>
      <c r="S304" s="14"/>
    </row>
    <row r="305" spans="1:19" ht="14.25" x14ac:dyDescent="0.45">
      <c r="A305" s="93" t="s">
        <v>47</v>
      </c>
      <c r="B305" s="94" t="s">
        <v>71</v>
      </c>
      <c r="C305" s="93" t="s">
        <v>2001</v>
      </c>
      <c r="D305" s="93" t="s">
        <v>2137</v>
      </c>
      <c r="E305" s="93" t="s">
        <v>2138</v>
      </c>
      <c r="F305" s="95" t="s">
        <v>630</v>
      </c>
      <c r="G305" s="96">
        <v>550</v>
      </c>
      <c r="H305" s="96">
        <f t="shared" si="11"/>
        <v>297</v>
      </c>
      <c r="I305" s="97">
        <v>0.46</v>
      </c>
      <c r="L305" s="13"/>
      <c r="M305" s="14"/>
      <c r="N305" s="14"/>
      <c r="O305" s="14"/>
      <c r="S305" s="14"/>
    </row>
    <row r="306" spans="1:19" ht="14.25" x14ac:dyDescent="0.45">
      <c r="A306" s="93" t="s">
        <v>47</v>
      </c>
      <c r="B306" s="94" t="s">
        <v>71</v>
      </c>
      <c r="C306" s="93" t="s">
        <v>2001</v>
      </c>
      <c r="D306" s="93" t="s">
        <v>2139</v>
      </c>
      <c r="E306" s="93" t="s">
        <v>2140</v>
      </c>
      <c r="F306" s="95" t="s">
        <v>630</v>
      </c>
      <c r="G306" s="96">
        <v>550</v>
      </c>
      <c r="H306" s="96">
        <f t="shared" si="11"/>
        <v>297</v>
      </c>
      <c r="I306" s="97">
        <v>0.46</v>
      </c>
      <c r="L306" s="13"/>
      <c r="M306" s="14"/>
      <c r="N306" s="14"/>
      <c r="O306" s="14"/>
      <c r="S306" s="14"/>
    </row>
    <row r="307" spans="1:19" ht="14.25" x14ac:dyDescent="0.45">
      <c r="A307" s="93" t="s">
        <v>47</v>
      </c>
      <c r="B307" s="94" t="s">
        <v>71</v>
      </c>
      <c r="C307" s="93" t="s">
        <v>2001</v>
      </c>
      <c r="D307" s="93" t="s">
        <v>2141</v>
      </c>
      <c r="E307" s="93" t="s">
        <v>2142</v>
      </c>
      <c r="F307" s="95" t="s">
        <v>630</v>
      </c>
      <c r="G307" s="96">
        <v>475</v>
      </c>
      <c r="H307" s="96">
        <f t="shared" si="11"/>
        <v>256.5</v>
      </c>
      <c r="I307" s="97">
        <v>0.46</v>
      </c>
      <c r="L307" s="13"/>
      <c r="M307" s="14"/>
      <c r="N307" s="14"/>
      <c r="O307" s="14"/>
      <c r="S307" s="14"/>
    </row>
    <row r="308" spans="1:19" ht="14.25" x14ac:dyDescent="0.45">
      <c r="A308" s="93" t="s">
        <v>47</v>
      </c>
      <c r="B308" s="94" t="s">
        <v>71</v>
      </c>
      <c r="C308" s="93" t="s">
        <v>2001</v>
      </c>
      <c r="D308" s="93" t="s">
        <v>2143</v>
      </c>
      <c r="E308" s="93" t="s">
        <v>2144</v>
      </c>
      <c r="F308" s="95" t="s">
        <v>630</v>
      </c>
      <c r="G308" s="96">
        <v>475</v>
      </c>
      <c r="H308" s="96">
        <f t="shared" si="11"/>
        <v>256.5</v>
      </c>
      <c r="I308" s="97">
        <v>0.46</v>
      </c>
      <c r="L308" s="13"/>
      <c r="M308" s="14"/>
      <c r="N308" s="14"/>
      <c r="O308" s="14"/>
      <c r="S308" s="14"/>
    </row>
    <row r="309" spans="1:19" ht="14.25" x14ac:dyDescent="0.45">
      <c r="A309" s="93" t="s">
        <v>47</v>
      </c>
      <c r="B309" s="94" t="s">
        <v>71</v>
      </c>
      <c r="C309" s="93" t="s">
        <v>2001</v>
      </c>
      <c r="D309" s="93" t="s">
        <v>2145</v>
      </c>
      <c r="E309" s="93" t="s">
        <v>2146</v>
      </c>
      <c r="F309" s="95" t="s">
        <v>630</v>
      </c>
      <c r="G309" s="96">
        <v>475</v>
      </c>
      <c r="H309" s="96">
        <f t="shared" si="11"/>
        <v>256.5</v>
      </c>
      <c r="I309" s="97">
        <v>0.46</v>
      </c>
      <c r="L309" s="13"/>
      <c r="M309" s="14"/>
      <c r="N309" s="14"/>
      <c r="O309" s="14"/>
      <c r="S309" s="14"/>
    </row>
    <row r="310" spans="1:19" ht="14.25" x14ac:dyDescent="0.45">
      <c r="A310" s="93" t="s">
        <v>47</v>
      </c>
      <c r="B310" s="94" t="s">
        <v>71</v>
      </c>
      <c r="C310" s="93" t="s">
        <v>2001</v>
      </c>
      <c r="D310" s="93" t="s">
        <v>2147</v>
      </c>
      <c r="E310" s="93" t="s">
        <v>2148</v>
      </c>
      <c r="F310" s="95" t="s">
        <v>630</v>
      </c>
      <c r="G310" s="96">
        <v>475</v>
      </c>
      <c r="H310" s="96">
        <f t="shared" si="11"/>
        <v>256.5</v>
      </c>
      <c r="I310" s="97">
        <v>0.46</v>
      </c>
      <c r="L310" s="13"/>
      <c r="M310" s="14"/>
      <c r="N310" s="14"/>
      <c r="O310" s="14"/>
      <c r="S310" s="14"/>
    </row>
    <row r="311" spans="1:19" ht="14.25" x14ac:dyDescent="0.45">
      <c r="A311" s="93" t="s">
        <v>47</v>
      </c>
      <c r="B311" s="94" t="s">
        <v>71</v>
      </c>
      <c r="C311" s="93" t="s">
        <v>2001</v>
      </c>
      <c r="D311" s="93" t="s">
        <v>2149</v>
      </c>
      <c r="E311" s="93" t="s">
        <v>2150</v>
      </c>
      <c r="F311" s="95" t="s">
        <v>630</v>
      </c>
      <c r="G311" s="96">
        <v>475</v>
      </c>
      <c r="H311" s="96">
        <f t="shared" si="11"/>
        <v>256.5</v>
      </c>
      <c r="I311" s="97">
        <v>0.46</v>
      </c>
      <c r="L311" s="13"/>
      <c r="M311" s="14"/>
      <c r="N311" s="14"/>
      <c r="O311" s="14"/>
      <c r="S311" s="14"/>
    </row>
    <row r="312" spans="1:19" ht="14.25" x14ac:dyDescent="0.45">
      <c r="A312" s="93" t="s">
        <v>47</v>
      </c>
      <c r="B312" s="94" t="s">
        <v>71</v>
      </c>
      <c r="C312" s="93" t="s">
        <v>2001</v>
      </c>
      <c r="D312" s="93" t="s">
        <v>2151</v>
      </c>
      <c r="E312" s="93" t="s">
        <v>2152</v>
      </c>
      <c r="F312" s="95" t="s">
        <v>630</v>
      </c>
      <c r="G312" s="96">
        <v>475</v>
      </c>
      <c r="H312" s="96">
        <f t="shared" si="11"/>
        <v>256.5</v>
      </c>
      <c r="I312" s="97">
        <v>0.46</v>
      </c>
      <c r="L312" s="13"/>
      <c r="M312" s="14"/>
      <c r="N312" s="14"/>
      <c r="O312" s="14"/>
      <c r="S312" s="14"/>
    </row>
    <row r="313" spans="1:19" ht="14.25" x14ac:dyDescent="0.45">
      <c r="A313" s="93" t="s">
        <v>47</v>
      </c>
      <c r="B313" s="94" t="s">
        <v>71</v>
      </c>
      <c r="C313" s="93" t="s">
        <v>2001</v>
      </c>
      <c r="D313" s="93" t="s">
        <v>2153</v>
      </c>
      <c r="E313" s="93" t="s">
        <v>2154</v>
      </c>
      <c r="F313" s="95" t="s">
        <v>630</v>
      </c>
      <c r="G313" s="96">
        <v>475</v>
      </c>
      <c r="H313" s="96">
        <f t="shared" si="11"/>
        <v>256.5</v>
      </c>
      <c r="I313" s="97">
        <v>0.46</v>
      </c>
      <c r="L313" s="13"/>
      <c r="M313" s="14"/>
      <c r="N313" s="14"/>
      <c r="O313" s="14"/>
      <c r="S313" s="14"/>
    </row>
    <row r="314" spans="1:19" ht="14.25" x14ac:dyDescent="0.45">
      <c r="A314" s="93" t="s">
        <v>47</v>
      </c>
      <c r="B314" s="94" t="s">
        <v>71</v>
      </c>
      <c r="C314" s="93" t="s">
        <v>2001</v>
      </c>
      <c r="D314" s="93" t="s">
        <v>2155</v>
      </c>
      <c r="E314" s="93" t="s">
        <v>2156</v>
      </c>
      <c r="F314" s="95" t="s">
        <v>630</v>
      </c>
      <c r="G314" s="96">
        <v>475</v>
      </c>
      <c r="H314" s="96">
        <f t="shared" si="11"/>
        <v>256.5</v>
      </c>
      <c r="I314" s="97">
        <v>0.46</v>
      </c>
      <c r="L314" s="13"/>
      <c r="M314" s="14"/>
      <c r="N314" s="14"/>
      <c r="O314" s="14"/>
      <c r="S314" s="14"/>
    </row>
    <row r="315" spans="1:19" ht="14.25" x14ac:dyDescent="0.45">
      <c r="A315" s="93" t="s">
        <v>47</v>
      </c>
      <c r="B315" s="94" t="s">
        <v>71</v>
      </c>
      <c r="C315" s="93" t="s">
        <v>2001</v>
      </c>
      <c r="D315" s="93" t="s">
        <v>2157</v>
      </c>
      <c r="E315" s="93" t="s">
        <v>2158</v>
      </c>
      <c r="F315" s="95" t="s">
        <v>630</v>
      </c>
      <c r="G315" s="96">
        <v>475</v>
      </c>
      <c r="H315" s="96">
        <f t="shared" si="11"/>
        <v>256.5</v>
      </c>
      <c r="I315" s="97">
        <v>0.46</v>
      </c>
      <c r="L315" s="13"/>
      <c r="M315" s="14"/>
      <c r="N315" s="14"/>
      <c r="O315" s="14"/>
      <c r="S315" s="14"/>
    </row>
    <row r="316" spans="1:19" ht="14.25" x14ac:dyDescent="0.45">
      <c r="A316" s="93" t="s">
        <v>47</v>
      </c>
      <c r="B316" s="94" t="s">
        <v>71</v>
      </c>
      <c r="C316" s="93" t="s">
        <v>2001</v>
      </c>
      <c r="D316" s="93" t="s">
        <v>2159</v>
      </c>
      <c r="E316" s="93" t="s">
        <v>2160</v>
      </c>
      <c r="F316" s="95" t="s">
        <v>630</v>
      </c>
      <c r="G316" s="96">
        <v>475</v>
      </c>
      <c r="H316" s="96">
        <f t="shared" si="11"/>
        <v>256.5</v>
      </c>
      <c r="I316" s="97">
        <v>0.46</v>
      </c>
      <c r="L316" s="13"/>
      <c r="M316" s="14"/>
      <c r="N316" s="14"/>
      <c r="O316" s="14"/>
      <c r="S316" s="14"/>
    </row>
    <row r="317" spans="1:19" ht="14.25" x14ac:dyDescent="0.45">
      <c r="A317" s="93" t="s">
        <v>47</v>
      </c>
      <c r="B317" s="94" t="s">
        <v>71</v>
      </c>
      <c r="C317" s="93" t="s">
        <v>2001</v>
      </c>
      <c r="D317" s="93" t="s">
        <v>2161</v>
      </c>
      <c r="E317" s="93" t="s">
        <v>2162</v>
      </c>
      <c r="F317" s="95" t="s">
        <v>630</v>
      </c>
      <c r="G317" s="96">
        <v>475</v>
      </c>
      <c r="H317" s="96">
        <f t="shared" si="11"/>
        <v>256.5</v>
      </c>
      <c r="I317" s="97">
        <v>0.46</v>
      </c>
      <c r="L317" s="13"/>
      <c r="M317" s="14"/>
      <c r="N317" s="14"/>
      <c r="O317" s="14"/>
      <c r="S317" s="14"/>
    </row>
    <row r="318" spans="1:19" ht="14.25" x14ac:dyDescent="0.45">
      <c r="A318" s="93" t="s">
        <v>47</v>
      </c>
      <c r="B318" s="94" t="s">
        <v>71</v>
      </c>
      <c r="C318" s="93" t="s">
        <v>2001</v>
      </c>
      <c r="D318" s="93" t="s">
        <v>2163</v>
      </c>
      <c r="E318" s="93" t="s">
        <v>2164</v>
      </c>
      <c r="F318" s="95" t="s">
        <v>630</v>
      </c>
      <c r="G318" s="96">
        <v>475</v>
      </c>
      <c r="H318" s="96">
        <f t="shared" si="11"/>
        <v>256.5</v>
      </c>
      <c r="I318" s="97">
        <v>0.46</v>
      </c>
      <c r="L318" s="13"/>
      <c r="M318" s="14"/>
      <c r="N318" s="14"/>
      <c r="O318" s="14"/>
      <c r="S318" s="14"/>
    </row>
    <row r="319" spans="1:19" ht="14.25" x14ac:dyDescent="0.45">
      <c r="A319" s="93" t="s">
        <v>47</v>
      </c>
      <c r="B319" s="94" t="s">
        <v>71</v>
      </c>
      <c r="C319" s="93" t="s">
        <v>2001</v>
      </c>
      <c r="D319" s="93" t="s">
        <v>2165</v>
      </c>
      <c r="E319" s="93" t="s">
        <v>2166</v>
      </c>
      <c r="F319" s="95" t="s">
        <v>630</v>
      </c>
      <c r="G319" s="96">
        <v>475</v>
      </c>
      <c r="H319" s="96">
        <f t="shared" si="11"/>
        <v>256.5</v>
      </c>
      <c r="I319" s="97">
        <v>0.46</v>
      </c>
      <c r="L319" s="13"/>
      <c r="M319" s="14"/>
      <c r="N319" s="14"/>
      <c r="O319" s="14"/>
      <c r="S319" s="14"/>
    </row>
    <row r="320" spans="1:19" ht="14.25" x14ac:dyDescent="0.45">
      <c r="A320" s="93" t="s">
        <v>47</v>
      </c>
      <c r="B320" s="94" t="s">
        <v>71</v>
      </c>
      <c r="C320" s="93" t="s">
        <v>2001</v>
      </c>
      <c r="D320" s="93" t="s">
        <v>2167</v>
      </c>
      <c r="E320" s="93" t="s">
        <v>2168</v>
      </c>
      <c r="F320" s="95" t="s">
        <v>630</v>
      </c>
      <c r="G320" s="96">
        <v>475</v>
      </c>
      <c r="H320" s="96">
        <f t="shared" si="11"/>
        <v>256.5</v>
      </c>
      <c r="I320" s="97">
        <v>0.46</v>
      </c>
      <c r="L320" s="13"/>
      <c r="M320" s="14"/>
      <c r="N320" s="14"/>
      <c r="O320" s="14"/>
      <c r="S320" s="14"/>
    </row>
    <row r="321" spans="1:19" ht="14.25" x14ac:dyDescent="0.45">
      <c r="A321" s="93" t="s">
        <v>47</v>
      </c>
      <c r="B321" s="94" t="s">
        <v>71</v>
      </c>
      <c r="C321" s="93" t="s">
        <v>2001</v>
      </c>
      <c r="D321" s="93" t="s">
        <v>2169</v>
      </c>
      <c r="E321" s="93" t="s">
        <v>2170</v>
      </c>
      <c r="F321" s="95" t="s">
        <v>630</v>
      </c>
      <c r="G321" s="96">
        <v>475</v>
      </c>
      <c r="H321" s="96">
        <f t="shared" si="11"/>
        <v>256.5</v>
      </c>
      <c r="I321" s="97">
        <v>0.46</v>
      </c>
      <c r="L321" s="13"/>
      <c r="M321" s="14"/>
      <c r="N321" s="14"/>
      <c r="O321" s="14"/>
      <c r="S321" s="14"/>
    </row>
    <row r="322" spans="1:19" ht="14.25" x14ac:dyDescent="0.45">
      <c r="A322" s="93" t="s">
        <v>47</v>
      </c>
      <c r="B322" s="94" t="s">
        <v>71</v>
      </c>
      <c r="C322" s="93" t="s">
        <v>2001</v>
      </c>
      <c r="D322" s="93" t="s">
        <v>2171</v>
      </c>
      <c r="E322" s="93" t="s">
        <v>2172</v>
      </c>
      <c r="F322" s="95" t="s">
        <v>630</v>
      </c>
      <c r="G322" s="96">
        <v>475</v>
      </c>
      <c r="H322" s="96">
        <f t="shared" si="11"/>
        <v>256.5</v>
      </c>
      <c r="I322" s="97">
        <v>0.46</v>
      </c>
      <c r="L322" s="13"/>
      <c r="M322" s="14"/>
      <c r="N322" s="14"/>
      <c r="O322" s="14"/>
      <c r="S322" s="14"/>
    </row>
    <row r="323" spans="1:19" ht="14.25" x14ac:dyDescent="0.45">
      <c r="A323" s="93" t="s">
        <v>47</v>
      </c>
      <c r="B323" s="94" t="s">
        <v>71</v>
      </c>
      <c r="C323" s="93" t="s">
        <v>2001</v>
      </c>
      <c r="D323" s="93" t="s">
        <v>2173</v>
      </c>
      <c r="E323" s="93" t="s">
        <v>2174</v>
      </c>
      <c r="F323" s="95" t="s">
        <v>630</v>
      </c>
      <c r="G323" s="96">
        <v>475</v>
      </c>
      <c r="H323" s="96">
        <f t="shared" ref="H323:H376" si="12">G323*0.54</f>
        <v>256.5</v>
      </c>
      <c r="I323" s="97">
        <v>0.46</v>
      </c>
      <c r="L323" s="13"/>
      <c r="M323" s="14"/>
      <c r="N323" s="14"/>
      <c r="O323" s="14"/>
      <c r="S323" s="14"/>
    </row>
    <row r="324" spans="1:19" ht="14.25" x14ac:dyDescent="0.45">
      <c r="A324" s="93" t="s">
        <v>47</v>
      </c>
      <c r="B324" s="94" t="s">
        <v>71</v>
      </c>
      <c r="C324" s="93" t="s">
        <v>2001</v>
      </c>
      <c r="D324" s="93" t="s">
        <v>2175</v>
      </c>
      <c r="E324" s="93" t="s">
        <v>2176</v>
      </c>
      <c r="F324" s="95" t="s">
        <v>630</v>
      </c>
      <c r="G324" s="96">
        <v>475</v>
      </c>
      <c r="H324" s="96">
        <f t="shared" si="12"/>
        <v>256.5</v>
      </c>
      <c r="I324" s="97">
        <v>0.46</v>
      </c>
      <c r="L324" s="13"/>
      <c r="M324" s="14"/>
      <c r="N324" s="14"/>
      <c r="O324" s="14"/>
      <c r="S324" s="14"/>
    </row>
    <row r="325" spans="1:19" ht="14.25" x14ac:dyDescent="0.45">
      <c r="A325" s="93" t="s">
        <v>47</v>
      </c>
      <c r="B325" s="94" t="s">
        <v>71</v>
      </c>
      <c r="C325" s="93" t="s">
        <v>2001</v>
      </c>
      <c r="D325" s="93" t="s">
        <v>2177</v>
      </c>
      <c r="E325" s="93" t="s">
        <v>2178</v>
      </c>
      <c r="F325" s="95" t="s">
        <v>630</v>
      </c>
      <c r="G325" s="96">
        <v>475</v>
      </c>
      <c r="H325" s="96">
        <f t="shared" si="12"/>
        <v>256.5</v>
      </c>
      <c r="I325" s="97">
        <v>0.46</v>
      </c>
      <c r="L325" s="13"/>
      <c r="M325" s="14"/>
      <c r="N325" s="14"/>
      <c r="O325" s="14"/>
      <c r="S325" s="14"/>
    </row>
    <row r="326" spans="1:19" ht="14.25" x14ac:dyDescent="0.45">
      <c r="A326" s="93" t="s">
        <v>47</v>
      </c>
      <c r="B326" s="94" t="s">
        <v>71</v>
      </c>
      <c r="C326" s="93" t="s">
        <v>2001</v>
      </c>
      <c r="D326" s="93" t="s">
        <v>2179</v>
      </c>
      <c r="E326" s="93" t="s">
        <v>2180</v>
      </c>
      <c r="F326" s="95" t="s">
        <v>630</v>
      </c>
      <c r="G326" s="96">
        <v>475</v>
      </c>
      <c r="H326" s="96">
        <f t="shared" si="12"/>
        <v>256.5</v>
      </c>
      <c r="I326" s="97">
        <v>0.46</v>
      </c>
      <c r="L326" s="13"/>
      <c r="M326" s="14"/>
      <c r="N326" s="14"/>
      <c r="O326" s="14"/>
      <c r="S326" s="14"/>
    </row>
    <row r="327" spans="1:19" ht="14.25" x14ac:dyDescent="0.45">
      <c r="A327" s="93" t="s">
        <v>47</v>
      </c>
      <c r="B327" s="94" t="s">
        <v>71</v>
      </c>
      <c r="C327" s="93" t="s">
        <v>2001</v>
      </c>
      <c r="D327" s="93" t="s">
        <v>2181</v>
      </c>
      <c r="E327" s="93" t="s">
        <v>2182</v>
      </c>
      <c r="F327" s="95" t="s">
        <v>630</v>
      </c>
      <c r="G327" s="96">
        <v>475</v>
      </c>
      <c r="H327" s="96">
        <f t="shared" si="12"/>
        <v>256.5</v>
      </c>
      <c r="I327" s="97">
        <v>0.46</v>
      </c>
      <c r="L327" s="13"/>
      <c r="M327" s="14"/>
      <c r="N327" s="14"/>
      <c r="O327" s="14"/>
      <c r="S327" s="14"/>
    </row>
    <row r="328" spans="1:19" ht="14.25" x14ac:dyDescent="0.45">
      <c r="A328" s="93" t="s">
        <v>47</v>
      </c>
      <c r="B328" s="94" t="s">
        <v>71</v>
      </c>
      <c r="C328" s="93" t="s">
        <v>2001</v>
      </c>
      <c r="D328" s="93" t="s">
        <v>2183</v>
      </c>
      <c r="E328" s="93" t="s">
        <v>2184</v>
      </c>
      <c r="F328" s="95" t="s">
        <v>630</v>
      </c>
      <c r="G328" s="96">
        <v>475</v>
      </c>
      <c r="H328" s="96">
        <f t="shared" si="12"/>
        <v>256.5</v>
      </c>
      <c r="I328" s="97">
        <v>0.46</v>
      </c>
      <c r="L328" s="13"/>
      <c r="M328" s="14"/>
      <c r="N328" s="14"/>
      <c r="O328" s="14"/>
      <c r="S328" s="14"/>
    </row>
    <row r="329" spans="1:19" ht="14.25" x14ac:dyDescent="0.45">
      <c r="A329" s="93" t="s">
        <v>47</v>
      </c>
      <c r="B329" s="94" t="s">
        <v>71</v>
      </c>
      <c r="C329" s="93" t="s">
        <v>2001</v>
      </c>
      <c r="D329" s="93" t="s">
        <v>2185</v>
      </c>
      <c r="E329" s="93" t="s">
        <v>2186</v>
      </c>
      <c r="F329" s="95" t="s">
        <v>630</v>
      </c>
      <c r="G329" s="96">
        <v>475</v>
      </c>
      <c r="H329" s="96">
        <f t="shared" si="12"/>
        <v>256.5</v>
      </c>
      <c r="I329" s="97">
        <v>0.46</v>
      </c>
      <c r="L329" s="13"/>
      <c r="M329" s="14"/>
      <c r="N329" s="14"/>
      <c r="O329" s="14"/>
      <c r="S329" s="14"/>
    </row>
    <row r="330" spans="1:19" ht="14.25" x14ac:dyDescent="0.45">
      <c r="A330" s="93" t="s">
        <v>47</v>
      </c>
      <c r="B330" s="94" t="s">
        <v>71</v>
      </c>
      <c r="C330" s="93" t="s">
        <v>2001</v>
      </c>
      <c r="D330" s="93" t="s">
        <v>2187</v>
      </c>
      <c r="E330" s="93" t="s">
        <v>2188</v>
      </c>
      <c r="F330" s="95" t="s">
        <v>630</v>
      </c>
      <c r="G330" s="96">
        <v>475</v>
      </c>
      <c r="H330" s="96">
        <f t="shared" si="12"/>
        <v>256.5</v>
      </c>
      <c r="I330" s="97">
        <v>0.46</v>
      </c>
      <c r="L330" s="13"/>
      <c r="M330" s="14"/>
      <c r="N330" s="14"/>
      <c r="O330" s="14"/>
      <c r="S330" s="14"/>
    </row>
    <row r="331" spans="1:19" ht="14.25" x14ac:dyDescent="0.45">
      <c r="A331" s="93" t="s">
        <v>47</v>
      </c>
      <c r="B331" s="94" t="s">
        <v>71</v>
      </c>
      <c r="C331" s="93" t="s">
        <v>2001</v>
      </c>
      <c r="D331" s="93" t="s">
        <v>2189</v>
      </c>
      <c r="E331" s="93" t="s">
        <v>2190</v>
      </c>
      <c r="F331" s="95" t="s">
        <v>630</v>
      </c>
      <c r="G331" s="96">
        <v>475</v>
      </c>
      <c r="H331" s="96">
        <f t="shared" si="12"/>
        <v>256.5</v>
      </c>
      <c r="I331" s="97">
        <v>0.46</v>
      </c>
      <c r="L331" s="13"/>
      <c r="M331" s="14"/>
      <c r="N331" s="14"/>
      <c r="O331" s="14"/>
      <c r="S331" s="14"/>
    </row>
    <row r="332" spans="1:19" ht="14.25" x14ac:dyDescent="0.45">
      <c r="A332" s="93" t="s">
        <v>47</v>
      </c>
      <c r="B332" s="94" t="s">
        <v>71</v>
      </c>
      <c r="C332" s="93" t="s">
        <v>2001</v>
      </c>
      <c r="D332" s="93" t="s">
        <v>2191</v>
      </c>
      <c r="E332" s="93" t="s">
        <v>2192</v>
      </c>
      <c r="F332" s="95" t="s">
        <v>630</v>
      </c>
      <c r="G332" s="96">
        <v>475</v>
      </c>
      <c r="H332" s="96">
        <f t="shared" si="12"/>
        <v>256.5</v>
      </c>
      <c r="I332" s="97">
        <v>0.46</v>
      </c>
      <c r="L332" s="13"/>
      <c r="M332" s="14"/>
      <c r="N332" s="14"/>
      <c r="O332" s="14"/>
      <c r="S332" s="14"/>
    </row>
    <row r="333" spans="1:19" ht="14.25" x14ac:dyDescent="0.45">
      <c r="A333" s="93" t="s">
        <v>47</v>
      </c>
      <c r="B333" s="94" t="s">
        <v>71</v>
      </c>
      <c r="C333" s="93" t="s">
        <v>2001</v>
      </c>
      <c r="D333" s="93" t="s">
        <v>2193</v>
      </c>
      <c r="E333" s="93" t="s">
        <v>2194</v>
      </c>
      <c r="F333" s="95" t="s">
        <v>630</v>
      </c>
      <c r="G333" s="96">
        <v>475</v>
      </c>
      <c r="H333" s="96">
        <f t="shared" si="12"/>
        <v>256.5</v>
      </c>
      <c r="I333" s="97">
        <v>0.46</v>
      </c>
      <c r="L333" s="13"/>
      <c r="M333" s="14"/>
      <c r="N333" s="14"/>
      <c r="O333" s="14"/>
      <c r="S333" s="14"/>
    </row>
    <row r="334" spans="1:19" ht="14.25" x14ac:dyDescent="0.45">
      <c r="A334" s="93" t="s">
        <v>47</v>
      </c>
      <c r="B334" s="94" t="s">
        <v>71</v>
      </c>
      <c r="C334" s="93" t="s">
        <v>2001</v>
      </c>
      <c r="D334" s="93" t="s">
        <v>2195</v>
      </c>
      <c r="E334" s="93" t="s">
        <v>2196</v>
      </c>
      <c r="F334" s="95" t="s">
        <v>630</v>
      </c>
      <c r="G334" s="96">
        <v>475</v>
      </c>
      <c r="H334" s="96">
        <f t="shared" si="12"/>
        <v>256.5</v>
      </c>
      <c r="I334" s="97">
        <v>0.46</v>
      </c>
      <c r="L334" s="13"/>
      <c r="M334" s="14"/>
      <c r="N334" s="14"/>
      <c r="O334" s="14"/>
      <c r="S334" s="14"/>
    </row>
    <row r="335" spans="1:19" ht="14.25" x14ac:dyDescent="0.45">
      <c r="A335" s="93" t="s">
        <v>47</v>
      </c>
      <c r="B335" s="94" t="s">
        <v>71</v>
      </c>
      <c r="C335" s="93" t="s">
        <v>2001</v>
      </c>
      <c r="D335" s="93" t="s">
        <v>2197</v>
      </c>
      <c r="E335" s="93" t="s">
        <v>2198</v>
      </c>
      <c r="F335" s="95" t="s">
        <v>630</v>
      </c>
      <c r="G335" s="96">
        <v>475</v>
      </c>
      <c r="H335" s="96">
        <f t="shared" si="12"/>
        <v>256.5</v>
      </c>
      <c r="I335" s="97">
        <v>0.46</v>
      </c>
      <c r="L335" s="13"/>
      <c r="M335" s="14"/>
      <c r="N335" s="14"/>
      <c r="O335" s="14"/>
      <c r="S335" s="14"/>
    </row>
    <row r="336" spans="1:19" ht="14.25" x14ac:dyDescent="0.45">
      <c r="A336" s="93" t="s">
        <v>47</v>
      </c>
      <c r="B336" s="94" t="s">
        <v>71</v>
      </c>
      <c r="C336" s="93" t="s">
        <v>2001</v>
      </c>
      <c r="D336" s="93" t="s">
        <v>2199</v>
      </c>
      <c r="E336" s="93" t="s">
        <v>2200</v>
      </c>
      <c r="F336" s="95" t="s">
        <v>630</v>
      </c>
      <c r="G336" s="96">
        <v>475</v>
      </c>
      <c r="H336" s="96">
        <f t="shared" si="12"/>
        <v>256.5</v>
      </c>
      <c r="I336" s="97">
        <v>0.46</v>
      </c>
      <c r="L336" s="13"/>
      <c r="M336" s="14"/>
      <c r="N336" s="14"/>
      <c r="O336" s="14"/>
      <c r="S336" s="14"/>
    </row>
    <row r="337" spans="1:19" ht="14.25" x14ac:dyDescent="0.45">
      <c r="A337" s="93" t="s">
        <v>47</v>
      </c>
      <c r="B337" s="94" t="s">
        <v>71</v>
      </c>
      <c r="C337" s="93" t="s">
        <v>2001</v>
      </c>
      <c r="D337" s="93" t="s">
        <v>2201</v>
      </c>
      <c r="E337" s="93" t="s">
        <v>2202</v>
      </c>
      <c r="F337" s="95" t="s">
        <v>630</v>
      </c>
      <c r="G337" s="96">
        <v>550</v>
      </c>
      <c r="H337" s="96">
        <f t="shared" si="12"/>
        <v>297</v>
      </c>
      <c r="I337" s="97">
        <v>0.46</v>
      </c>
      <c r="L337" s="13"/>
      <c r="M337" s="14"/>
      <c r="N337" s="14"/>
      <c r="O337" s="14"/>
      <c r="S337" s="14"/>
    </row>
    <row r="338" spans="1:19" ht="14.25" x14ac:dyDescent="0.45">
      <c r="A338" s="93" t="s">
        <v>47</v>
      </c>
      <c r="B338" s="94" t="s">
        <v>71</v>
      </c>
      <c r="C338" s="93" t="s">
        <v>2001</v>
      </c>
      <c r="D338" s="93" t="s">
        <v>2203</v>
      </c>
      <c r="E338" s="93" t="s">
        <v>2204</v>
      </c>
      <c r="F338" s="95" t="s">
        <v>630</v>
      </c>
      <c r="G338" s="96">
        <v>550</v>
      </c>
      <c r="H338" s="96">
        <f t="shared" si="12"/>
        <v>297</v>
      </c>
      <c r="I338" s="97">
        <v>0.46</v>
      </c>
      <c r="L338" s="13"/>
      <c r="M338" s="14"/>
      <c r="N338" s="14"/>
      <c r="O338" s="14"/>
      <c r="S338" s="14"/>
    </row>
    <row r="339" spans="1:19" ht="14.25" x14ac:dyDescent="0.45">
      <c r="A339" s="93" t="s">
        <v>47</v>
      </c>
      <c r="B339" s="94" t="s">
        <v>71</v>
      </c>
      <c r="C339" s="93" t="s">
        <v>2001</v>
      </c>
      <c r="D339" s="93" t="s">
        <v>2205</v>
      </c>
      <c r="E339" s="93" t="s">
        <v>2206</v>
      </c>
      <c r="F339" s="95" t="s">
        <v>630</v>
      </c>
      <c r="G339" s="96">
        <v>550</v>
      </c>
      <c r="H339" s="96">
        <f t="shared" si="12"/>
        <v>297</v>
      </c>
      <c r="I339" s="97">
        <v>0.46</v>
      </c>
      <c r="L339" s="13"/>
      <c r="M339" s="14"/>
      <c r="N339" s="14"/>
      <c r="O339" s="14"/>
      <c r="S339" s="14"/>
    </row>
    <row r="340" spans="1:19" ht="14.25" x14ac:dyDescent="0.45">
      <c r="A340" s="93" t="s">
        <v>47</v>
      </c>
      <c r="B340" s="94" t="s">
        <v>71</v>
      </c>
      <c r="C340" s="93" t="s">
        <v>2001</v>
      </c>
      <c r="D340" s="93" t="s">
        <v>2207</v>
      </c>
      <c r="E340" s="93" t="s">
        <v>2208</v>
      </c>
      <c r="F340" s="95" t="s">
        <v>630</v>
      </c>
      <c r="G340" s="96">
        <v>550</v>
      </c>
      <c r="H340" s="96">
        <f t="shared" si="12"/>
        <v>297</v>
      </c>
      <c r="I340" s="97">
        <v>0.46</v>
      </c>
      <c r="L340" s="13"/>
      <c r="M340" s="14"/>
      <c r="N340" s="14"/>
      <c r="O340" s="14"/>
      <c r="S340" s="14"/>
    </row>
    <row r="341" spans="1:19" ht="14.25" x14ac:dyDescent="0.45">
      <c r="A341" s="93" t="s">
        <v>47</v>
      </c>
      <c r="B341" s="94" t="s">
        <v>71</v>
      </c>
      <c r="C341" s="93" t="s">
        <v>2001</v>
      </c>
      <c r="D341" s="93" t="s">
        <v>2209</v>
      </c>
      <c r="E341" s="93" t="s">
        <v>2210</v>
      </c>
      <c r="F341" s="95" t="s">
        <v>630</v>
      </c>
      <c r="G341" s="96">
        <v>550</v>
      </c>
      <c r="H341" s="96">
        <f t="shared" si="12"/>
        <v>297</v>
      </c>
      <c r="I341" s="97">
        <v>0.46</v>
      </c>
      <c r="L341" s="13"/>
      <c r="M341" s="14"/>
      <c r="N341" s="14"/>
      <c r="O341" s="14"/>
      <c r="S341" s="14"/>
    </row>
    <row r="342" spans="1:19" ht="14.25" x14ac:dyDescent="0.45">
      <c r="A342" s="93" t="s">
        <v>47</v>
      </c>
      <c r="B342" s="94" t="s">
        <v>69</v>
      </c>
      <c r="C342" s="93" t="s">
        <v>1692</v>
      </c>
      <c r="D342" s="93" t="s">
        <v>1693</v>
      </c>
      <c r="E342" s="93" t="s">
        <v>1694</v>
      </c>
      <c r="F342" s="95" t="s">
        <v>25</v>
      </c>
      <c r="G342" s="96">
        <v>220</v>
      </c>
      <c r="H342" s="96">
        <f t="shared" ref="H342:H350" si="13">G342*0.54</f>
        <v>118.80000000000001</v>
      </c>
      <c r="I342" s="97">
        <v>0.46</v>
      </c>
      <c r="L342" s="13"/>
      <c r="M342" s="14"/>
      <c r="N342" s="14"/>
      <c r="O342" s="14"/>
      <c r="S342" s="14"/>
    </row>
    <row r="343" spans="1:19" ht="14.25" x14ac:dyDescent="0.45">
      <c r="A343" s="93" t="s">
        <v>47</v>
      </c>
      <c r="B343" s="94" t="s">
        <v>69</v>
      </c>
      <c r="C343" s="93" t="s">
        <v>1692</v>
      </c>
      <c r="D343" s="93" t="s">
        <v>1695</v>
      </c>
      <c r="E343" s="93" t="s">
        <v>1696</v>
      </c>
      <c r="F343" s="95" t="s">
        <v>25</v>
      </c>
      <c r="G343" s="96">
        <v>220</v>
      </c>
      <c r="H343" s="96">
        <f t="shared" si="13"/>
        <v>118.80000000000001</v>
      </c>
      <c r="I343" s="97">
        <v>0.46</v>
      </c>
      <c r="L343" s="13"/>
      <c r="M343" s="14"/>
      <c r="N343" s="14"/>
      <c r="O343" s="14"/>
      <c r="S343" s="14"/>
    </row>
    <row r="344" spans="1:19" ht="14.25" x14ac:dyDescent="0.45">
      <c r="A344" s="93" t="s">
        <v>47</v>
      </c>
      <c r="B344" s="94" t="s">
        <v>69</v>
      </c>
      <c r="C344" s="93" t="s">
        <v>1692</v>
      </c>
      <c r="D344" s="93" t="s">
        <v>1697</v>
      </c>
      <c r="E344" s="93" t="s">
        <v>1698</v>
      </c>
      <c r="F344" s="95" t="s">
        <v>25</v>
      </c>
      <c r="G344" s="96">
        <v>220</v>
      </c>
      <c r="H344" s="96">
        <f t="shared" si="13"/>
        <v>118.80000000000001</v>
      </c>
      <c r="I344" s="97">
        <v>0.46</v>
      </c>
      <c r="L344" s="13"/>
      <c r="M344" s="14"/>
      <c r="N344" s="14"/>
      <c r="O344" s="14"/>
      <c r="S344" s="14"/>
    </row>
    <row r="345" spans="1:19" ht="14.25" x14ac:dyDescent="0.45">
      <c r="A345" s="93" t="s">
        <v>47</v>
      </c>
      <c r="B345" s="94" t="s">
        <v>69</v>
      </c>
      <c r="C345" s="93" t="s">
        <v>1692</v>
      </c>
      <c r="D345" s="93" t="s">
        <v>1699</v>
      </c>
      <c r="E345" s="93" t="s">
        <v>1700</v>
      </c>
      <c r="F345" s="95" t="s">
        <v>25</v>
      </c>
      <c r="G345" s="96">
        <v>220</v>
      </c>
      <c r="H345" s="96">
        <f t="shared" si="13"/>
        <v>118.80000000000001</v>
      </c>
      <c r="I345" s="97">
        <v>0.46</v>
      </c>
      <c r="L345" s="13"/>
      <c r="M345" s="14"/>
      <c r="N345" s="14"/>
      <c r="O345" s="14"/>
      <c r="S345" s="14"/>
    </row>
    <row r="346" spans="1:19" ht="14.25" x14ac:dyDescent="0.45">
      <c r="A346" s="93" t="s">
        <v>47</v>
      </c>
      <c r="B346" s="94" t="s">
        <v>69</v>
      </c>
      <c r="C346" s="93" t="s">
        <v>1692</v>
      </c>
      <c r="D346" s="93" t="s">
        <v>1701</v>
      </c>
      <c r="E346" s="93" t="s">
        <v>1702</v>
      </c>
      <c r="F346" s="95" t="s">
        <v>630</v>
      </c>
      <c r="G346" s="96">
        <v>220</v>
      </c>
      <c r="H346" s="96">
        <f t="shared" si="13"/>
        <v>118.80000000000001</v>
      </c>
      <c r="I346" s="97">
        <v>0.46</v>
      </c>
      <c r="L346" s="13"/>
      <c r="M346" s="14"/>
      <c r="N346" s="14"/>
      <c r="O346" s="14"/>
      <c r="S346" s="14"/>
    </row>
    <row r="347" spans="1:19" ht="14.25" x14ac:dyDescent="0.45">
      <c r="A347" s="93" t="s">
        <v>47</v>
      </c>
      <c r="B347" s="94" t="s">
        <v>69</v>
      </c>
      <c r="C347" s="93" t="s">
        <v>1692</v>
      </c>
      <c r="D347" s="93" t="s">
        <v>1703</v>
      </c>
      <c r="E347" s="93" t="s">
        <v>1704</v>
      </c>
      <c r="F347" s="95" t="s">
        <v>630</v>
      </c>
      <c r="G347" s="96">
        <v>220</v>
      </c>
      <c r="H347" s="96">
        <f t="shared" si="13"/>
        <v>118.80000000000001</v>
      </c>
      <c r="I347" s="97">
        <v>0.46</v>
      </c>
      <c r="L347" s="13"/>
      <c r="M347" s="14"/>
      <c r="N347" s="14"/>
      <c r="O347" s="14"/>
      <c r="S347" s="14"/>
    </row>
    <row r="348" spans="1:19" ht="14.25" x14ac:dyDescent="0.45">
      <c r="A348" s="93" t="s">
        <v>47</v>
      </c>
      <c r="B348" s="94" t="s">
        <v>69</v>
      </c>
      <c r="C348" s="93" t="s">
        <v>1692</v>
      </c>
      <c r="D348" s="93" t="s">
        <v>1705</v>
      </c>
      <c r="E348" s="93" t="s">
        <v>1706</v>
      </c>
      <c r="F348" s="95" t="s">
        <v>630</v>
      </c>
      <c r="G348" s="96">
        <v>220</v>
      </c>
      <c r="H348" s="96">
        <f t="shared" si="13"/>
        <v>118.80000000000001</v>
      </c>
      <c r="I348" s="97">
        <v>0.46</v>
      </c>
      <c r="L348" s="13"/>
      <c r="M348" s="14"/>
      <c r="N348" s="14"/>
      <c r="O348" s="14"/>
      <c r="S348" s="14"/>
    </row>
    <row r="349" spans="1:19" ht="14.25" x14ac:dyDescent="0.45">
      <c r="A349" s="93" t="s">
        <v>47</v>
      </c>
      <c r="B349" s="94" t="s">
        <v>69</v>
      </c>
      <c r="C349" s="93" t="s">
        <v>1692</v>
      </c>
      <c r="D349" s="93" t="s">
        <v>1707</v>
      </c>
      <c r="E349" s="93" t="s">
        <v>1708</v>
      </c>
      <c r="F349" s="95" t="s">
        <v>630</v>
      </c>
      <c r="G349" s="96">
        <v>220</v>
      </c>
      <c r="H349" s="96">
        <f t="shared" si="13"/>
        <v>118.80000000000001</v>
      </c>
      <c r="I349" s="97">
        <v>0.46</v>
      </c>
      <c r="L349" s="13"/>
      <c r="M349" s="14"/>
      <c r="N349" s="14"/>
      <c r="O349" s="14"/>
      <c r="S349" s="14"/>
    </row>
    <row r="350" spans="1:19" ht="14.25" x14ac:dyDescent="0.45">
      <c r="A350" s="93" t="s">
        <v>47</v>
      </c>
      <c r="B350" s="94" t="s">
        <v>69</v>
      </c>
      <c r="C350" s="93" t="s">
        <v>1692</v>
      </c>
      <c r="D350" s="93" t="s">
        <v>1709</v>
      </c>
      <c r="E350" s="93" t="s">
        <v>1710</v>
      </c>
      <c r="F350" s="95" t="s">
        <v>25</v>
      </c>
      <c r="G350" s="96">
        <v>270</v>
      </c>
      <c r="H350" s="96">
        <f t="shared" si="13"/>
        <v>145.80000000000001</v>
      </c>
      <c r="I350" s="97">
        <v>0.46</v>
      </c>
      <c r="L350" s="13"/>
      <c r="M350" s="14"/>
      <c r="N350" s="14"/>
      <c r="O350" s="14"/>
      <c r="S350" s="14"/>
    </row>
    <row r="351" spans="1:19" ht="14.25" x14ac:dyDescent="0.45">
      <c r="A351" s="93" t="s">
        <v>47</v>
      </c>
      <c r="B351" s="94" t="s">
        <v>69</v>
      </c>
      <c r="C351" s="93" t="s">
        <v>1692</v>
      </c>
      <c r="D351" s="93" t="s">
        <v>1711</v>
      </c>
      <c r="E351" s="93" t="s">
        <v>1712</v>
      </c>
      <c r="F351" s="95" t="s">
        <v>25</v>
      </c>
      <c r="G351" s="96">
        <v>270</v>
      </c>
      <c r="H351" s="96">
        <f t="shared" ref="H351:H365" si="14">G351*0.54</f>
        <v>145.80000000000001</v>
      </c>
      <c r="I351" s="97">
        <v>0.46</v>
      </c>
      <c r="L351" s="13"/>
      <c r="M351" s="14"/>
      <c r="N351" s="14"/>
      <c r="O351" s="14"/>
      <c r="S351" s="14"/>
    </row>
    <row r="352" spans="1:19" ht="14.25" x14ac:dyDescent="0.45">
      <c r="A352" s="93" t="s">
        <v>47</v>
      </c>
      <c r="B352" s="94" t="s">
        <v>69</v>
      </c>
      <c r="C352" s="93" t="s">
        <v>1692</v>
      </c>
      <c r="D352" s="93" t="s">
        <v>1713</v>
      </c>
      <c r="E352" s="93" t="s">
        <v>1714</v>
      </c>
      <c r="F352" s="95" t="s">
        <v>25</v>
      </c>
      <c r="G352" s="96">
        <v>270</v>
      </c>
      <c r="H352" s="96">
        <f t="shared" si="14"/>
        <v>145.80000000000001</v>
      </c>
      <c r="I352" s="97">
        <v>0.46</v>
      </c>
      <c r="L352" s="13"/>
      <c r="M352" s="14"/>
      <c r="N352" s="14"/>
      <c r="O352" s="14"/>
      <c r="S352" s="14"/>
    </row>
    <row r="353" spans="1:19" ht="14.25" x14ac:dyDescent="0.45">
      <c r="A353" s="93" t="s">
        <v>47</v>
      </c>
      <c r="B353" s="94" t="s">
        <v>69</v>
      </c>
      <c r="C353" s="93" t="s">
        <v>1692</v>
      </c>
      <c r="D353" s="93" t="s">
        <v>1715</v>
      </c>
      <c r="E353" s="93" t="s">
        <v>1716</v>
      </c>
      <c r="F353" s="95" t="s">
        <v>25</v>
      </c>
      <c r="G353" s="96">
        <v>270</v>
      </c>
      <c r="H353" s="96">
        <f t="shared" si="14"/>
        <v>145.80000000000001</v>
      </c>
      <c r="I353" s="97">
        <v>0.46</v>
      </c>
      <c r="L353" s="13"/>
      <c r="M353" s="14"/>
      <c r="N353" s="14"/>
      <c r="O353" s="14"/>
      <c r="S353" s="14"/>
    </row>
    <row r="354" spans="1:19" ht="14.25" x14ac:dyDescent="0.45">
      <c r="A354" s="93" t="s">
        <v>47</v>
      </c>
      <c r="B354" s="94" t="s">
        <v>69</v>
      </c>
      <c r="C354" s="93" t="s">
        <v>1692</v>
      </c>
      <c r="D354" s="93" t="s">
        <v>1717</v>
      </c>
      <c r="E354" s="93" t="s">
        <v>1718</v>
      </c>
      <c r="F354" s="95" t="s">
        <v>630</v>
      </c>
      <c r="G354" s="96">
        <v>270</v>
      </c>
      <c r="H354" s="96">
        <f t="shared" si="14"/>
        <v>145.80000000000001</v>
      </c>
      <c r="I354" s="97">
        <v>0.46</v>
      </c>
      <c r="L354" s="13"/>
      <c r="M354" s="14"/>
      <c r="N354" s="14"/>
      <c r="O354" s="14"/>
      <c r="S354" s="14"/>
    </row>
    <row r="355" spans="1:19" ht="14.25" x14ac:dyDescent="0.45">
      <c r="A355" s="93" t="s">
        <v>47</v>
      </c>
      <c r="B355" s="94" t="s">
        <v>69</v>
      </c>
      <c r="C355" s="93" t="s">
        <v>1692</v>
      </c>
      <c r="D355" s="93" t="s">
        <v>1719</v>
      </c>
      <c r="E355" s="93" t="s">
        <v>1720</v>
      </c>
      <c r="F355" s="95" t="s">
        <v>630</v>
      </c>
      <c r="G355" s="96">
        <v>270</v>
      </c>
      <c r="H355" s="96">
        <f t="shared" si="14"/>
        <v>145.80000000000001</v>
      </c>
      <c r="I355" s="97">
        <v>0.46</v>
      </c>
      <c r="L355" s="13"/>
      <c r="M355" s="14"/>
      <c r="N355" s="14"/>
      <c r="O355" s="14"/>
      <c r="S355" s="14"/>
    </row>
    <row r="356" spans="1:19" ht="14.25" x14ac:dyDescent="0.45">
      <c r="A356" s="93" t="s">
        <v>47</v>
      </c>
      <c r="B356" s="94" t="s">
        <v>69</v>
      </c>
      <c r="C356" s="93" t="s">
        <v>1692</v>
      </c>
      <c r="D356" s="93" t="s">
        <v>1721</v>
      </c>
      <c r="E356" s="93" t="s">
        <v>1722</v>
      </c>
      <c r="F356" s="95" t="s">
        <v>630</v>
      </c>
      <c r="G356" s="96">
        <v>270</v>
      </c>
      <c r="H356" s="96">
        <f t="shared" si="14"/>
        <v>145.80000000000001</v>
      </c>
      <c r="I356" s="97">
        <v>0.46</v>
      </c>
      <c r="L356" s="13"/>
      <c r="M356" s="14"/>
      <c r="N356" s="14"/>
      <c r="O356" s="14"/>
      <c r="S356" s="14"/>
    </row>
    <row r="357" spans="1:19" ht="14.25" x14ac:dyDescent="0.45">
      <c r="A357" s="93" t="s">
        <v>47</v>
      </c>
      <c r="B357" s="94" t="s">
        <v>69</v>
      </c>
      <c r="C357" s="93" t="s">
        <v>1692</v>
      </c>
      <c r="D357" s="93" t="s">
        <v>1723</v>
      </c>
      <c r="E357" s="93" t="s">
        <v>1724</v>
      </c>
      <c r="F357" s="95" t="s">
        <v>630</v>
      </c>
      <c r="G357" s="96">
        <v>270</v>
      </c>
      <c r="H357" s="96">
        <f t="shared" si="14"/>
        <v>145.80000000000001</v>
      </c>
      <c r="I357" s="97">
        <v>0.46</v>
      </c>
      <c r="L357" s="13"/>
      <c r="M357" s="14"/>
      <c r="N357" s="14"/>
      <c r="O357" s="14"/>
      <c r="S357" s="14"/>
    </row>
    <row r="358" spans="1:19" ht="14.25" x14ac:dyDescent="0.45">
      <c r="A358" s="93" t="s">
        <v>47</v>
      </c>
      <c r="B358" s="94" t="s">
        <v>69</v>
      </c>
      <c r="C358" s="93" t="s">
        <v>1692</v>
      </c>
      <c r="D358" s="93" t="s">
        <v>1725</v>
      </c>
      <c r="E358" s="93" t="s">
        <v>1726</v>
      </c>
      <c r="F358" s="95" t="s">
        <v>25</v>
      </c>
      <c r="G358" s="96">
        <v>385</v>
      </c>
      <c r="H358" s="96">
        <f t="shared" si="14"/>
        <v>207.9</v>
      </c>
      <c r="I358" s="97">
        <v>0.46</v>
      </c>
      <c r="L358" s="13"/>
      <c r="M358" s="14"/>
      <c r="N358" s="14"/>
      <c r="O358" s="14"/>
      <c r="S358" s="14"/>
    </row>
    <row r="359" spans="1:19" ht="14.25" x14ac:dyDescent="0.45">
      <c r="A359" s="93" t="s">
        <v>47</v>
      </c>
      <c r="B359" s="94" t="s">
        <v>69</v>
      </c>
      <c r="C359" s="93" t="s">
        <v>1692</v>
      </c>
      <c r="D359" s="93" t="s">
        <v>1727</v>
      </c>
      <c r="E359" s="93" t="s">
        <v>1728</v>
      </c>
      <c r="F359" s="95" t="s">
        <v>25</v>
      </c>
      <c r="G359" s="96">
        <v>385</v>
      </c>
      <c r="H359" s="96">
        <f t="shared" si="14"/>
        <v>207.9</v>
      </c>
      <c r="I359" s="97">
        <v>0.46</v>
      </c>
      <c r="L359" s="13"/>
      <c r="M359" s="14"/>
      <c r="N359" s="14"/>
      <c r="O359" s="14"/>
      <c r="S359" s="14"/>
    </row>
    <row r="360" spans="1:19" ht="14.25" x14ac:dyDescent="0.45">
      <c r="A360" s="93" t="s">
        <v>47</v>
      </c>
      <c r="B360" s="94" t="s">
        <v>69</v>
      </c>
      <c r="C360" s="93" t="s">
        <v>1692</v>
      </c>
      <c r="D360" s="93" t="s">
        <v>1729</v>
      </c>
      <c r="E360" s="93" t="s">
        <v>1730</v>
      </c>
      <c r="F360" s="95" t="s">
        <v>25</v>
      </c>
      <c r="G360" s="96">
        <v>385</v>
      </c>
      <c r="H360" s="96">
        <f t="shared" si="14"/>
        <v>207.9</v>
      </c>
      <c r="I360" s="97">
        <v>0.46</v>
      </c>
      <c r="L360" s="13"/>
      <c r="M360" s="14"/>
      <c r="N360" s="14"/>
      <c r="O360" s="14"/>
      <c r="S360" s="14"/>
    </row>
    <row r="361" spans="1:19" ht="14.25" x14ac:dyDescent="0.45">
      <c r="A361" s="93" t="s">
        <v>47</v>
      </c>
      <c r="B361" s="94" t="s">
        <v>69</v>
      </c>
      <c r="C361" s="93" t="s">
        <v>1692</v>
      </c>
      <c r="D361" s="93" t="s">
        <v>1731</v>
      </c>
      <c r="E361" s="93" t="s">
        <v>1732</v>
      </c>
      <c r="F361" s="95" t="s">
        <v>25</v>
      </c>
      <c r="G361" s="96">
        <v>385</v>
      </c>
      <c r="H361" s="96">
        <f t="shared" si="14"/>
        <v>207.9</v>
      </c>
      <c r="I361" s="97">
        <v>0.46</v>
      </c>
      <c r="L361" s="13"/>
      <c r="M361" s="14"/>
      <c r="N361" s="14"/>
      <c r="O361" s="14"/>
      <c r="S361" s="14"/>
    </row>
    <row r="362" spans="1:19" ht="14.25" x14ac:dyDescent="0.45">
      <c r="A362" s="93" t="s">
        <v>47</v>
      </c>
      <c r="B362" s="94" t="s">
        <v>69</v>
      </c>
      <c r="C362" s="93" t="s">
        <v>1692</v>
      </c>
      <c r="D362" s="93" t="s">
        <v>1733</v>
      </c>
      <c r="E362" s="93" t="s">
        <v>1734</v>
      </c>
      <c r="F362" s="95" t="s">
        <v>630</v>
      </c>
      <c r="G362" s="96">
        <v>385</v>
      </c>
      <c r="H362" s="96">
        <f t="shared" si="14"/>
        <v>207.9</v>
      </c>
      <c r="I362" s="97">
        <v>0.46</v>
      </c>
      <c r="L362" s="13"/>
      <c r="M362" s="14"/>
      <c r="N362" s="14"/>
      <c r="O362" s="14"/>
      <c r="S362" s="14"/>
    </row>
    <row r="363" spans="1:19" ht="14.25" x14ac:dyDescent="0.45">
      <c r="A363" s="93" t="s">
        <v>47</v>
      </c>
      <c r="B363" s="94" t="s">
        <v>69</v>
      </c>
      <c r="C363" s="93" t="s">
        <v>1692</v>
      </c>
      <c r="D363" s="93" t="s">
        <v>1735</v>
      </c>
      <c r="E363" s="93" t="s">
        <v>1736</v>
      </c>
      <c r="F363" s="95" t="s">
        <v>630</v>
      </c>
      <c r="G363" s="96">
        <v>385</v>
      </c>
      <c r="H363" s="96">
        <f t="shared" si="14"/>
        <v>207.9</v>
      </c>
      <c r="I363" s="97">
        <v>0.46</v>
      </c>
      <c r="L363" s="13"/>
      <c r="M363" s="14"/>
      <c r="N363" s="14"/>
      <c r="O363" s="14"/>
      <c r="S363" s="14"/>
    </row>
    <row r="364" spans="1:19" ht="14.25" x14ac:dyDescent="0.45">
      <c r="A364" s="93" t="s">
        <v>47</v>
      </c>
      <c r="B364" s="94" t="s">
        <v>69</v>
      </c>
      <c r="C364" s="93" t="s">
        <v>1692</v>
      </c>
      <c r="D364" s="93" t="s">
        <v>1737</v>
      </c>
      <c r="E364" s="93" t="s">
        <v>1738</v>
      </c>
      <c r="F364" s="95" t="s">
        <v>630</v>
      </c>
      <c r="G364" s="96">
        <v>385</v>
      </c>
      <c r="H364" s="96">
        <f t="shared" si="14"/>
        <v>207.9</v>
      </c>
      <c r="I364" s="97">
        <v>0.46</v>
      </c>
      <c r="L364" s="13"/>
      <c r="M364" s="14"/>
      <c r="N364" s="14"/>
      <c r="O364" s="14"/>
      <c r="S364" s="14"/>
    </row>
    <row r="365" spans="1:19" ht="14.25" x14ac:dyDescent="0.45">
      <c r="A365" s="93" t="s">
        <v>47</v>
      </c>
      <c r="B365" s="94" t="s">
        <v>69</v>
      </c>
      <c r="C365" s="93" t="s">
        <v>1692</v>
      </c>
      <c r="D365" s="93" t="s">
        <v>1739</v>
      </c>
      <c r="E365" s="93" t="s">
        <v>1740</v>
      </c>
      <c r="F365" s="95" t="s">
        <v>630</v>
      </c>
      <c r="G365" s="96">
        <v>385</v>
      </c>
      <c r="H365" s="96">
        <f t="shared" si="14"/>
        <v>207.9</v>
      </c>
      <c r="I365" s="97">
        <v>0.46</v>
      </c>
      <c r="L365" s="13"/>
      <c r="M365" s="14"/>
      <c r="N365" s="14"/>
      <c r="O365" s="14"/>
      <c r="S365" s="14"/>
    </row>
    <row r="366" spans="1:19" ht="14.25" x14ac:dyDescent="0.45">
      <c r="A366" s="93" t="s">
        <v>47</v>
      </c>
      <c r="B366" s="94" t="s">
        <v>69</v>
      </c>
      <c r="C366" s="93" t="s">
        <v>2213</v>
      </c>
      <c r="D366" s="93" t="s">
        <v>2214</v>
      </c>
      <c r="E366" s="93" t="s">
        <v>2215</v>
      </c>
      <c r="F366" s="95" t="s">
        <v>630</v>
      </c>
      <c r="G366" s="96">
        <v>193</v>
      </c>
      <c r="H366" s="96">
        <f t="shared" si="12"/>
        <v>104.22000000000001</v>
      </c>
      <c r="I366" s="97">
        <v>0.46</v>
      </c>
      <c r="J366" s="1"/>
      <c r="L366" s="13"/>
      <c r="M366" s="14"/>
      <c r="N366" s="14"/>
      <c r="O366" s="14"/>
      <c r="S366" s="14"/>
    </row>
    <row r="367" spans="1:19" ht="14.25" x14ac:dyDescent="0.45">
      <c r="A367" s="93" t="s">
        <v>47</v>
      </c>
      <c r="B367" s="94" t="s">
        <v>69</v>
      </c>
      <c r="C367" s="93" t="s">
        <v>2213</v>
      </c>
      <c r="D367" s="93" t="s">
        <v>2216</v>
      </c>
      <c r="E367" s="93" t="s">
        <v>2217</v>
      </c>
      <c r="F367" s="95" t="s">
        <v>630</v>
      </c>
      <c r="G367" s="96">
        <v>193</v>
      </c>
      <c r="H367" s="96">
        <f t="shared" si="12"/>
        <v>104.22000000000001</v>
      </c>
      <c r="I367" s="97">
        <v>0.46</v>
      </c>
      <c r="J367" s="1"/>
      <c r="L367" s="13"/>
      <c r="M367" s="14"/>
      <c r="N367" s="14"/>
      <c r="O367" s="14"/>
      <c r="P367" s="34"/>
      <c r="S367" s="14"/>
    </row>
    <row r="368" spans="1:19" ht="14.25" x14ac:dyDescent="0.45">
      <c r="A368" s="93" t="s">
        <v>47</v>
      </c>
      <c r="B368" s="94" t="s">
        <v>69</v>
      </c>
      <c r="C368" s="93" t="s">
        <v>2213</v>
      </c>
      <c r="D368" s="93" t="s">
        <v>2218</v>
      </c>
      <c r="E368" s="93" t="s">
        <v>2219</v>
      </c>
      <c r="F368" s="95" t="s">
        <v>630</v>
      </c>
      <c r="G368" s="96">
        <v>193</v>
      </c>
      <c r="H368" s="96">
        <f t="shared" si="12"/>
        <v>104.22000000000001</v>
      </c>
      <c r="I368" s="97">
        <v>0.46</v>
      </c>
      <c r="L368" s="13"/>
      <c r="M368" s="14"/>
      <c r="N368" s="14"/>
      <c r="O368" s="14"/>
      <c r="S368" s="14"/>
    </row>
    <row r="369" spans="1:19" ht="14.25" x14ac:dyDescent="0.45">
      <c r="A369" s="93" t="s">
        <v>47</v>
      </c>
      <c r="B369" s="94" t="s">
        <v>69</v>
      </c>
      <c r="C369" s="93" t="s">
        <v>2213</v>
      </c>
      <c r="D369" s="93" t="s">
        <v>2220</v>
      </c>
      <c r="E369" s="93" t="s">
        <v>2221</v>
      </c>
      <c r="F369" s="95" t="s">
        <v>630</v>
      </c>
      <c r="G369" s="96">
        <v>193</v>
      </c>
      <c r="H369" s="96">
        <f t="shared" si="12"/>
        <v>104.22000000000001</v>
      </c>
      <c r="I369" s="97">
        <v>0.46</v>
      </c>
      <c r="L369" s="13"/>
      <c r="M369" s="14"/>
      <c r="N369" s="14"/>
      <c r="O369" s="14"/>
      <c r="S369" s="14"/>
    </row>
    <row r="370" spans="1:19" ht="14.25" x14ac:dyDescent="0.45">
      <c r="A370" s="93" t="s">
        <v>47</v>
      </c>
      <c r="B370" s="94" t="s">
        <v>69</v>
      </c>
      <c r="C370" s="93" t="s">
        <v>2213</v>
      </c>
      <c r="D370" s="93" t="s">
        <v>2222</v>
      </c>
      <c r="E370" s="93" t="s">
        <v>2223</v>
      </c>
      <c r="F370" s="95" t="s">
        <v>630</v>
      </c>
      <c r="G370" s="96">
        <v>193</v>
      </c>
      <c r="H370" s="96">
        <f t="shared" si="12"/>
        <v>104.22000000000001</v>
      </c>
      <c r="I370" s="97">
        <v>0.46</v>
      </c>
      <c r="L370" s="13"/>
      <c r="M370" s="14"/>
      <c r="N370" s="14"/>
      <c r="O370" s="14"/>
      <c r="S370" s="14"/>
    </row>
    <row r="371" spans="1:19" ht="14.25" x14ac:dyDescent="0.45">
      <c r="A371" s="93" t="s">
        <v>47</v>
      </c>
      <c r="B371" s="94" t="s">
        <v>69</v>
      </c>
      <c r="C371" s="93" t="s">
        <v>2213</v>
      </c>
      <c r="D371" s="93" t="s">
        <v>2224</v>
      </c>
      <c r="E371" s="93" t="s">
        <v>2225</v>
      </c>
      <c r="F371" s="95" t="s">
        <v>630</v>
      </c>
      <c r="G371" s="96">
        <v>193</v>
      </c>
      <c r="H371" s="96">
        <f t="shared" si="12"/>
        <v>104.22000000000001</v>
      </c>
      <c r="I371" s="97">
        <v>0.46</v>
      </c>
      <c r="L371" s="13"/>
      <c r="M371" s="14"/>
      <c r="N371" s="14"/>
      <c r="O371" s="14"/>
      <c r="S371" s="14"/>
    </row>
    <row r="372" spans="1:19" ht="14.25" x14ac:dyDescent="0.45">
      <c r="A372" s="93" t="s">
        <v>47</v>
      </c>
      <c r="B372" s="94" t="s">
        <v>69</v>
      </c>
      <c r="C372" s="93" t="s">
        <v>2213</v>
      </c>
      <c r="D372" s="93" t="s">
        <v>2226</v>
      </c>
      <c r="E372" s="93" t="s">
        <v>2227</v>
      </c>
      <c r="F372" s="95" t="s">
        <v>630</v>
      </c>
      <c r="G372" s="96">
        <v>193</v>
      </c>
      <c r="H372" s="96">
        <f t="shared" si="12"/>
        <v>104.22000000000001</v>
      </c>
      <c r="I372" s="97">
        <v>0.46</v>
      </c>
      <c r="L372" s="13"/>
      <c r="M372" s="14"/>
      <c r="N372" s="14"/>
      <c r="O372" s="14"/>
      <c r="S372" s="14"/>
    </row>
    <row r="373" spans="1:19" ht="14.25" x14ac:dyDescent="0.45">
      <c r="A373" s="93" t="s">
        <v>47</v>
      </c>
      <c r="B373" s="94" t="s">
        <v>69</v>
      </c>
      <c r="C373" s="93" t="s">
        <v>2213</v>
      </c>
      <c r="D373" s="93" t="s">
        <v>2228</v>
      </c>
      <c r="E373" s="93" t="s">
        <v>2229</v>
      </c>
      <c r="F373" s="95" t="s">
        <v>630</v>
      </c>
      <c r="G373" s="96">
        <v>193</v>
      </c>
      <c r="H373" s="96">
        <f t="shared" si="12"/>
        <v>104.22000000000001</v>
      </c>
      <c r="I373" s="97">
        <v>0.46</v>
      </c>
      <c r="L373" s="13"/>
      <c r="M373" s="14"/>
      <c r="N373" s="14"/>
      <c r="O373" s="14"/>
      <c r="S373" s="14"/>
    </row>
    <row r="374" spans="1:19" ht="14.25" x14ac:dyDescent="0.45">
      <c r="A374" s="93" t="s">
        <v>47</v>
      </c>
      <c r="B374" s="94" t="s">
        <v>69</v>
      </c>
      <c r="C374" s="93" t="s">
        <v>2213</v>
      </c>
      <c r="D374" s="93" t="s">
        <v>2230</v>
      </c>
      <c r="E374" s="93" t="s">
        <v>2231</v>
      </c>
      <c r="F374" s="95" t="s">
        <v>630</v>
      </c>
      <c r="G374" s="96">
        <v>193</v>
      </c>
      <c r="H374" s="96">
        <f t="shared" si="12"/>
        <v>104.22000000000001</v>
      </c>
      <c r="I374" s="97">
        <v>0.46</v>
      </c>
      <c r="L374" s="13"/>
      <c r="M374" s="14"/>
      <c r="N374" s="14"/>
      <c r="O374" s="14"/>
      <c r="S374" s="14"/>
    </row>
    <row r="375" spans="1:19" ht="14.25" x14ac:dyDescent="0.45">
      <c r="A375" s="93" t="s">
        <v>47</v>
      </c>
      <c r="B375" s="94" t="s">
        <v>69</v>
      </c>
      <c r="C375" s="93" t="s">
        <v>2213</v>
      </c>
      <c r="D375" s="93" t="s">
        <v>2232</v>
      </c>
      <c r="E375" s="93" t="s">
        <v>2233</v>
      </c>
      <c r="F375" s="95" t="s">
        <v>630</v>
      </c>
      <c r="G375" s="96">
        <v>193</v>
      </c>
      <c r="H375" s="96">
        <f t="shared" si="12"/>
        <v>104.22000000000001</v>
      </c>
      <c r="I375" s="97">
        <v>0.46</v>
      </c>
      <c r="L375" s="13"/>
      <c r="M375" s="14"/>
      <c r="N375" s="14"/>
      <c r="O375" s="14"/>
      <c r="S375" s="14"/>
    </row>
    <row r="376" spans="1:19" ht="14.25" x14ac:dyDescent="0.45">
      <c r="A376" s="93" t="s">
        <v>47</v>
      </c>
      <c r="B376" s="94" t="s">
        <v>69</v>
      </c>
      <c r="C376" s="93" t="s">
        <v>2213</v>
      </c>
      <c r="D376" s="93" t="s">
        <v>2234</v>
      </c>
      <c r="E376" s="93" t="s">
        <v>2235</v>
      </c>
      <c r="F376" s="95" t="s">
        <v>630</v>
      </c>
      <c r="G376" s="96">
        <v>193</v>
      </c>
      <c r="H376" s="96">
        <f t="shared" si="12"/>
        <v>104.22000000000001</v>
      </c>
      <c r="I376" s="97">
        <v>0.46</v>
      </c>
      <c r="L376" s="13"/>
      <c r="M376" s="14"/>
      <c r="N376" s="14"/>
      <c r="O376" s="14"/>
      <c r="S376" s="14"/>
    </row>
    <row r="377" spans="1:19" ht="14.25" x14ac:dyDescent="0.45">
      <c r="A377" s="93" t="s">
        <v>47</v>
      </c>
      <c r="B377" s="94" t="s">
        <v>69</v>
      </c>
      <c r="C377" s="93" t="s">
        <v>2213</v>
      </c>
      <c r="D377" s="93" t="s">
        <v>2236</v>
      </c>
      <c r="E377" s="93" t="s">
        <v>2237</v>
      </c>
      <c r="F377" s="95" t="s">
        <v>630</v>
      </c>
      <c r="G377" s="96">
        <v>193</v>
      </c>
      <c r="H377" s="96">
        <f t="shared" ref="H377:H397" si="15">G377*0.54</f>
        <v>104.22000000000001</v>
      </c>
      <c r="I377" s="97">
        <v>0.46</v>
      </c>
      <c r="L377" s="13"/>
      <c r="M377" s="14"/>
      <c r="N377" s="14"/>
      <c r="O377" s="14"/>
      <c r="S377" s="14"/>
    </row>
    <row r="378" spans="1:19" ht="14.25" x14ac:dyDescent="0.45">
      <c r="A378" s="93" t="s">
        <v>47</v>
      </c>
      <c r="B378" s="94" t="s">
        <v>69</v>
      </c>
      <c r="C378" s="93" t="s">
        <v>2213</v>
      </c>
      <c r="D378" s="93" t="s">
        <v>2238</v>
      </c>
      <c r="E378" s="93" t="s">
        <v>2239</v>
      </c>
      <c r="F378" s="95" t="s">
        <v>630</v>
      </c>
      <c r="G378" s="96">
        <v>193</v>
      </c>
      <c r="H378" s="96">
        <f t="shared" si="15"/>
        <v>104.22000000000001</v>
      </c>
      <c r="I378" s="97">
        <v>0.46</v>
      </c>
      <c r="L378" s="13"/>
      <c r="M378" s="14"/>
      <c r="N378" s="14"/>
      <c r="O378" s="14"/>
      <c r="S378" s="14"/>
    </row>
    <row r="379" spans="1:19" ht="14.25" x14ac:dyDescent="0.45">
      <c r="A379" s="93" t="s">
        <v>47</v>
      </c>
      <c r="B379" s="94" t="s">
        <v>69</v>
      </c>
      <c r="C379" s="93" t="s">
        <v>2213</v>
      </c>
      <c r="D379" s="93" t="s">
        <v>2240</v>
      </c>
      <c r="E379" s="93" t="s">
        <v>2241</v>
      </c>
      <c r="F379" s="95" t="s">
        <v>630</v>
      </c>
      <c r="G379" s="96">
        <v>193</v>
      </c>
      <c r="H379" s="96">
        <f t="shared" si="15"/>
        <v>104.22000000000001</v>
      </c>
      <c r="I379" s="97">
        <v>0.46</v>
      </c>
      <c r="L379" s="13"/>
      <c r="M379" s="14"/>
      <c r="N379" s="14"/>
      <c r="O379" s="14"/>
      <c r="S379" s="14"/>
    </row>
    <row r="380" spans="1:19" ht="14.25" x14ac:dyDescent="0.45">
      <c r="A380" s="93" t="s">
        <v>47</v>
      </c>
      <c r="B380" s="94" t="s">
        <v>69</v>
      </c>
      <c r="C380" s="93" t="s">
        <v>2213</v>
      </c>
      <c r="D380" s="93" t="s">
        <v>2242</v>
      </c>
      <c r="E380" s="93" t="s">
        <v>2243</v>
      </c>
      <c r="F380" s="95" t="s">
        <v>630</v>
      </c>
      <c r="G380" s="96">
        <v>193</v>
      </c>
      <c r="H380" s="96">
        <f t="shared" si="15"/>
        <v>104.22000000000001</v>
      </c>
      <c r="I380" s="97">
        <v>0.46</v>
      </c>
      <c r="L380" s="13"/>
      <c r="M380" s="14"/>
      <c r="N380" s="14"/>
      <c r="O380" s="14"/>
      <c r="S380" s="14"/>
    </row>
    <row r="381" spans="1:19" ht="14.25" x14ac:dyDescent="0.45">
      <c r="A381" s="93" t="s">
        <v>47</v>
      </c>
      <c r="B381" s="94" t="s">
        <v>69</v>
      </c>
      <c r="C381" s="93" t="s">
        <v>2213</v>
      </c>
      <c r="D381" s="93" t="s">
        <v>2244</v>
      </c>
      <c r="E381" s="93" t="s">
        <v>2245</v>
      </c>
      <c r="F381" s="95" t="s">
        <v>630</v>
      </c>
      <c r="G381" s="96">
        <v>193</v>
      </c>
      <c r="H381" s="96">
        <f t="shared" si="15"/>
        <v>104.22000000000001</v>
      </c>
      <c r="I381" s="97">
        <v>0.46</v>
      </c>
      <c r="L381" s="13"/>
      <c r="M381" s="14"/>
      <c r="N381" s="14"/>
      <c r="O381" s="14"/>
      <c r="S381" s="14"/>
    </row>
    <row r="382" spans="1:19" ht="14.25" x14ac:dyDescent="0.45">
      <c r="A382" s="93" t="s">
        <v>47</v>
      </c>
      <c r="B382" s="93" t="s">
        <v>70</v>
      </c>
      <c r="C382" s="93" t="s">
        <v>627</v>
      </c>
      <c r="D382" s="93" t="s">
        <v>628</v>
      </c>
      <c r="E382" s="93" t="s">
        <v>629</v>
      </c>
      <c r="F382" s="95" t="s">
        <v>630</v>
      </c>
      <c r="G382" s="96">
        <v>643.5</v>
      </c>
      <c r="H382" s="96">
        <f t="shared" si="15"/>
        <v>347.49</v>
      </c>
      <c r="I382" s="97">
        <v>0.46</v>
      </c>
      <c r="L382" s="13"/>
      <c r="M382" s="14"/>
      <c r="N382" s="14"/>
      <c r="O382" s="14"/>
      <c r="S382" s="14"/>
    </row>
    <row r="383" spans="1:19" ht="14.25" x14ac:dyDescent="0.45">
      <c r="A383" s="93" t="s">
        <v>47</v>
      </c>
      <c r="B383" s="93" t="s">
        <v>70</v>
      </c>
      <c r="C383" s="93" t="s">
        <v>631</v>
      </c>
      <c r="D383" s="93" t="s">
        <v>632</v>
      </c>
      <c r="E383" s="93" t="s">
        <v>633</v>
      </c>
      <c r="F383" s="95" t="s">
        <v>630</v>
      </c>
      <c r="G383" s="96">
        <v>643.5</v>
      </c>
      <c r="H383" s="96">
        <f t="shared" si="15"/>
        <v>347.49</v>
      </c>
      <c r="I383" s="97">
        <v>0.46</v>
      </c>
      <c r="L383" s="13"/>
      <c r="M383" s="14"/>
      <c r="N383" s="14"/>
      <c r="O383" s="14"/>
      <c r="S383" s="14"/>
    </row>
    <row r="384" spans="1:19" ht="14.25" x14ac:dyDescent="0.45">
      <c r="A384" s="93" t="s">
        <v>47</v>
      </c>
      <c r="B384" s="93" t="s">
        <v>70</v>
      </c>
      <c r="C384" s="93" t="s">
        <v>631</v>
      </c>
      <c r="D384" s="93" t="s">
        <v>634</v>
      </c>
      <c r="E384" s="93" t="s">
        <v>635</v>
      </c>
      <c r="F384" s="95" t="s">
        <v>630</v>
      </c>
      <c r="G384" s="96">
        <v>643.5</v>
      </c>
      <c r="H384" s="96">
        <f t="shared" si="15"/>
        <v>347.49</v>
      </c>
      <c r="I384" s="97">
        <v>0.46</v>
      </c>
      <c r="L384" s="13"/>
      <c r="M384" s="14"/>
      <c r="N384" s="14"/>
      <c r="O384" s="14"/>
      <c r="S384" s="14"/>
    </row>
    <row r="385" spans="1:19" ht="14.25" x14ac:dyDescent="0.45">
      <c r="A385" s="93" t="s">
        <v>47</v>
      </c>
      <c r="B385" s="93" t="s">
        <v>70</v>
      </c>
      <c r="C385" s="93" t="s">
        <v>631</v>
      </c>
      <c r="D385" s="93" t="s">
        <v>636</v>
      </c>
      <c r="E385" s="93" t="s">
        <v>637</v>
      </c>
      <c r="F385" s="95" t="s">
        <v>630</v>
      </c>
      <c r="G385" s="96">
        <v>643.5</v>
      </c>
      <c r="H385" s="96">
        <f t="shared" si="15"/>
        <v>347.49</v>
      </c>
      <c r="I385" s="97">
        <v>0.46</v>
      </c>
      <c r="L385" s="13"/>
      <c r="M385" s="14"/>
      <c r="N385" s="14"/>
      <c r="O385" s="14"/>
      <c r="S385" s="14"/>
    </row>
    <row r="386" spans="1:19" ht="14.25" x14ac:dyDescent="0.45">
      <c r="A386" s="93" t="s">
        <v>47</v>
      </c>
      <c r="B386" s="93" t="s">
        <v>70</v>
      </c>
      <c r="C386" s="93" t="s">
        <v>631</v>
      </c>
      <c r="D386" s="93" t="s">
        <v>638</v>
      </c>
      <c r="E386" s="93" t="s">
        <v>639</v>
      </c>
      <c r="F386" s="95" t="s">
        <v>630</v>
      </c>
      <c r="G386" s="96">
        <v>643.5</v>
      </c>
      <c r="H386" s="96">
        <f t="shared" si="15"/>
        <v>347.49</v>
      </c>
      <c r="I386" s="97">
        <v>0.46</v>
      </c>
      <c r="L386" s="13"/>
      <c r="M386" s="14"/>
      <c r="N386" s="14"/>
      <c r="O386" s="14"/>
      <c r="S386" s="14"/>
    </row>
    <row r="387" spans="1:19" ht="14.25" x14ac:dyDescent="0.45">
      <c r="A387" s="93" t="s">
        <v>47</v>
      </c>
      <c r="B387" s="93" t="s">
        <v>70</v>
      </c>
      <c r="C387" s="93" t="s">
        <v>631</v>
      </c>
      <c r="D387" s="93" t="s">
        <v>640</v>
      </c>
      <c r="E387" s="93" t="s">
        <v>641</v>
      </c>
      <c r="F387" s="95" t="s">
        <v>630</v>
      </c>
      <c r="G387" s="96">
        <v>643.5</v>
      </c>
      <c r="H387" s="96">
        <f t="shared" si="15"/>
        <v>347.49</v>
      </c>
      <c r="I387" s="97">
        <v>0.46</v>
      </c>
      <c r="L387" s="13"/>
      <c r="M387" s="14"/>
      <c r="N387" s="14"/>
      <c r="O387" s="14"/>
      <c r="S387" s="14"/>
    </row>
    <row r="388" spans="1:19" ht="14.25" x14ac:dyDescent="0.45">
      <c r="A388" s="93" t="s">
        <v>47</v>
      </c>
      <c r="B388" s="93" t="s">
        <v>70</v>
      </c>
      <c r="C388" s="93" t="s">
        <v>631</v>
      </c>
      <c r="D388" s="93" t="s">
        <v>642</v>
      </c>
      <c r="E388" s="93" t="s">
        <v>643</v>
      </c>
      <c r="F388" s="95" t="s">
        <v>630</v>
      </c>
      <c r="G388" s="96">
        <v>643.5</v>
      </c>
      <c r="H388" s="96">
        <f t="shared" si="15"/>
        <v>347.49</v>
      </c>
      <c r="I388" s="97">
        <v>0.46</v>
      </c>
      <c r="L388" s="13"/>
      <c r="M388" s="14"/>
      <c r="N388" s="14"/>
      <c r="O388" s="14"/>
      <c r="S388" s="14"/>
    </row>
    <row r="389" spans="1:19" ht="14.25" x14ac:dyDescent="0.45">
      <c r="A389" s="93" t="s">
        <v>47</v>
      </c>
      <c r="B389" s="93" t="s">
        <v>70</v>
      </c>
      <c r="C389" s="93" t="s">
        <v>631</v>
      </c>
      <c r="D389" s="93" t="s">
        <v>644</v>
      </c>
      <c r="E389" s="93" t="s">
        <v>645</v>
      </c>
      <c r="F389" s="95" t="s">
        <v>630</v>
      </c>
      <c r="G389" s="96">
        <v>643.5</v>
      </c>
      <c r="H389" s="96">
        <f t="shared" si="15"/>
        <v>347.49</v>
      </c>
      <c r="I389" s="97">
        <v>0.46</v>
      </c>
      <c r="L389" s="13"/>
      <c r="M389" s="14"/>
      <c r="N389" s="14"/>
      <c r="O389" s="14"/>
      <c r="S389" s="14"/>
    </row>
    <row r="390" spans="1:19" ht="14.25" x14ac:dyDescent="0.45">
      <c r="A390" s="93" t="s">
        <v>47</v>
      </c>
      <c r="B390" s="93" t="s">
        <v>70</v>
      </c>
      <c r="C390" s="93" t="s">
        <v>646</v>
      </c>
      <c r="D390" s="93" t="s">
        <v>647</v>
      </c>
      <c r="E390" s="93" t="s">
        <v>648</v>
      </c>
      <c r="F390" s="95" t="s">
        <v>630</v>
      </c>
      <c r="G390" s="96">
        <v>577.5</v>
      </c>
      <c r="H390" s="96">
        <f t="shared" si="15"/>
        <v>311.85000000000002</v>
      </c>
      <c r="I390" s="97">
        <v>0.46</v>
      </c>
      <c r="L390" s="13"/>
      <c r="M390" s="14"/>
      <c r="N390" s="14"/>
      <c r="O390" s="14"/>
      <c r="S390" s="14"/>
    </row>
    <row r="391" spans="1:19" ht="14.25" x14ac:dyDescent="0.45">
      <c r="A391" s="93" t="s">
        <v>47</v>
      </c>
      <c r="B391" s="93" t="s">
        <v>70</v>
      </c>
      <c r="C391" s="93" t="s">
        <v>646</v>
      </c>
      <c r="D391" s="93" t="s">
        <v>649</v>
      </c>
      <c r="E391" s="93" t="s">
        <v>650</v>
      </c>
      <c r="F391" s="95" t="s">
        <v>630</v>
      </c>
      <c r="G391" s="96">
        <v>577.5</v>
      </c>
      <c r="H391" s="96">
        <f t="shared" si="15"/>
        <v>311.85000000000002</v>
      </c>
      <c r="I391" s="97">
        <v>0.46</v>
      </c>
      <c r="L391" s="13"/>
      <c r="M391" s="14"/>
      <c r="N391" s="14"/>
      <c r="O391" s="14"/>
      <c r="S391" s="14"/>
    </row>
    <row r="392" spans="1:19" ht="14.25" x14ac:dyDescent="0.45">
      <c r="A392" s="93" t="s">
        <v>47</v>
      </c>
      <c r="B392" s="93" t="s">
        <v>70</v>
      </c>
      <c r="C392" s="93" t="s">
        <v>646</v>
      </c>
      <c r="D392" s="93" t="s">
        <v>651</v>
      </c>
      <c r="E392" s="93" t="s">
        <v>652</v>
      </c>
      <c r="F392" s="95" t="s">
        <v>630</v>
      </c>
      <c r="G392" s="96">
        <v>577.5</v>
      </c>
      <c r="H392" s="96">
        <f t="shared" si="15"/>
        <v>311.85000000000002</v>
      </c>
      <c r="I392" s="97">
        <v>0.46</v>
      </c>
      <c r="L392" s="13"/>
      <c r="M392" s="14"/>
      <c r="N392" s="14"/>
      <c r="O392" s="14"/>
      <c r="S392" s="14"/>
    </row>
    <row r="393" spans="1:19" ht="14.25" x14ac:dyDescent="0.45">
      <c r="A393" s="93" t="s">
        <v>47</v>
      </c>
      <c r="B393" s="93" t="s">
        <v>70</v>
      </c>
      <c r="C393" s="93" t="s">
        <v>646</v>
      </c>
      <c r="D393" s="93" t="s">
        <v>653</v>
      </c>
      <c r="E393" s="93" t="s">
        <v>654</v>
      </c>
      <c r="F393" s="95" t="s">
        <v>630</v>
      </c>
      <c r="G393" s="96">
        <v>577.5</v>
      </c>
      <c r="H393" s="96">
        <f t="shared" si="15"/>
        <v>311.85000000000002</v>
      </c>
      <c r="I393" s="97">
        <v>0.46</v>
      </c>
      <c r="L393" s="13"/>
      <c r="M393" s="14"/>
      <c r="N393" s="14"/>
      <c r="O393" s="14"/>
      <c r="S393" s="14"/>
    </row>
    <row r="394" spans="1:19" ht="14.25" x14ac:dyDescent="0.45">
      <c r="A394" s="93" t="s">
        <v>47</v>
      </c>
      <c r="B394" s="93" t="s">
        <v>70</v>
      </c>
      <c r="C394" s="93" t="s">
        <v>646</v>
      </c>
      <c r="D394" s="93" t="s">
        <v>655</v>
      </c>
      <c r="E394" s="93" t="s">
        <v>656</v>
      </c>
      <c r="F394" s="95" t="s">
        <v>630</v>
      </c>
      <c r="G394" s="96">
        <v>577.5</v>
      </c>
      <c r="H394" s="96">
        <f t="shared" si="15"/>
        <v>311.85000000000002</v>
      </c>
      <c r="I394" s="97">
        <v>0.46</v>
      </c>
      <c r="L394" s="13"/>
      <c r="M394" s="14"/>
      <c r="N394" s="14"/>
      <c r="O394" s="14"/>
      <c r="S394" s="14"/>
    </row>
    <row r="395" spans="1:19" ht="14.25" x14ac:dyDescent="0.45">
      <c r="A395" s="93" t="s">
        <v>47</v>
      </c>
      <c r="B395" s="93" t="s">
        <v>70</v>
      </c>
      <c r="C395" s="93" t="s">
        <v>646</v>
      </c>
      <c r="D395" s="93" t="s">
        <v>657</v>
      </c>
      <c r="E395" s="93" t="s">
        <v>658</v>
      </c>
      <c r="F395" s="95" t="s">
        <v>630</v>
      </c>
      <c r="G395" s="96">
        <v>577.5</v>
      </c>
      <c r="H395" s="96">
        <f t="shared" si="15"/>
        <v>311.85000000000002</v>
      </c>
      <c r="I395" s="97">
        <v>0.46</v>
      </c>
      <c r="L395" s="13"/>
      <c r="M395" s="14"/>
      <c r="N395" s="14"/>
      <c r="O395" s="14"/>
      <c r="S395" s="14"/>
    </row>
    <row r="396" spans="1:19" ht="14.25" x14ac:dyDescent="0.45">
      <c r="A396" s="93" t="s">
        <v>47</v>
      </c>
      <c r="B396" s="93" t="s">
        <v>70</v>
      </c>
      <c r="C396" s="93" t="s">
        <v>646</v>
      </c>
      <c r="D396" s="93" t="s">
        <v>659</v>
      </c>
      <c r="E396" s="93" t="s">
        <v>660</v>
      </c>
      <c r="F396" s="95" t="s">
        <v>630</v>
      </c>
      <c r="G396" s="96">
        <v>577.5</v>
      </c>
      <c r="H396" s="96">
        <f t="shared" si="15"/>
        <v>311.85000000000002</v>
      </c>
      <c r="I396" s="97">
        <v>0.46</v>
      </c>
      <c r="L396" s="13"/>
      <c r="M396" s="14"/>
      <c r="N396" s="14"/>
      <c r="O396" s="14"/>
      <c r="S396" s="14"/>
    </row>
    <row r="397" spans="1:19" ht="14.25" x14ac:dyDescent="0.45">
      <c r="A397" s="93" t="s">
        <v>47</v>
      </c>
      <c r="B397" s="93" t="s">
        <v>70</v>
      </c>
      <c r="C397" s="93" t="s">
        <v>646</v>
      </c>
      <c r="D397" s="93" t="s">
        <v>661</v>
      </c>
      <c r="E397" s="93" t="s">
        <v>662</v>
      </c>
      <c r="F397" s="95" t="s">
        <v>630</v>
      </c>
      <c r="G397" s="96">
        <v>577.5</v>
      </c>
      <c r="H397" s="96">
        <f t="shared" si="15"/>
        <v>311.85000000000002</v>
      </c>
      <c r="I397" s="97">
        <v>0.46</v>
      </c>
      <c r="L397" s="13"/>
      <c r="M397" s="14"/>
      <c r="N397" s="14"/>
      <c r="O397" s="14"/>
      <c r="S397" s="14"/>
    </row>
    <row r="398" spans="1:19" ht="14.25" x14ac:dyDescent="0.45">
      <c r="A398" s="93" t="s">
        <v>47</v>
      </c>
      <c r="B398" s="94" t="s">
        <v>70</v>
      </c>
      <c r="C398" s="93" t="s">
        <v>1425</v>
      </c>
      <c r="D398" s="93" t="s">
        <v>1426</v>
      </c>
      <c r="E398" s="93" t="s">
        <v>1427</v>
      </c>
      <c r="F398" s="95" t="s">
        <v>630</v>
      </c>
      <c r="G398" s="96">
        <v>649</v>
      </c>
      <c r="H398" s="96">
        <f t="shared" ref="H398:H403" si="16">G398*0.54</f>
        <v>350.46000000000004</v>
      </c>
      <c r="I398" s="97">
        <v>0.46</v>
      </c>
      <c r="L398" s="13"/>
      <c r="M398" s="14"/>
      <c r="N398" s="14"/>
      <c r="O398" s="14"/>
      <c r="S398" s="14"/>
    </row>
    <row r="399" spans="1:19" ht="14.25" x14ac:dyDescent="0.45">
      <c r="A399" s="93" t="s">
        <v>47</v>
      </c>
      <c r="B399" s="94" t="s">
        <v>70</v>
      </c>
      <c r="C399" s="93" t="s">
        <v>1425</v>
      </c>
      <c r="D399" s="93" t="s">
        <v>1428</v>
      </c>
      <c r="E399" s="93" t="s">
        <v>1429</v>
      </c>
      <c r="F399" s="95" t="s">
        <v>630</v>
      </c>
      <c r="G399" s="96">
        <v>649</v>
      </c>
      <c r="H399" s="96">
        <f t="shared" si="16"/>
        <v>350.46000000000004</v>
      </c>
      <c r="I399" s="97">
        <v>0.46</v>
      </c>
      <c r="L399" s="13"/>
      <c r="M399" s="14"/>
      <c r="N399" s="14"/>
      <c r="O399" s="14"/>
      <c r="S399" s="14"/>
    </row>
    <row r="400" spans="1:19" ht="14.25" x14ac:dyDescent="0.45">
      <c r="A400" s="93" t="s">
        <v>47</v>
      </c>
      <c r="B400" s="94" t="s">
        <v>70</v>
      </c>
      <c r="C400" s="93" t="s">
        <v>1425</v>
      </c>
      <c r="D400" s="93" t="s">
        <v>1430</v>
      </c>
      <c r="E400" s="93" t="s">
        <v>1431</v>
      </c>
      <c r="F400" s="95" t="s">
        <v>630</v>
      </c>
      <c r="G400" s="96">
        <v>649</v>
      </c>
      <c r="H400" s="96">
        <f t="shared" si="16"/>
        <v>350.46000000000004</v>
      </c>
      <c r="I400" s="97">
        <v>0.46</v>
      </c>
      <c r="L400" s="13"/>
      <c r="M400" s="14"/>
      <c r="N400" s="14"/>
      <c r="O400" s="14"/>
      <c r="S400" s="14"/>
    </row>
    <row r="401" spans="1:19" ht="14.25" x14ac:dyDescent="0.45">
      <c r="A401" s="93" t="s">
        <v>47</v>
      </c>
      <c r="B401" s="94" t="s">
        <v>70</v>
      </c>
      <c r="C401" s="93" t="s">
        <v>1425</v>
      </c>
      <c r="D401" s="93" t="s">
        <v>1432</v>
      </c>
      <c r="E401" s="93" t="s">
        <v>1433</v>
      </c>
      <c r="F401" s="95" t="s">
        <v>630</v>
      </c>
      <c r="G401" s="96">
        <v>649</v>
      </c>
      <c r="H401" s="96">
        <f t="shared" si="16"/>
        <v>350.46000000000004</v>
      </c>
      <c r="I401" s="97">
        <v>0.46</v>
      </c>
      <c r="L401" s="13"/>
      <c r="M401" s="14"/>
      <c r="N401" s="14"/>
      <c r="O401" s="14"/>
      <c r="S401" s="14"/>
    </row>
    <row r="402" spans="1:19" ht="14.25" x14ac:dyDescent="0.45">
      <c r="A402" s="93" t="s">
        <v>47</v>
      </c>
      <c r="B402" s="94" t="s">
        <v>70</v>
      </c>
      <c r="C402" s="93" t="s">
        <v>1425</v>
      </c>
      <c r="D402" s="93" t="s">
        <v>1434</v>
      </c>
      <c r="E402" s="93" t="s">
        <v>1435</v>
      </c>
      <c r="F402" s="95" t="s">
        <v>630</v>
      </c>
      <c r="G402" s="96">
        <v>649</v>
      </c>
      <c r="H402" s="96">
        <f t="shared" si="16"/>
        <v>350.46000000000004</v>
      </c>
      <c r="I402" s="97">
        <v>0.46</v>
      </c>
      <c r="L402" s="13"/>
      <c r="M402" s="14"/>
      <c r="N402" s="14"/>
      <c r="O402" s="14"/>
      <c r="S402" s="14"/>
    </row>
    <row r="403" spans="1:19" ht="14.25" x14ac:dyDescent="0.45">
      <c r="A403" s="93" t="s">
        <v>47</v>
      </c>
      <c r="B403" s="94" t="s">
        <v>70</v>
      </c>
      <c r="C403" s="93" t="s">
        <v>1425</v>
      </c>
      <c r="D403" s="93" t="s">
        <v>1436</v>
      </c>
      <c r="E403" s="93" t="s">
        <v>1437</v>
      </c>
      <c r="F403" s="95" t="s">
        <v>630</v>
      </c>
      <c r="G403" s="96">
        <v>649</v>
      </c>
      <c r="H403" s="96">
        <f t="shared" si="16"/>
        <v>350.46000000000004</v>
      </c>
      <c r="I403" s="97">
        <v>0.46</v>
      </c>
      <c r="L403" s="13"/>
      <c r="M403" s="14"/>
      <c r="N403" s="14"/>
      <c r="O403" s="14"/>
      <c r="S403" s="14"/>
    </row>
    <row r="404" spans="1:19" s="55" customFormat="1" ht="14.25" x14ac:dyDescent="0.45">
      <c r="A404" s="88" t="s">
        <v>21</v>
      </c>
      <c r="B404" s="88"/>
      <c r="C404" s="88" t="s">
        <v>663</v>
      </c>
      <c r="D404" s="88" t="s">
        <v>664</v>
      </c>
      <c r="E404" s="88" t="s">
        <v>665</v>
      </c>
      <c r="F404" s="90" t="s">
        <v>630</v>
      </c>
      <c r="G404" s="91">
        <v>60</v>
      </c>
      <c r="H404" s="91">
        <f t="shared" ref="H404:H507" si="17">G404*0.54</f>
        <v>32.400000000000006</v>
      </c>
      <c r="I404" s="92">
        <v>0.46</v>
      </c>
      <c r="J404" s="49"/>
      <c r="L404" s="75"/>
      <c r="M404" s="76"/>
      <c r="N404" s="76"/>
      <c r="O404" s="76"/>
      <c r="S404" s="76"/>
    </row>
    <row r="405" spans="1:19" s="55" customFormat="1" ht="14.25" x14ac:dyDescent="0.45">
      <c r="A405" s="88" t="s">
        <v>21</v>
      </c>
      <c r="B405" s="88"/>
      <c r="C405" s="88" t="s">
        <v>663</v>
      </c>
      <c r="D405" s="88" t="s">
        <v>666</v>
      </c>
      <c r="E405" s="88" t="s">
        <v>667</v>
      </c>
      <c r="F405" s="90" t="s">
        <v>630</v>
      </c>
      <c r="G405" s="91">
        <v>125</v>
      </c>
      <c r="H405" s="91">
        <f>G405*0.52</f>
        <v>65</v>
      </c>
      <c r="I405" s="92">
        <v>0.48</v>
      </c>
      <c r="J405" s="49"/>
      <c r="L405" s="75"/>
      <c r="M405" s="76"/>
      <c r="N405" s="76"/>
      <c r="O405" s="76"/>
      <c r="P405" s="49"/>
      <c r="S405" s="76"/>
    </row>
    <row r="406" spans="1:19" ht="14.25" x14ac:dyDescent="0.45">
      <c r="A406" s="93" t="s">
        <v>21</v>
      </c>
      <c r="B406" s="93"/>
      <c r="C406" s="93" t="s">
        <v>663</v>
      </c>
      <c r="D406" s="93" t="s">
        <v>668</v>
      </c>
      <c r="E406" s="93" t="s">
        <v>669</v>
      </c>
      <c r="F406" s="95" t="s">
        <v>630</v>
      </c>
      <c r="G406" s="96">
        <v>70</v>
      </c>
      <c r="H406" s="96">
        <f t="shared" si="17"/>
        <v>37.800000000000004</v>
      </c>
      <c r="I406" s="97">
        <v>0.46</v>
      </c>
      <c r="L406" s="13"/>
      <c r="M406" s="14"/>
      <c r="N406" s="14"/>
      <c r="O406" s="14"/>
      <c r="S406" s="14"/>
    </row>
    <row r="407" spans="1:19" ht="14.25" x14ac:dyDescent="0.45">
      <c r="A407" s="93" t="s">
        <v>21</v>
      </c>
      <c r="B407" s="93"/>
      <c r="C407" s="93" t="s">
        <v>663</v>
      </c>
      <c r="D407" s="93" t="s">
        <v>670</v>
      </c>
      <c r="E407" s="93" t="s">
        <v>671</v>
      </c>
      <c r="F407" s="95" t="s">
        <v>630</v>
      </c>
      <c r="G407" s="96">
        <v>73.7</v>
      </c>
      <c r="H407" s="96">
        <f t="shared" si="17"/>
        <v>39.798000000000002</v>
      </c>
      <c r="I407" s="97">
        <v>0.46</v>
      </c>
      <c r="L407" s="13"/>
      <c r="M407" s="14"/>
      <c r="N407" s="14"/>
      <c r="O407" s="14"/>
      <c r="S407" s="14"/>
    </row>
    <row r="408" spans="1:19" ht="14.25" x14ac:dyDescent="0.45">
      <c r="A408" s="93" t="s">
        <v>23</v>
      </c>
      <c r="B408" s="94"/>
      <c r="C408" s="93" t="s">
        <v>722</v>
      </c>
      <c r="D408" s="93" t="s">
        <v>1974</v>
      </c>
      <c r="E408" s="93" t="s">
        <v>1975</v>
      </c>
      <c r="F408" s="95" t="s">
        <v>630</v>
      </c>
      <c r="G408" s="96">
        <v>195.8</v>
      </c>
      <c r="H408" s="96">
        <f t="shared" ref="H408:H414" si="18">G408*0.54</f>
        <v>105.73200000000001</v>
      </c>
      <c r="I408" s="97">
        <v>0.46</v>
      </c>
      <c r="L408" s="13"/>
      <c r="M408" s="14"/>
      <c r="N408" s="14"/>
      <c r="O408" s="14"/>
      <c r="S408" s="14"/>
    </row>
    <row r="409" spans="1:19" ht="14.25" x14ac:dyDescent="0.45">
      <c r="A409" s="93" t="s">
        <v>23</v>
      </c>
      <c r="B409" s="94"/>
      <c r="C409" s="93" t="s">
        <v>722</v>
      </c>
      <c r="D409" s="93" t="s">
        <v>1976</v>
      </c>
      <c r="E409" s="93" t="s">
        <v>1977</v>
      </c>
      <c r="F409" s="95" t="s">
        <v>630</v>
      </c>
      <c r="G409" s="96">
        <v>195.8</v>
      </c>
      <c r="H409" s="96">
        <f t="shared" si="18"/>
        <v>105.73200000000001</v>
      </c>
      <c r="I409" s="97">
        <v>0.46</v>
      </c>
      <c r="L409" s="13"/>
      <c r="M409" s="14"/>
      <c r="N409" s="14"/>
      <c r="O409" s="14"/>
      <c r="S409" s="14"/>
    </row>
    <row r="410" spans="1:19" ht="14.25" x14ac:dyDescent="0.45">
      <c r="A410" s="93" t="s">
        <v>23</v>
      </c>
      <c r="B410" s="94"/>
      <c r="C410" s="93" t="s">
        <v>722</v>
      </c>
      <c r="D410" s="93" t="s">
        <v>1978</v>
      </c>
      <c r="E410" s="93" t="s">
        <v>1979</v>
      </c>
      <c r="F410" s="95" t="s">
        <v>630</v>
      </c>
      <c r="G410" s="96">
        <v>195.8</v>
      </c>
      <c r="H410" s="96">
        <f t="shared" si="18"/>
        <v>105.73200000000001</v>
      </c>
      <c r="I410" s="97">
        <v>0.46</v>
      </c>
      <c r="L410" s="13"/>
      <c r="M410" s="14"/>
      <c r="N410" s="14"/>
      <c r="O410" s="14"/>
      <c r="S410" s="14"/>
    </row>
    <row r="411" spans="1:19" ht="14.25" x14ac:dyDescent="0.45">
      <c r="A411" s="93" t="s">
        <v>23</v>
      </c>
      <c r="B411" s="94"/>
      <c r="C411" s="93" t="s">
        <v>722</v>
      </c>
      <c r="D411" s="93" t="s">
        <v>1980</v>
      </c>
      <c r="E411" s="93" t="s">
        <v>1981</v>
      </c>
      <c r="F411" s="95" t="s">
        <v>630</v>
      </c>
      <c r="G411" s="96">
        <v>195.8</v>
      </c>
      <c r="H411" s="96">
        <f t="shared" si="18"/>
        <v>105.73200000000001</v>
      </c>
      <c r="I411" s="97">
        <v>0.46</v>
      </c>
      <c r="L411" s="13"/>
      <c r="M411" s="14"/>
      <c r="N411" s="14"/>
      <c r="O411" s="14"/>
      <c r="S411" s="14"/>
    </row>
    <row r="412" spans="1:19" ht="14.25" x14ac:dyDescent="0.45">
      <c r="A412" s="93" t="s">
        <v>23</v>
      </c>
      <c r="B412" s="94"/>
      <c r="C412" s="93" t="s">
        <v>722</v>
      </c>
      <c r="D412" s="93" t="s">
        <v>1982</v>
      </c>
      <c r="E412" s="93" t="s">
        <v>1983</v>
      </c>
      <c r="F412" s="95" t="s">
        <v>630</v>
      </c>
      <c r="G412" s="96">
        <v>195.8</v>
      </c>
      <c r="H412" s="96">
        <f t="shared" si="18"/>
        <v>105.73200000000001</v>
      </c>
      <c r="I412" s="97">
        <v>0.46</v>
      </c>
      <c r="L412" s="13"/>
      <c r="M412" s="14"/>
      <c r="N412" s="14"/>
      <c r="O412" s="14"/>
      <c r="S412" s="14"/>
    </row>
    <row r="413" spans="1:19" ht="14.25" x14ac:dyDescent="0.45">
      <c r="A413" s="93" t="s">
        <v>23</v>
      </c>
      <c r="B413" s="94"/>
      <c r="C413" s="93" t="s">
        <v>722</v>
      </c>
      <c r="D413" s="93" t="s">
        <v>1984</v>
      </c>
      <c r="E413" s="93" t="s">
        <v>1985</v>
      </c>
      <c r="F413" s="95" t="s">
        <v>630</v>
      </c>
      <c r="G413" s="96">
        <v>195.8</v>
      </c>
      <c r="H413" s="96">
        <f t="shared" si="18"/>
        <v>105.73200000000001</v>
      </c>
      <c r="I413" s="97">
        <v>0.46</v>
      </c>
      <c r="L413" s="13"/>
      <c r="M413" s="14"/>
      <c r="N413" s="14"/>
      <c r="O413" s="14"/>
      <c r="S413" s="14"/>
    </row>
    <row r="414" spans="1:19" ht="14.25" x14ac:dyDescent="0.45">
      <c r="A414" s="93" t="s">
        <v>23</v>
      </c>
      <c r="B414" s="94"/>
      <c r="C414" s="93" t="s">
        <v>722</v>
      </c>
      <c r="D414" s="93" t="s">
        <v>1986</v>
      </c>
      <c r="E414" s="93" t="s">
        <v>1987</v>
      </c>
      <c r="F414" s="95" t="s">
        <v>630</v>
      </c>
      <c r="G414" s="96">
        <v>195.8</v>
      </c>
      <c r="H414" s="96">
        <f t="shared" si="18"/>
        <v>105.73200000000001</v>
      </c>
      <c r="I414" s="97">
        <v>0.46</v>
      </c>
      <c r="L414" s="13"/>
      <c r="M414" s="14"/>
      <c r="N414" s="14"/>
      <c r="O414" s="14"/>
      <c r="S414" s="14"/>
    </row>
    <row r="415" spans="1:19" ht="14.25" x14ac:dyDescent="0.45">
      <c r="A415" s="93" t="s">
        <v>23</v>
      </c>
      <c r="B415" s="94"/>
      <c r="C415" s="93" t="s">
        <v>2377</v>
      </c>
      <c r="D415" s="93" t="s">
        <v>2246</v>
      </c>
      <c r="E415" s="93" t="s">
        <v>2247</v>
      </c>
      <c r="F415" s="95" t="s">
        <v>630</v>
      </c>
      <c r="G415" s="96">
        <v>44.35</v>
      </c>
      <c r="H415" s="96">
        <f t="shared" ref="H415:H462" si="19">G415*0.54</f>
        <v>23.949000000000002</v>
      </c>
      <c r="I415" s="97">
        <v>0.46</v>
      </c>
      <c r="J415" s="1"/>
      <c r="L415" s="13"/>
      <c r="M415" s="14"/>
      <c r="N415" s="14"/>
      <c r="O415" s="14"/>
      <c r="S415" s="14"/>
    </row>
    <row r="416" spans="1:19" ht="14.25" x14ac:dyDescent="0.45">
      <c r="A416" s="93" t="s">
        <v>23</v>
      </c>
      <c r="B416" s="94"/>
      <c r="C416" s="93" t="s">
        <v>2377</v>
      </c>
      <c r="D416" s="93" t="s">
        <v>2248</v>
      </c>
      <c r="E416" s="93" t="s">
        <v>2249</v>
      </c>
      <c r="F416" s="95" t="s">
        <v>630</v>
      </c>
      <c r="G416" s="96">
        <v>44.35</v>
      </c>
      <c r="H416" s="96">
        <f t="shared" si="19"/>
        <v>23.949000000000002</v>
      </c>
      <c r="I416" s="97">
        <v>0.46</v>
      </c>
      <c r="J416" s="1"/>
      <c r="L416" s="13"/>
      <c r="M416" s="14"/>
      <c r="N416" s="14"/>
      <c r="O416" s="14"/>
      <c r="P416" s="34"/>
      <c r="S416" s="14"/>
    </row>
    <row r="417" spans="1:19" ht="14.25" x14ac:dyDescent="0.45">
      <c r="A417" s="93" t="s">
        <v>23</v>
      </c>
      <c r="B417" s="94"/>
      <c r="C417" s="93" t="s">
        <v>2377</v>
      </c>
      <c r="D417" s="93" t="s">
        <v>2250</v>
      </c>
      <c r="E417" s="93" t="s">
        <v>2251</v>
      </c>
      <c r="F417" s="95" t="s">
        <v>630</v>
      </c>
      <c r="G417" s="96">
        <v>44.35</v>
      </c>
      <c r="H417" s="96">
        <f t="shared" si="19"/>
        <v>23.949000000000002</v>
      </c>
      <c r="I417" s="97">
        <v>0.46</v>
      </c>
      <c r="L417" s="13"/>
      <c r="M417" s="14"/>
      <c r="N417" s="14"/>
      <c r="O417" s="14"/>
      <c r="S417" s="14"/>
    </row>
    <row r="418" spans="1:19" ht="14.25" x14ac:dyDescent="0.45">
      <c r="A418" s="93" t="s">
        <v>23</v>
      </c>
      <c r="B418" s="94"/>
      <c r="C418" s="93" t="s">
        <v>2377</v>
      </c>
      <c r="D418" s="93" t="s">
        <v>2252</v>
      </c>
      <c r="E418" s="93" t="s">
        <v>2253</v>
      </c>
      <c r="F418" s="95" t="s">
        <v>630</v>
      </c>
      <c r="G418" s="96">
        <v>44.35</v>
      </c>
      <c r="H418" s="96">
        <f t="shared" si="19"/>
        <v>23.949000000000002</v>
      </c>
      <c r="I418" s="97">
        <v>0.46</v>
      </c>
      <c r="L418" s="13"/>
      <c r="M418" s="14"/>
      <c r="N418" s="14"/>
      <c r="O418" s="14"/>
      <c r="S418" s="14"/>
    </row>
    <row r="419" spans="1:19" ht="14.25" x14ac:dyDescent="0.45">
      <c r="A419" s="93" t="s">
        <v>23</v>
      </c>
      <c r="B419" s="94"/>
      <c r="C419" s="93" t="s">
        <v>2377</v>
      </c>
      <c r="D419" s="93" t="s">
        <v>2254</v>
      </c>
      <c r="E419" s="93" t="s">
        <v>2255</v>
      </c>
      <c r="F419" s="95" t="s">
        <v>630</v>
      </c>
      <c r="G419" s="96">
        <v>44.35</v>
      </c>
      <c r="H419" s="96">
        <f t="shared" si="19"/>
        <v>23.949000000000002</v>
      </c>
      <c r="I419" s="97">
        <v>0.46</v>
      </c>
      <c r="L419" s="13"/>
      <c r="M419" s="14"/>
      <c r="N419" s="14"/>
      <c r="O419" s="14"/>
      <c r="S419" s="14"/>
    </row>
    <row r="420" spans="1:19" ht="14.25" x14ac:dyDescent="0.45">
      <c r="A420" s="93" t="s">
        <v>23</v>
      </c>
      <c r="B420" s="94"/>
      <c r="C420" s="93" t="s">
        <v>2377</v>
      </c>
      <c r="D420" s="93" t="s">
        <v>2256</v>
      </c>
      <c r="E420" s="93" t="s">
        <v>2257</v>
      </c>
      <c r="F420" s="95" t="s">
        <v>630</v>
      </c>
      <c r="G420" s="96">
        <v>44.35</v>
      </c>
      <c r="H420" s="96">
        <f t="shared" si="19"/>
        <v>23.949000000000002</v>
      </c>
      <c r="I420" s="97">
        <v>0.46</v>
      </c>
      <c r="L420" s="13"/>
      <c r="M420" s="14"/>
      <c r="N420" s="14"/>
      <c r="O420" s="14"/>
      <c r="S420" s="14"/>
    </row>
    <row r="421" spans="1:19" ht="14.25" x14ac:dyDescent="0.45">
      <c r="A421" s="93" t="s">
        <v>23</v>
      </c>
      <c r="B421" s="94"/>
      <c r="C421" s="93" t="s">
        <v>2377</v>
      </c>
      <c r="D421" s="93" t="s">
        <v>2258</v>
      </c>
      <c r="E421" s="93" t="s">
        <v>2259</v>
      </c>
      <c r="F421" s="95" t="s">
        <v>630</v>
      </c>
      <c r="G421" s="96">
        <v>44.35</v>
      </c>
      <c r="H421" s="96">
        <f t="shared" si="19"/>
        <v>23.949000000000002</v>
      </c>
      <c r="I421" s="97">
        <v>0.46</v>
      </c>
      <c r="L421" s="13"/>
      <c r="M421" s="14"/>
      <c r="N421" s="14"/>
      <c r="O421" s="14"/>
      <c r="S421" s="14"/>
    </row>
    <row r="422" spans="1:19" ht="14.25" x14ac:dyDescent="0.45">
      <c r="A422" s="93" t="s">
        <v>23</v>
      </c>
      <c r="B422" s="94"/>
      <c r="C422" s="93" t="s">
        <v>2377</v>
      </c>
      <c r="D422" s="93" t="s">
        <v>2260</v>
      </c>
      <c r="E422" s="93" t="s">
        <v>2261</v>
      </c>
      <c r="F422" s="95" t="s">
        <v>630</v>
      </c>
      <c r="G422" s="96">
        <v>44.35</v>
      </c>
      <c r="H422" s="96">
        <f t="shared" si="19"/>
        <v>23.949000000000002</v>
      </c>
      <c r="I422" s="97">
        <v>0.46</v>
      </c>
      <c r="L422" s="13"/>
      <c r="M422" s="14"/>
      <c r="N422" s="14"/>
      <c r="O422" s="14"/>
      <c r="S422" s="14"/>
    </row>
    <row r="423" spans="1:19" ht="14.25" x14ac:dyDescent="0.45">
      <c r="A423" s="93" t="s">
        <v>23</v>
      </c>
      <c r="B423" s="94"/>
      <c r="C423" s="93" t="s">
        <v>2377</v>
      </c>
      <c r="D423" s="93" t="s">
        <v>2262</v>
      </c>
      <c r="E423" s="93" t="s">
        <v>2263</v>
      </c>
      <c r="F423" s="95" t="s">
        <v>630</v>
      </c>
      <c r="G423" s="96">
        <v>44.35</v>
      </c>
      <c r="H423" s="96">
        <f t="shared" si="19"/>
        <v>23.949000000000002</v>
      </c>
      <c r="I423" s="97">
        <v>0.46</v>
      </c>
      <c r="L423" s="13"/>
      <c r="M423" s="14"/>
      <c r="N423" s="14"/>
      <c r="O423" s="14"/>
      <c r="S423" s="14"/>
    </row>
    <row r="424" spans="1:19" ht="14.25" x14ac:dyDescent="0.45">
      <c r="A424" s="93" t="s">
        <v>23</v>
      </c>
      <c r="B424" s="94"/>
      <c r="C424" s="93" t="s">
        <v>2377</v>
      </c>
      <c r="D424" s="93" t="s">
        <v>2264</v>
      </c>
      <c r="E424" s="93" t="s">
        <v>2265</v>
      </c>
      <c r="F424" s="95" t="s">
        <v>630</v>
      </c>
      <c r="G424" s="96">
        <v>44.35</v>
      </c>
      <c r="H424" s="96">
        <f t="shared" si="19"/>
        <v>23.949000000000002</v>
      </c>
      <c r="I424" s="97">
        <v>0.46</v>
      </c>
      <c r="L424" s="13"/>
      <c r="M424" s="14"/>
      <c r="N424" s="14"/>
      <c r="O424" s="14"/>
      <c r="S424" s="14"/>
    </row>
    <row r="425" spans="1:19" ht="14.25" x14ac:dyDescent="0.45">
      <c r="A425" s="93" t="s">
        <v>23</v>
      </c>
      <c r="B425" s="94"/>
      <c r="C425" s="93" t="s">
        <v>2377</v>
      </c>
      <c r="D425" s="93" t="s">
        <v>2266</v>
      </c>
      <c r="E425" s="93" t="s">
        <v>2267</v>
      </c>
      <c r="F425" s="95" t="s">
        <v>630</v>
      </c>
      <c r="G425" s="96">
        <v>44.35</v>
      </c>
      <c r="H425" s="96">
        <f t="shared" si="19"/>
        <v>23.949000000000002</v>
      </c>
      <c r="I425" s="97">
        <v>0.46</v>
      </c>
      <c r="L425" s="13"/>
      <c r="M425" s="14"/>
      <c r="N425" s="14"/>
      <c r="O425" s="14"/>
      <c r="S425" s="14"/>
    </row>
    <row r="426" spans="1:19" ht="14.25" x14ac:dyDescent="0.45">
      <c r="A426" s="93" t="s">
        <v>23</v>
      </c>
      <c r="B426" s="94"/>
      <c r="C426" s="93" t="s">
        <v>2377</v>
      </c>
      <c r="D426" s="93" t="s">
        <v>2268</v>
      </c>
      <c r="E426" s="93" t="s">
        <v>2269</v>
      </c>
      <c r="F426" s="95" t="s">
        <v>630</v>
      </c>
      <c r="G426" s="96">
        <v>44.35</v>
      </c>
      <c r="H426" s="96">
        <f t="shared" si="19"/>
        <v>23.949000000000002</v>
      </c>
      <c r="I426" s="97">
        <v>0.46</v>
      </c>
      <c r="L426" s="13"/>
      <c r="M426" s="14"/>
      <c r="N426" s="14"/>
      <c r="O426" s="14"/>
      <c r="S426" s="14"/>
    </row>
    <row r="427" spans="1:19" ht="14.25" x14ac:dyDescent="0.45">
      <c r="A427" s="93" t="s">
        <v>23</v>
      </c>
      <c r="B427" s="94"/>
      <c r="C427" s="93" t="s">
        <v>722</v>
      </c>
      <c r="D427" s="93" t="s">
        <v>2270</v>
      </c>
      <c r="E427" s="93" t="s">
        <v>2271</v>
      </c>
      <c r="F427" s="95" t="s">
        <v>630</v>
      </c>
      <c r="G427" s="96">
        <v>107.8</v>
      </c>
      <c r="H427" s="96">
        <f t="shared" si="19"/>
        <v>58.212000000000003</v>
      </c>
      <c r="I427" s="97">
        <v>0.46</v>
      </c>
      <c r="L427" s="13"/>
      <c r="M427" s="14"/>
      <c r="N427" s="14"/>
      <c r="O427" s="14"/>
      <c r="S427" s="14"/>
    </row>
    <row r="428" spans="1:19" ht="14.25" x14ac:dyDescent="0.45">
      <c r="A428" s="93" t="s">
        <v>23</v>
      </c>
      <c r="B428" s="94"/>
      <c r="C428" s="93" t="s">
        <v>722</v>
      </c>
      <c r="D428" s="93" t="s">
        <v>2272</v>
      </c>
      <c r="E428" s="93" t="s">
        <v>2273</v>
      </c>
      <c r="F428" s="95" t="s">
        <v>630</v>
      </c>
      <c r="G428" s="96">
        <v>107.8</v>
      </c>
      <c r="H428" s="96">
        <f t="shared" si="19"/>
        <v>58.212000000000003</v>
      </c>
      <c r="I428" s="97">
        <v>0.46</v>
      </c>
      <c r="L428" s="13"/>
      <c r="M428" s="14"/>
      <c r="N428" s="14"/>
      <c r="O428" s="14"/>
      <c r="S428" s="14"/>
    </row>
    <row r="429" spans="1:19" ht="14.25" x14ac:dyDescent="0.45">
      <c r="A429" s="93" t="s">
        <v>23</v>
      </c>
      <c r="B429" s="94"/>
      <c r="C429" s="93" t="s">
        <v>722</v>
      </c>
      <c r="D429" s="93" t="s">
        <v>2274</v>
      </c>
      <c r="E429" s="93" t="s">
        <v>2275</v>
      </c>
      <c r="F429" s="95" t="s">
        <v>630</v>
      </c>
      <c r="G429" s="96">
        <v>107.8</v>
      </c>
      <c r="H429" s="96">
        <f t="shared" si="19"/>
        <v>58.212000000000003</v>
      </c>
      <c r="I429" s="97">
        <v>0.46</v>
      </c>
      <c r="L429" s="13"/>
      <c r="M429" s="14"/>
      <c r="N429" s="14"/>
      <c r="O429" s="14"/>
      <c r="S429" s="14"/>
    </row>
    <row r="430" spans="1:19" ht="14.25" x14ac:dyDescent="0.45">
      <c r="A430" s="93" t="s">
        <v>23</v>
      </c>
      <c r="B430" s="94"/>
      <c r="C430" s="93" t="s">
        <v>722</v>
      </c>
      <c r="D430" s="93" t="s">
        <v>2276</v>
      </c>
      <c r="E430" s="93" t="s">
        <v>2277</v>
      </c>
      <c r="F430" s="95" t="s">
        <v>630</v>
      </c>
      <c r="G430" s="96">
        <v>107.8</v>
      </c>
      <c r="H430" s="96">
        <f t="shared" si="19"/>
        <v>58.212000000000003</v>
      </c>
      <c r="I430" s="97">
        <v>0.46</v>
      </c>
      <c r="L430" s="13"/>
      <c r="M430" s="14"/>
      <c r="N430" s="14"/>
      <c r="O430" s="14"/>
      <c r="S430" s="14"/>
    </row>
    <row r="431" spans="1:19" ht="14.25" x14ac:dyDescent="0.45">
      <c r="A431" s="93" t="s">
        <v>23</v>
      </c>
      <c r="B431" s="94"/>
      <c r="C431" s="93" t="s">
        <v>722</v>
      </c>
      <c r="D431" s="93" t="s">
        <v>2278</v>
      </c>
      <c r="E431" s="93" t="s">
        <v>2279</v>
      </c>
      <c r="F431" s="95" t="s">
        <v>630</v>
      </c>
      <c r="G431" s="96">
        <v>107.8</v>
      </c>
      <c r="H431" s="96">
        <f t="shared" si="19"/>
        <v>58.212000000000003</v>
      </c>
      <c r="I431" s="97">
        <v>0.46</v>
      </c>
      <c r="L431" s="13"/>
      <c r="M431" s="14"/>
      <c r="N431" s="14"/>
      <c r="O431" s="14"/>
      <c r="S431" s="14"/>
    </row>
    <row r="432" spans="1:19" ht="14.25" x14ac:dyDescent="0.45">
      <c r="A432" s="93" t="s">
        <v>23</v>
      </c>
      <c r="B432" s="94"/>
      <c r="C432" s="93" t="s">
        <v>722</v>
      </c>
      <c r="D432" s="93" t="s">
        <v>2280</v>
      </c>
      <c r="E432" s="93" t="s">
        <v>2281</v>
      </c>
      <c r="F432" s="95" t="s">
        <v>630</v>
      </c>
      <c r="G432" s="96">
        <v>107.8</v>
      </c>
      <c r="H432" s="96">
        <f t="shared" si="19"/>
        <v>58.212000000000003</v>
      </c>
      <c r="I432" s="97">
        <v>0.46</v>
      </c>
      <c r="L432" s="13"/>
      <c r="M432" s="14"/>
      <c r="N432" s="14"/>
      <c r="O432" s="14"/>
      <c r="S432" s="14"/>
    </row>
    <row r="433" spans="1:19" s="55" customFormat="1" ht="14.25" x14ac:dyDescent="0.45">
      <c r="A433" s="88" t="s">
        <v>23</v>
      </c>
      <c r="B433" s="89"/>
      <c r="C433" s="88" t="s">
        <v>722</v>
      </c>
      <c r="D433" s="88" t="s">
        <v>2282</v>
      </c>
      <c r="E433" s="88" t="s">
        <v>2283</v>
      </c>
      <c r="F433" s="90" t="s">
        <v>630</v>
      </c>
      <c r="G433" s="91">
        <v>250</v>
      </c>
      <c r="H433" s="91">
        <f t="shared" si="19"/>
        <v>135</v>
      </c>
      <c r="I433" s="92">
        <v>0.46</v>
      </c>
      <c r="J433" s="49"/>
      <c r="L433" s="75"/>
      <c r="M433" s="76"/>
      <c r="N433" s="76"/>
      <c r="O433" s="76"/>
      <c r="S433" s="76"/>
    </row>
    <row r="434" spans="1:19" s="55" customFormat="1" ht="14.25" x14ac:dyDescent="0.45">
      <c r="A434" s="88" t="s">
        <v>23</v>
      </c>
      <c r="B434" s="89"/>
      <c r="C434" s="88" t="s">
        <v>722</v>
      </c>
      <c r="D434" s="88" t="s">
        <v>2284</v>
      </c>
      <c r="E434" s="88" t="s">
        <v>2285</v>
      </c>
      <c r="F434" s="90" t="s">
        <v>630</v>
      </c>
      <c r="G434" s="91">
        <v>250</v>
      </c>
      <c r="H434" s="91">
        <f t="shared" si="19"/>
        <v>135</v>
      </c>
      <c r="I434" s="92">
        <v>0.46</v>
      </c>
      <c r="J434" s="49"/>
      <c r="L434" s="75"/>
      <c r="M434" s="76"/>
      <c r="N434" s="76"/>
      <c r="O434" s="76"/>
      <c r="S434" s="76"/>
    </row>
    <row r="435" spans="1:19" s="55" customFormat="1" ht="14.25" x14ac:dyDescent="0.45">
      <c r="A435" s="88" t="s">
        <v>23</v>
      </c>
      <c r="B435" s="89"/>
      <c r="C435" s="88" t="s">
        <v>722</v>
      </c>
      <c r="D435" s="88" t="s">
        <v>2286</v>
      </c>
      <c r="E435" s="88" t="s">
        <v>2287</v>
      </c>
      <c r="F435" s="90" t="s">
        <v>630</v>
      </c>
      <c r="G435" s="91">
        <v>250</v>
      </c>
      <c r="H435" s="91">
        <f t="shared" si="19"/>
        <v>135</v>
      </c>
      <c r="I435" s="92">
        <v>0.46</v>
      </c>
      <c r="J435" s="49"/>
      <c r="L435" s="75"/>
      <c r="M435" s="76"/>
      <c r="N435" s="76"/>
      <c r="O435" s="76"/>
      <c r="S435" s="76"/>
    </row>
    <row r="436" spans="1:19" s="55" customFormat="1" ht="14.25" x14ac:dyDescent="0.45">
      <c r="A436" s="88" t="s">
        <v>23</v>
      </c>
      <c r="B436" s="89"/>
      <c r="C436" s="88" t="s">
        <v>722</v>
      </c>
      <c r="D436" s="88" t="s">
        <v>2288</v>
      </c>
      <c r="E436" s="88" t="s">
        <v>2289</v>
      </c>
      <c r="F436" s="90" t="s">
        <v>630</v>
      </c>
      <c r="G436" s="91">
        <v>250</v>
      </c>
      <c r="H436" s="91">
        <f t="shared" si="19"/>
        <v>135</v>
      </c>
      <c r="I436" s="92">
        <v>0.46</v>
      </c>
      <c r="J436" s="49"/>
      <c r="L436" s="75"/>
      <c r="M436" s="76"/>
      <c r="N436" s="76"/>
      <c r="O436" s="76"/>
      <c r="S436" s="76"/>
    </row>
    <row r="437" spans="1:19" s="55" customFormat="1" ht="14.25" x14ac:dyDescent="0.45">
      <c r="A437" s="88" t="s">
        <v>23</v>
      </c>
      <c r="B437" s="89"/>
      <c r="C437" s="88" t="s">
        <v>722</v>
      </c>
      <c r="D437" s="88" t="s">
        <v>2290</v>
      </c>
      <c r="E437" s="88" t="s">
        <v>2291</v>
      </c>
      <c r="F437" s="90" t="s">
        <v>630</v>
      </c>
      <c r="G437" s="91">
        <v>250</v>
      </c>
      <c r="H437" s="91">
        <f t="shared" si="19"/>
        <v>135</v>
      </c>
      <c r="I437" s="92">
        <v>0.46</v>
      </c>
      <c r="J437" s="49"/>
      <c r="L437" s="75"/>
      <c r="M437" s="76"/>
      <c r="N437" s="76"/>
      <c r="O437" s="76"/>
      <c r="S437" s="76"/>
    </row>
    <row r="438" spans="1:19" s="55" customFormat="1" ht="14.25" x14ac:dyDescent="0.45">
      <c r="A438" s="88" t="s">
        <v>23</v>
      </c>
      <c r="B438" s="89"/>
      <c r="C438" s="88" t="s">
        <v>722</v>
      </c>
      <c r="D438" s="88" t="s">
        <v>3484</v>
      </c>
      <c r="E438" s="88" t="s">
        <v>3485</v>
      </c>
      <c r="F438" s="90" t="s">
        <v>630</v>
      </c>
      <c r="G438" s="91">
        <v>250</v>
      </c>
      <c r="H438" s="91">
        <f t="shared" si="19"/>
        <v>135</v>
      </c>
      <c r="I438" s="92">
        <v>0.46</v>
      </c>
      <c r="J438" s="49"/>
    </row>
    <row r="439" spans="1:19" s="55" customFormat="1" ht="14.25" x14ac:dyDescent="0.45">
      <c r="A439" s="88" t="s">
        <v>23</v>
      </c>
      <c r="B439" s="89"/>
      <c r="C439" s="88" t="s">
        <v>722</v>
      </c>
      <c r="D439" s="88" t="s">
        <v>2292</v>
      </c>
      <c r="E439" s="88" t="s">
        <v>2293</v>
      </c>
      <c r="F439" s="90" t="s">
        <v>630</v>
      </c>
      <c r="G439" s="91">
        <v>250</v>
      </c>
      <c r="H439" s="91">
        <f t="shared" si="19"/>
        <v>135</v>
      </c>
      <c r="I439" s="92">
        <v>0.46</v>
      </c>
      <c r="J439" s="49"/>
      <c r="L439" s="75"/>
      <c r="M439" s="76"/>
      <c r="N439" s="76"/>
      <c r="O439" s="76"/>
      <c r="S439" s="76"/>
    </row>
    <row r="440" spans="1:19" s="55" customFormat="1" ht="14.25" x14ac:dyDescent="0.45">
      <c r="A440" s="88" t="s">
        <v>23</v>
      </c>
      <c r="B440" s="89"/>
      <c r="C440" s="88" t="s">
        <v>722</v>
      </c>
      <c r="D440" s="88" t="s">
        <v>2294</v>
      </c>
      <c r="E440" s="88" t="s">
        <v>2295</v>
      </c>
      <c r="F440" s="90" t="s">
        <v>630</v>
      </c>
      <c r="G440" s="91">
        <v>250</v>
      </c>
      <c r="H440" s="91">
        <f t="shared" si="19"/>
        <v>135</v>
      </c>
      <c r="I440" s="92">
        <v>0.46</v>
      </c>
      <c r="J440" s="49"/>
      <c r="L440" s="75"/>
      <c r="M440" s="76"/>
      <c r="N440" s="76"/>
      <c r="O440" s="76"/>
      <c r="S440" s="76"/>
    </row>
    <row r="441" spans="1:19" s="55" customFormat="1" ht="14.25" x14ac:dyDescent="0.45">
      <c r="A441" s="88" t="s">
        <v>23</v>
      </c>
      <c r="B441" s="89"/>
      <c r="C441" s="88" t="s">
        <v>722</v>
      </c>
      <c r="D441" s="88" t="s">
        <v>2296</v>
      </c>
      <c r="E441" s="88" t="s">
        <v>2297</v>
      </c>
      <c r="F441" s="90" t="s">
        <v>630</v>
      </c>
      <c r="G441" s="91">
        <v>250</v>
      </c>
      <c r="H441" s="91">
        <f t="shared" si="19"/>
        <v>135</v>
      </c>
      <c r="I441" s="92">
        <v>0.46</v>
      </c>
      <c r="J441" s="49"/>
      <c r="L441" s="75"/>
      <c r="M441" s="76"/>
      <c r="N441" s="76"/>
      <c r="O441" s="76"/>
      <c r="S441" s="76"/>
    </row>
    <row r="442" spans="1:19" s="55" customFormat="1" ht="14.25" x14ac:dyDescent="0.45">
      <c r="A442" s="88" t="s">
        <v>23</v>
      </c>
      <c r="B442" s="89"/>
      <c r="C442" s="88" t="s">
        <v>722</v>
      </c>
      <c r="D442" s="88" t="s">
        <v>2298</v>
      </c>
      <c r="E442" s="88" t="s">
        <v>2299</v>
      </c>
      <c r="F442" s="90" t="s">
        <v>630</v>
      </c>
      <c r="G442" s="91">
        <v>250</v>
      </c>
      <c r="H442" s="91">
        <f t="shared" si="19"/>
        <v>135</v>
      </c>
      <c r="I442" s="92">
        <v>0.46</v>
      </c>
      <c r="J442" s="49"/>
      <c r="L442" s="75"/>
      <c r="M442" s="76"/>
      <c r="N442" s="76"/>
      <c r="O442" s="76"/>
      <c r="S442" s="76"/>
    </row>
    <row r="443" spans="1:19" s="55" customFormat="1" ht="14.25" x14ac:dyDescent="0.45">
      <c r="A443" s="88" t="s">
        <v>23</v>
      </c>
      <c r="B443" s="89"/>
      <c r="C443" s="88" t="s">
        <v>722</v>
      </c>
      <c r="D443" s="88" t="s">
        <v>2300</v>
      </c>
      <c r="E443" s="88" t="s">
        <v>2301</v>
      </c>
      <c r="F443" s="90" t="s">
        <v>630</v>
      </c>
      <c r="G443" s="91">
        <v>250</v>
      </c>
      <c r="H443" s="91">
        <f t="shared" si="19"/>
        <v>135</v>
      </c>
      <c r="I443" s="92">
        <v>0.46</v>
      </c>
      <c r="J443" s="49"/>
      <c r="L443" s="75"/>
      <c r="M443" s="76"/>
      <c r="N443" s="76"/>
      <c r="O443" s="76"/>
      <c r="S443" s="76"/>
    </row>
    <row r="444" spans="1:19" s="55" customFormat="1" ht="14.25" x14ac:dyDescent="0.45">
      <c r="A444" s="88" t="s">
        <v>23</v>
      </c>
      <c r="B444" s="89"/>
      <c r="C444" s="88" t="s">
        <v>722</v>
      </c>
      <c r="D444" s="88" t="s">
        <v>2302</v>
      </c>
      <c r="E444" s="88" t="s">
        <v>2303</v>
      </c>
      <c r="F444" s="90" t="s">
        <v>630</v>
      </c>
      <c r="G444" s="91">
        <v>250</v>
      </c>
      <c r="H444" s="91">
        <f t="shared" si="19"/>
        <v>135</v>
      </c>
      <c r="I444" s="92">
        <v>0.46</v>
      </c>
      <c r="J444" s="49"/>
      <c r="L444" s="75"/>
      <c r="M444" s="76"/>
      <c r="N444" s="76"/>
      <c r="O444" s="76"/>
      <c r="S444" s="76"/>
    </row>
    <row r="445" spans="1:19" s="55" customFormat="1" ht="14.25" x14ac:dyDescent="0.45">
      <c r="A445" s="88" t="s">
        <v>23</v>
      </c>
      <c r="B445" s="89"/>
      <c r="C445" s="88" t="s">
        <v>722</v>
      </c>
      <c r="D445" s="88" t="s">
        <v>2304</v>
      </c>
      <c r="E445" s="88" t="s">
        <v>2305</v>
      </c>
      <c r="F445" s="90" t="s">
        <v>630</v>
      </c>
      <c r="G445" s="91">
        <v>250</v>
      </c>
      <c r="H445" s="91">
        <f t="shared" si="19"/>
        <v>135</v>
      </c>
      <c r="I445" s="92">
        <v>0.46</v>
      </c>
      <c r="J445" s="49"/>
      <c r="L445" s="75"/>
      <c r="M445" s="76"/>
      <c r="N445" s="76"/>
      <c r="O445" s="76"/>
      <c r="S445" s="76"/>
    </row>
    <row r="446" spans="1:19" s="55" customFormat="1" ht="14.25" x14ac:dyDescent="0.45">
      <c r="A446" s="88" t="s">
        <v>23</v>
      </c>
      <c r="B446" s="89"/>
      <c r="C446" s="88" t="s">
        <v>722</v>
      </c>
      <c r="D446" s="88" t="s">
        <v>3486</v>
      </c>
      <c r="E446" s="88" t="s">
        <v>3487</v>
      </c>
      <c r="F446" s="90" t="s">
        <v>630</v>
      </c>
      <c r="G446" s="91">
        <v>250</v>
      </c>
      <c r="H446" s="91">
        <f t="shared" si="19"/>
        <v>135</v>
      </c>
      <c r="I446" s="92">
        <v>0.46</v>
      </c>
      <c r="J446" s="49"/>
      <c r="L446" s="75"/>
      <c r="N446" s="77"/>
      <c r="O446" s="77"/>
      <c r="S446" s="77"/>
    </row>
    <row r="447" spans="1:19" s="55" customFormat="1" ht="14.25" x14ac:dyDescent="0.45">
      <c r="A447" s="88" t="s">
        <v>23</v>
      </c>
      <c r="B447" s="89"/>
      <c r="C447" s="88" t="s">
        <v>722</v>
      </c>
      <c r="D447" s="88" t="s">
        <v>2306</v>
      </c>
      <c r="E447" s="88" t="s">
        <v>2307</v>
      </c>
      <c r="F447" s="90" t="s">
        <v>630</v>
      </c>
      <c r="G447" s="91">
        <v>285</v>
      </c>
      <c r="H447" s="91">
        <f t="shared" ref="H447:H452" si="20">G447*0.5</f>
        <v>142.5</v>
      </c>
      <c r="I447" s="92">
        <v>0.5</v>
      </c>
      <c r="J447" s="49"/>
      <c r="L447" s="75"/>
      <c r="M447" s="76"/>
      <c r="N447" s="76"/>
      <c r="O447" s="76"/>
      <c r="P447" s="49"/>
      <c r="S447" s="76"/>
    </row>
    <row r="448" spans="1:19" s="55" customFormat="1" ht="14.25" x14ac:dyDescent="0.45">
      <c r="A448" s="88" t="s">
        <v>23</v>
      </c>
      <c r="B448" s="89"/>
      <c r="C448" s="88" t="s">
        <v>722</v>
      </c>
      <c r="D448" s="88" t="s">
        <v>2308</v>
      </c>
      <c r="E448" s="88" t="s">
        <v>2309</v>
      </c>
      <c r="F448" s="90" t="s">
        <v>630</v>
      </c>
      <c r="G448" s="91">
        <v>285</v>
      </c>
      <c r="H448" s="91">
        <f t="shared" si="20"/>
        <v>142.5</v>
      </c>
      <c r="I448" s="92">
        <v>0.5</v>
      </c>
      <c r="J448" s="49"/>
      <c r="L448" s="75"/>
      <c r="M448" s="76"/>
      <c r="N448" s="76"/>
      <c r="O448" s="76"/>
      <c r="P448" s="49"/>
      <c r="S448" s="76"/>
    </row>
    <row r="449" spans="1:19" s="55" customFormat="1" ht="14.25" x14ac:dyDescent="0.45">
      <c r="A449" s="88" t="s">
        <v>23</v>
      </c>
      <c r="B449" s="89"/>
      <c r="C449" s="88" t="s">
        <v>722</v>
      </c>
      <c r="D449" s="88" t="s">
        <v>2310</v>
      </c>
      <c r="E449" s="88" t="s">
        <v>2311</v>
      </c>
      <c r="F449" s="90" t="s">
        <v>630</v>
      </c>
      <c r="G449" s="91">
        <v>285</v>
      </c>
      <c r="H449" s="91">
        <f t="shared" si="20"/>
        <v>142.5</v>
      </c>
      <c r="I449" s="92">
        <v>0.5</v>
      </c>
      <c r="J449" s="49"/>
      <c r="L449" s="75"/>
      <c r="M449" s="76"/>
      <c r="N449" s="76"/>
      <c r="O449" s="76"/>
      <c r="P449" s="49"/>
      <c r="S449" s="76"/>
    </row>
    <row r="450" spans="1:19" s="55" customFormat="1" ht="14.25" x14ac:dyDescent="0.45">
      <c r="A450" s="88" t="s">
        <v>23</v>
      </c>
      <c r="B450" s="89"/>
      <c r="C450" s="88" t="s">
        <v>722</v>
      </c>
      <c r="D450" s="88" t="s">
        <v>2312</v>
      </c>
      <c r="E450" s="88" t="s">
        <v>2313</v>
      </c>
      <c r="F450" s="90" t="s">
        <v>630</v>
      </c>
      <c r="G450" s="91">
        <v>285</v>
      </c>
      <c r="H450" s="91">
        <f t="shared" si="20"/>
        <v>142.5</v>
      </c>
      <c r="I450" s="92">
        <v>0.5</v>
      </c>
      <c r="J450" s="49"/>
      <c r="L450" s="75"/>
      <c r="M450" s="76"/>
      <c r="N450" s="76"/>
      <c r="O450" s="76"/>
      <c r="P450" s="49"/>
      <c r="S450" s="76"/>
    </row>
    <row r="451" spans="1:19" s="55" customFormat="1" ht="14.25" x14ac:dyDescent="0.45">
      <c r="A451" s="88" t="s">
        <v>23</v>
      </c>
      <c r="B451" s="89"/>
      <c r="C451" s="88" t="s">
        <v>722</v>
      </c>
      <c r="D451" s="88" t="s">
        <v>2314</v>
      </c>
      <c r="E451" s="88" t="s">
        <v>2315</v>
      </c>
      <c r="F451" s="90" t="s">
        <v>630</v>
      </c>
      <c r="G451" s="91">
        <v>285</v>
      </c>
      <c r="H451" s="91">
        <f t="shared" si="20"/>
        <v>142.5</v>
      </c>
      <c r="I451" s="92">
        <v>0.5</v>
      </c>
      <c r="J451" s="49"/>
      <c r="L451" s="75"/>
      <c r="M451" s="76"/>
      <c r="N451" s="76"/>
      <c r="O451" s="76"/>
      <c r="P451" s="49"/>
      <c r="S451" s="76"/>
    </row>
    <row r="452" spans="1:19" s="55" customFormat="1" ht="14.25" x14ac:dyDescent="0.45">
      <c r="A452" s="88" t="s">
        <v>23</v>
      </c>
      <c r="B452" s="89"/>
      <c r="C452" s="88" t="s">
        <v>722</v>
      </c>
      <c r="D452" s="88" t="s">
        <v>2316</v>
      </c>
      <c r="E452" s="88" t="s">
        <v>2317</v>
      </c>
      <c r="F452" s="90" t="s">
        <v>630</v>
      </c>
      <c r="G452" s="91">
        <v>285</v>
      </c>
      <c r="H452" s="91">
        <f t="shared" si="20"/>
        <v>142.5</v>
      </c>
      <c r="I452" s="92">
        <v>0.5</v>
      </c>
      <c r="J452" s="49"/>
      <c r="L452" s="75"/>
      <c r="M452" s="76"/>
      <c r="N452" s="76"/>
      <c r="O452" s="76"/>
      <c r="P452" s="49"/>
      <c r="S452" s="76"/>
    </row>
    <row r="453" spans="1:19" ht="14.25" customHeight="1" x14ac:dyDescent="0.45">
      <c r="A453" s="93" t="s">
        <v>23</v>
      </c>
      <c r="B453" s="94"/>
      <c r="C453" s="93" t="s">
        <v>2318</v>
      </c>
      <c r="D453" s="93" t="s">
        <v>2319</v>
      </c>
      <c r="E453" s="93" t="s">
        <v>2320</v>
      </c>
      <c r="F453" s="95" t="s">
        <v>630</v>
      </c>
      <c r="G453" s="96">
        <v>50</v>
      </c>
      <c r="H453" s="96">
        <f t="shared" si="19"/>
        <v>27</v>
      </c>
      <c r="I453" s="97">
        <v>0.46</v>
      </c>
      <c r="L453" s="13"/>
      <c r="M453" s="14"/>
      <c r="N453" s="14"/>
      <c r="O453" s="14"/>
      <c r="S453" s="14"/>
    </row>
    <row r="454" spans="1:19" ht="14.25" x14ac:dyDescent="0.45">
      <c r="A454" s="98" t="s">
        <v>23</v>
      </c>
      <c r="B454" s="98"/>
      <c r="C454" s="93" t="s">
        <v>722</v>
      </c>
      <c r="D454" s="94" t="s">
        <v>2389</v>
      </c>
      <c r="E454" s="99" t="s">
        <v>618</v>
      </c>
      <c r="F454" s="95" t="s">
        <v>630</v>
      </c>
      <c r="G454" s="100">
        <v>2942.5</v>
      </c>
      <c r="H454" s="96">
        <f t="shared" si="19"/>
        <v>1588.95</v>
      </c>
      <c r="I454" s="101">
        <v>0.46</v>
      </c>
      <c r="J454" s="36"/>
      <c r="K454" s="37"/>
      <c r="L454" s="35"/>
      <c r="M454" s="39"/>
      <c r="N454" s="39"/>
      <c r="O454" s="39"/>
      <c r="R454" s="1"/>
      <c r="S454" s="39"/>
    </row>
    <row r="455" spans="1:19" ht="14.25" x14ac:dyDescent="0.45">
      <c r="A455" s="98" t="s">
        <v>23</v>
      </c>
      <c r="B455" s="98"/>
      <c r="C455" s="93" t="s">
        <v>722</v>
      </c>
      <c r="D455" s="94" t="s">
        <v>2390</v>
      </c>
      <c r="E455" s="99" t="s">
        <v>619</v>
      </c>
      <c r="F455" s="95" t="s">
        <v>630</v>
      </c>
      <c r="G455" s="100">
        <v>4660.92</v>
      </c>
      <c r="H455" s="96">
        <f t="shared" si="19"/>
        <v>2516.8968</v>
      </c>
      <c r="I455" s="101">
        <v>0.46</v>
      </c>
      <c r="J455" s="36"/>
      <c r="K455" s="37"/>
      <c r="L455" s="35"/>
      <c r="M455" s="39"/>
      <c r="N455" s="39"/>
      <c r="O455" s="39"/>
      <c r="S455" s="39"/>
    </row>
    <row r="456" spans="1:19" ht="14.25" x14ac:dyDescent="0.45">
      <c r="A456" s="98" t="s">
        <v>23</v>
      </c>
      <c r="B456" s="98"/>
      <c r="C456" s="93" t="s">
        <v>722</v>
      </c>
      <c r="D456" s="94" t="s">
        <v>2391</v>
      </c>
      <c r="E456" s="99" t="s">
        <v>620</v>
      </c>
      <c r="F456" s="95" t="s">
        <v>630</v>
      </c>
      <c r="G456" s="100">
        <v>3554.54</v>
      </c>
      <c r="H456" s="96">
        <f t="shared" si="19"/>
        <v>1919.4516000000001</v>
      </c>
      <c r="I456" s="101">
        <v>0.46</v>
      </c>
      <c r="J456" s="36"/>
      <c r="K456" s="37"/>
      <c r="L456" s="35"/>
      <c r="M456" s="39"/>
      <c r="N456" s="39"/>
      <c r="O456" s="39"/>
      <c r="S456" s="39"/>
    </row>
    <row r="457" spans="1:19" ht="14.25" x14ac:dyDescent="0.45">
      <c r="A457" s="98" t="s">
        <v>23</v>
      </c>
      <c r="B457" s="98"/>
      <c r="C457" s="93" t="s">
        <v>722</v>
      </c>
      <c r="D457" s="94" t="s">
        <v>2392</v>
      </c>
      <c r="E457" s="99" t="s">
        <v>621</v>
      </c>
      <c r="F457" s="95" t="s">
        <v>630</v>
      </c>
      <c r="G457" s="100">
        <v>5082.29</v>
      </c>
      <c r="H457" s="96">
        <f t="shared" si="19"/>
        <v>2744.4366</v>
      </c>
      <c r="I457" s="101">
        <v>0.46</v>
      </c>
      <c r="J457" s="36"/>
      <c r="K457" s="37"/>
      <c r="L457" s="35"/>
      <c r="M457" s="39"/>
      <c r="N457" s="39"/>
      <c r="O457" s="39"/>
      <c r="S457" s="39"/>
    </row>
    <row r="458" spans="1:19" ht="14.25" x14ac:dyDescent="0.45">
      <c r="A458" s="98" t="s">
        <v>23</v>
      </c>
      <c r="B458" s="98"/>
      <c r="C458" s="93" t="s">
        <v>722</v>
      </c>
      <c r="D458" s="94" t="s">
        <v>2393</v>
      </c>
      <c r="E458" s="99" t="s">
        <v>622</v>
      </c>
      <c r="F458" s="95" t="s">
        <v>630</v>
      </c>
      <c r="G458" s="100">
        <v>6610.03</v>
      </c>
      <c r="H458" s="96">
        <f t="shared" si="19"/>
        <v>3569.4162000000001</v>
      </c>
      <c r="I458" s="101">
        <v>0.46</v>
      </c>
      <c r="J458" s="36"/>
      <c r="K458" s="37"/>
      <c r="L458" s="35"/>
      <c r="M458" s="39"/>
      <c r="N458" s="39"/>
      <c r="O458" s="39"/>
      <c r="S458" s="39"/>
    </row>
    <row r="459" spans="1:19" ht="14.25" x14ac:dyDescent="0.45">
      <c r="A459" s="98" t="s">
        <v>23</v>
      </c>
      <c r="B459" s="98"/>
      <c r="C459" s="93" t="s">
        <v>722</v>
      </c>
      <c r="D459" s="94" t="s">
        <v>2394</v>
      </c>
      <c r="E459" s="99" t="s">
        <v>623</v>
      </c>
      <c r="F459" s="95" t="s">
        <v>630</v>
      </c>
      <c r="G459" s="100">
        <v>212.52</v>
      </c>
      <c r="H459" s="96">
        <f t="shared" si="19"/>
        <v>114.76080000000002</v>
      </c>
      <c r="I459" s="101">
        <v>0.46</v>
      </c>
      <c r="J459" s="36"/>
      <c r="K459" s="37"/>
      <c r="L459" s="35"/>
      <c r="M459" s="39"/>
      <c r="N459" s="39"/>
      <c r="O459" s="39"/>
      <c r="S459" s="39"/>
    </row>
    <row r="460" spans="1:19" ht="14.25" x14ac:dyDescent="0.45">
      <c r="A460" s="98" t="s">
        <v>23</v>
      </c>
      <c r="B460" s="98"/>
      <c r="C460" s="93" t="s">
        <v>722</v>
      </c>
      <c r="D460" s="94" t="s">
        <v>2395</v>
      </c>
      <c r="E460" s="99" t="s">
        <v>624</v>
      </c>
      <c r="F460" s="95" t="s">
        <v>630</v>
      </c>
      <c r="G460" s="100">
        <v>230.44</v>
      </c>
      <c r="H460" s="96">
        <f t="shared" si="19"/>
        <v>124.4376</v>
      </c>
      <c r="I460" s="101">
        <v>0.46</v>
      </c>
      <c r="J460" s="36"/>
      <c r="K460" s="37"/>
      <c r="L460" s="35"/>
      <c r="M460" s="39"/>
      <c r="N460" s="39"/>
      <c r="O460" s="39"/>
      <c r="S460" s="39"/>
    </row>
    <row r="461" spans="1:19" ht="14.25" x14ac:dyDescent="0.45">
      <c r="A461" s="98" t="s">
        <v>23</v>
      </c>
      <c r="B461" s="98"/>
      <c r="C461" s="93" t="s">
        <v>722</v>
      </c>
      <c r="D461" s="94" t="s">
        <v>2396</v>
      </c>
      <c r="E461" s="99" t="s">
        <v>625</v>
      </c>
      <c r="F461" s="95" t="s">
        <v>630</v>
      </c>
      <c r="G461" s="100">
        <v>262.05</v>
      </c>
      <c r="H461" s="96">
        <f t="shared" si="19"/>
        <v>141.50700000000001</v>
      </c>
      <c r="I461" s="101">
        <v>0.46</v>
      </c>
      <c r="J461" s="36"/>
      <c r="K461" s="37"/>
      <c r="L461" s="35"/>
      <c r="M461" s="39"/>
      <c r="N461" s="39"/>
      <c r="O461" s="39"/>
      <c r="S461" s="39"/>
    </row>
    <row r="462" spans="1:19" ht="14.25" x14ac:dyDescent="0.45">
      <c r="A462" s="98" t="s">
        <v>23</v>
      </c>
      <c r="B462" s="98"/>
      <c r="C462" s="93" t="s">
        <v>722</v>
      </c>
      <c r="D462" s="94" t="s">
        <v>2397</v>
      </c>
      <c r="E462" s="99" t="s">
        <v>626</v>
      </c>
      <c r="F462" s="95" t="s">
        <v>630</v>
      </c>
      <c r="G462" s="100">
        <v>281.73</v>
      </c>
      <c r="H462" s="96">
        <f t="shared" si="19"/>
        <v>152.13420000000002</v>
      </c>
      <c r="I462" s="101">
        <v>0.46</v>
      </c>
      <c r="J462" s="36"/>
      <c r="K462" s="37"/>
      <c r="L462" s="35"/>
      <c r="M462" s="39"/>
      <c r="N462" s="39"/>
      <c r="O462" s="39"/>
      <c r="S462" s="39"/>
    </row>
    <row r="463" spans="1:19" s="55" customFormat="1" ht="14.25" x14ac:dyDescent="0.45">
      <c r="A463" s="88" t="s">
        <v>23</v>
      </c>
      <c r="B463" s="88"/>
      <c r="C463" s="88" t="s">
        <v>3550</v>
      </c>
      <c r="D463" s="88" t="s">
        <v>3332</v>
      </c>
      <c r="E463" s="88" t="s">
        <v>3374</v>
      </c>
      <c r="F463" s="90" t="s">
        <v>630</v>
      </c>
      <c r="G463" s="91">
        <v>125</v>
      </c>
      <c r="H463" s="91">
        <f t="shared" si="17"/>
        <v>67.5</v>
      </c>
      <c r="I463" s="92">
        <v>0.46</v>
      </c>
      <c r="J463" s="49"/>
      <c r="L463" s="75"/>
      <c r="N463" s="77"/>
      <c r="O463" s="77"/>
      <c r="S463" s="77"/>
    </row>
    <row r="464" spans="1:19" s="55" customFormat="1" ht="14.25" x14ac:dyDescent="0.45">
      <c r="A464" s="88" t="s">
        <v>23</v>
      </c>
      <c r="B464" s="88"/>
      <c r="C464" s="88" t="s">
        <v>3550</v>
      </c>
      <c r="D464" s="88" t="s">
        <v>3333</v>
      </c>
      <c r="E464" s="88" t="s">
        <v>3375</v>
      </c>
      <c r="F464" s="90" t="s">
        <v>630</v>
      </c>
      <c r="G464" s="91">
        <v>125</v>
      </c>
      <c r="H464" s="91">
        <f t="shared" si="17"/>
        <v>67.5</v>
      </c>
      <c r="I464" s="92">
        <v>0.46</v>
      </c>
      <c r="J464" s="49"/>
      <c r="L464" s="75"/>
      <c r="N464" s="77"/>
      <c r="O464" s="77"/>
      <c r="S464" s="77"/>
    </row>
    <row r="465" spans="1:19" s="55" customFormat="1" ht="14.25" x14ac:dyDescent="0.45">
      <c r="A465" s="88" t="s">
        <v>23</v>
      </c>
      <c r="B465" s="88"/>
      <c r="C465" s="88" t="s">
        <v>3550</v>
      </c>
      <c r="D465" s="88" t="s">
        <v>3334</v>
      </c>
      <c r="E465" s="88" t="s">
        <v>3376</v>
      </c>
      <c r="F465" s="90" t="s">
        <v>630</v>
      </c>
      <c r="G465" s="91">
        <v>125</v>
      </c>
      <c r="H465" s="91">
        <f t="shared" si="17"/>
        <v>67.5</v>
      </c>
      <c r="I465" s="92">
        <v>0.46</v>
      </c>
      <c r="J465" s="49"/>
      <c r="L465" s="75"/>
      <c r="N465" s="77"/>
      <c r="O465" s="77"/>
      <c r="S465" s="77"/>
    </row>
    <row r="466" spans="1:19" s="55" customFormat="1" ht="14.25" x14ac:dyDescent="0.45">
      <c r="A466" s="88" t="s">
        <v>23</v>
      </c>
      <c r="B466" s="88"/>
      <c r="C466" s="88" t="s">
        <v>3550</v>
      </c>
      <c r="D466" s="88" t="s">
        <v>3335</v>
      </c>
      <c r="E466" s="88" t="s">
        <v>3377</v>
      </c>
      <c r="F466" s="90" t="s">
        <v>630</v>
      </c>
      <c r="G466" s="91">
        <v>125</v>
      </c>
      <c r="H466" s="91">
        <f t="shared" si="17"/>
        <v>67.5</v>
      </c>
      <c r="I466" s="92">
        <v>0.46</v>
      </c>
      <c r="J466" s="49"/>
      <c r="L466" s="75"/>
      <c r="N466" s="77"/>
      <c r="O466" s="77"/>
      <c r="S466" s="77"/>
    </row>
    <row r="467" spans="1:19" s="55" customFormat="1" ht="14.25" x14ac:dyDescent="0.45">
      <c r="A467" s="88" t="s">
        <v>23</v>
      </c>
      <c r="B467" s="88"/>
      <c r="C467" s="88" t="s">
        <v>3550</v>
      </c>
      <c r="D467" s="88" t="s">
        <v>3336</v>
      </c>
      <c r="E467" s="88" t="s">
        <v>3378</v>
      </c>
      <c r="F467" s="90" t="s">
        <v>630</v>
      </c>
      <c r="G467" s="91">
        <v>125</v>
      </c>
      <c r="H467" s="91">
        <f t="shared" si="17"/>
        <v>67.5</v>
      </c>
      <c r="I467" s="92">
        <v>0.46</v>
      </c>
      <c r="J467" s="49"/>
      <c r="L467" s="75"/>
      <c r="N467" s="77"/>
      <c r="O467" s="77"/>
      <c r="S467" s="77"/>
    </row>
    <row r="468" spans="1:19" s="55" customFormat="1" ht="14.25" x14ac:dyDescent="0.45">
      <c r="A468" s="88" t="s">
        <v>23</v>
      </c>
      <c r="B468" s="88"/>
      <c r="C468" s="88" t="s">
        <v>3550</v>
      </c>
      <c r="D468" s="88" t="s">
        <v>3337</v>
      </c>
      <c r="E468" s="88" t="s">
        <v>3379</v>
      </c>
      <c r="F468" s="90" t="s">
        <v>630</v>
      </c>
      <c r="G468" s="91">
        <v>125</v>
      </c>
      <c r="H468" s="91">
        <f t="shared" si="17"/>
        <v>67.5</v>
      </c>
      <c r="I468" s="92">
        <v>0.46</v>
      </c>
      <c r="J468" s="49"/>
      <c r="L468" s="75"/>
      <c r="N468" s="77"/>
      <c r="O468" s="77"/>
      <c r="S468" s="77"/>
    </row>
    <row r="469" spans="1:19" s="55" customFormat="1" ht="14.25" x14ac:dyDescent="0.45">
      <c r="A469" s="88" t="s">
        <v>23</v>
      </c>
      <c r="B469" s="88"/>
      <c r="C469" s="88" t="s">
        <v>3550</v>
      </c>
      <c r="D469" s="88" t="s">
        <v>3338</v>
      </c>
      <c r="E469" s="88" t="s">
        <v>3380</v>
      </c>
      <c r="F469" s="90" t="s">
        <v>630</v>
      </c>
      <c r="G469" s="91">
        <v>125</v>
      </c>
      <c r="H469" s="91">
        <f t="shared" si="17"/>
        <v>67.5</v>
      </c>
      <c r="I469" s="92">
        <v>0.46</v>
      </c>
      <c r="J469" s="49"/>
      <c r="L469" s="75"/>
      <c r="N469" s="77"/>
      <c r="O469" s="77"/>
      <c r="S469" s="77"/>
    </row>
    <row r="470" spans="1:19" s="55" customFormat="1" ht="14.25" x14ac:dyDescent="0.45">
      <c r="A470" s="88" t="s">
        <v>23</v>
      </c>
      <c r="B470" s="88"/>
      <c r="C470" s="88" t="s">
        <v>3550</v>
      </c>
      <c r="D470" s="88" t="s">
        <v>3339</v>
      </c>
      <c r="E470" s="88" t="s">
        <v>3381</v>
      </c>
      <c r="F470" s="90" t="s">
        <v>630</v>
      </c>
      <c r="G470" s="91">
        <v>125</v>
      </c>
      <c r="H470" s="91">
        <f t="shared" si="17"/>
        <v>67.5</v>
      </c>
      <c r="I470" s="92">
        <v>0.46</v>
      </c>
      <c r="J470" s="49"/>
      <c r="L470" s="75"/>
      <c r="N470" s="77"/>
      <c r="O470" s="77"/>
      <c r="S470" s="77"/>
    </row>
    <row r="471" spans="1:19" s="55" customFormat="1" ht="14.25" x14ac:dyDescent="0.45">
      <c r="A471" s="88" t="s">
        <v>23</v>
      </c>
      <c r="B471" s="88"/>
      <c r="C471" s="88" t="s">
        <v>3550</v>
      </c>
      <c r="D471" s="88" t="s">
        <v>3340</v>
      </c>
      <c r="E471" s="88" t="s">
        <v>3382</v>
      </c>
      <c r="F471" s="90" t="s">
        <v>630</v>
      </c>
      <c r="G471" s="91">
        <v>125</v>
      </c>
      <c r="H471" s="91">
        <f t="shared" si="17"/>
        <v>67.5</v>
      </c>
      <c r="I471" s="92">
        <v>0.46</v>
      </c>
      <c r="J471" s="49"/>
      <c r="L471" s="75"/>
      <c r="N471" s="77"/>
      <c r="O471" s="77"/>
      <c r="S471" s="77"/>
    </row>
    <row r="472" spans="1:19" s="55" customFormat="1" ht="14.25" x14ac:dyDescent="0.45">
      <c r="A472" s="88" t="s">
        <v>23</v>
      </c>
      <c r="B472" s="88"/>
      <c r="C472" s="88" t="s">
        <v>3550</v>
      </c>
      <c r="D472" s="88" t="s">
        <v>3341</v>
      </c>
      <c r="E472" s="88" t="s">
        <v>3383</v>
      </c>
      <c r="F472" s="90" t="s">
        <v>630</v>
      </c>
      <c r="G472" s="91">
        <v>125</v>
      </c>
      <c r="H472" s="91">
        <f t="shared" si="17"/>
        <v>67.5</v>
      </c>
      <c r="I472" s="92">
        <v>0.46</v>
      </c>
      <c r="J472" s="49"/>
      <c r="L472" s="75"/>
      <c r="N472" s="77"/>
      <c r="O472" s="77"/>
      <c r="S472" s="77"/>
    </row>
    <row r="473" spans="1:19" s="55" customFormat="1" ht="14.25" x14ac:dyDescent="0.45">
      <c r="A473" s="88" t="s">
        <v>23</v>
      </c>
      <c r="B473" s="88"/>
      <c r="C473" s="88" t="s">
        <v>3550</v>
      </c>
      <c r="D473" s="88" t="s">
        <v>3342</v>
      </c>
      <c r="E473" s="88" t="s">
        <v>3384</v>
      </c>
      <c r="F473" s="90" t="s">
        <v>630</v>
      </c>
      <c r="G473" s="91">
        <v>125</v>
      </c>
      <c r="H473" s="91">
        <f t="shared" si="17"/>
        <v>67.5</v>
      </c>
      <c r="I473" s="92">
        <v>0.46</v>
      </c>
      <c r="J473" s="49"/>
      <c r="L473" s="75"/>
      <c r="N473" s="77"/>
      <c r="O473" s="77"/>
      <c r="S473" s="77"/>
    </row>
    <row r="474" spans="1:19" s="55" customFormat="1" ht="14.25" x14ac:dyDescent="0.45">
      <c r="A474" s="88" t="s">
        <v>23</v>
      </c>
      <c r="B474" s="88"/>
      <c r="C474" s="88" t="s">
        <v>3550</v>
      </c>
      <c r="D474" s="88" t="s">
        <v>3343</v>
      </c>
      <c r="E474" s="88" t="s">
        <v>3385</v>
      </c>
      <c r="F474" s="90" t="s">
        <v>630</v>
      </c>
      <c r="G474" s="91">
        <v>125</v>
      </c>
      <c r="H474" s="91">
        <f t="shared" si="17"/>
        <v>67.5</v>
      </c>
      <c r="I474" s="92">
        <v>0.46</v>
      </c>
      <c r="J474" s="49"/>
      <c r="L474" s="75"/>
      <c r="N474" s="77"/>
      <c r="O474" s="77"/>
      <c r="S474" s="77"/>
    </row>
    <row r="475" spans="1:19" s="55" customFormat="1" ht="14.25" x14ac:dyDescent="0.45">
      <c r="A475" s="88" t="s">
        <v>23</v>
      </c>
      <c r="B475" s="88"/>
      <c r="C475" s="88" t="s">
        <v>3550</v>
      </c>
      <c r="D475" s="88" t="s">
        <v>3344</v>
      </c>
      <c r="E475" s="88" t="s">
        <v>3386</v>
      </c>
      <c r="F475" s="90" t="s">
        <v>630</v>
      </c>
      <c r="G475" s="91">
        <v>125</v>
      </c>
      <c r="H475" s="91">
        <f t="shared" si="17"/>
        <v>67.5</v>
      </c>
      <c r="I475" s="92">
        <v>0.46</v>
      </c>
      <c r="J475" s="49"/>
      <c r="L475" s="75"/>
      <c r="N475" s="77"/>
      <c r="O475" s="77"/>
      <c r="S475" s="77"/>
    </row>
    <row r="476" spans="1:19" s="55" customFormat="1" ht="14.25" x14ac:dyDescent="0.45">
      <c r="A476" s="88" t="s">
        <v>23</v>
      </c>
      <c r="B476" s="88"/>
      <c r="C476" s="88" t="s">
        <v>3550</v>
      </c>
      <c r="D476" s="88" t="s">
        <v>3345</v>
      </c>
      <c r="E476" s="88" t="s">
        <v>3387</v>
      </c>
      <c r="F476" s="90" t="s">
        <v>630</v>
      </c>
      <c r="G476" s="91">
        <v>125</v>
      </c>
      <c r="H476" s="91">
        <f t="shared" si="17"/>
        <v>67.5</v>
      </c>
      <c r="I476" s="92">
        <v>0.46</v>
      </c>
      <c r="J476" s="49"/>
      <c r="L476" s="75"/>
      <c r="N476" s="77"/>
      <c r="O476" s="77"/>
      <c r="S476" s="77"/>
    </row>
    <row r="477" spans="1:19" s="55" customFormat="1" ht="14.25" x14ac:dyDescent="0.45">
      <c r="A477" s="88" t="s">
        <v>23</v>
      </c>
      <c r="B477" s="88"/>
      <c r="C477" s="88" t="s">
        <v>3550</v>
      </c>
      <c r="D477" s="88" t="s">
        <v>3346</v>
      </c>
      <c r="E477" s="88" t="s">
        <v>3388</v>
      </c>
      <c r="F477" s="90" t="s">
        <v>630</v>
      </c>
      <c r="G477" s="91">
        <v>125</v>
      </c>
      <c r="H477" s="91">
        <f t="shared" si="17"/>
        <v>67.5</v>
      </c>
      <c r="I477" s="92">
        <v>0.46</v>
      </c>
      <c r="J477" s="49"/>
      <c r="L477" s="75"/>
      <c r="N477" s="77"/>
      <c r="O477" s="77"/>
      <c r="S477" s="77"/>
    </row>
    <row r="478" spans="1:19" s="55" customFormat="1" ht="14.25" x14ac:dyDescent="0.45">
      <c r="A478" s="88" t="s">
        <v>23</v>
      </c>
      <c r="B478" s="88"/>
      <c r="C478" s="88" t="s">
        <v>3550</v>
      </c>
      <c r="D478" s="88" t="s">
        <v>3347</v>
      </c>
      <c r="E478" s="88" t="s">
        <v>3389</v>
      </c>
      <c r="F478" s="90" t="s">
        <v>630</v>
      </c>
      <c r="G478" s="91">
        <v>125</v>
      </c>
      <c r="H478" s="91">
        <f t="shared" si="17"/>
        <v>67.5</v>
      </c>
      <c r="I478" s="92">
        <v>0.46</v>
      </c>
      <c r="J478" s="49"/>
      <c r="L478" s="75"/>
      <c r="N478" s="77"/>
      <c r="O478" s="77"/>
      <c r="S478" s="77"/>
    </row>
    <row r="479" spans="1:19" s="55" customFormat="1" ht="14.25" x14ac:dyDescent="0.45">
      <c r="A479" s="88" t="s">
        <v>23</v>
      </c>
      <c r="B479" s="88"/>
      <c r="C479" s="88" t="s">
        <v>3550</v>
      </c>
      <c r="D479" s="88" t="s">
        <v>3348</v>
      </c>
      <c r="E479" s="88" t="s">
        <v>3390</v>
      </c>
      <c r="F479" s="90" t="s">
        <v>630</v>
      </c>
      <c r="G479" s="91">
        <v>125</v>
      </c>
      <c r="H479" s="91">
        <f t="shared" si="17"/>
        <v>67.5</v>
      </c>
      <c r="I479" s="92">
        <v>0.46</v>
      </c>
      <c r="J479" s="49"/>
      <c r="L479" s="75"/>
      <c r="N479" s="77"/>
      <c r="O479" s="77"/>
      <c r="S479" s="77"/>
    </row>
    <row r="480" spans="1:19" s="55" customFormat="1" ht="14.25" x14ac:dyDescent="0.45">
      <c r="A480" s="88" t="s">
        <v>23</v>
      </c>
      <c r="B480" s="88"/>
      <c r="C480" s="88" t="s">
        <v>3550</v>
      </c>
      <c r="D480" s="88" t="s">
        <v>3349</v>
      </c>
      <c r="E480" s="88" t="s">
        <v>3391</v>
      </c>
      <c r="F480" s="90" t="s">
        <v>630</v>
      </c>
      <c r="G480" s="91">
        <v>125</v>
      </c>
      <c r="H480" s="91">
        <f t="shared" si="17"/>
        <v>67.5</v>
      </c>
      <c r="I480" s="92">
        <v>0.46</v>
      </c>
      <c r="J480" s="49"/>
      <c r="L480" s="75"/>
      <c r="N480" s="77"/>
      <c r="O480" s="77"/>
      <c r="S480" s="77"/>
    </row>
    <row r="481" spans="1:19" s="55" customFormat="1" ht="14.25" x14ac:dyDescent="0.45">
      <c r="A481" s="88" t="s">
        <v>23</v>
      </c>
      <c r="B481" s="88"/>
      <c r="C481" s="88" t="s">
        <v>3550</v>
      </c>
      <c r="D481" s="88" t="s">
        <v>3350</v>
      </c>
      <c r="E481" s="88" t="s">
        <v>3392</v>
      </c>
      <c r="F481" s="90" t="s">
        <v>630</v>
      </c>
      <c r="G481" s="91">
        <v>125</v>
      </c>
      <c r="H481" s="91">
        <f t="shared" si="17"/>
        <v>67.5</v>
      </c>
      <c r="I481" s="92">
        <v>0.46</v>
      </c>
      <c r="J481" s="49"/>
      <c r="L481" s="75"/>
      <c r="N481" s="77"/>
      <c r="O481" s="77"/>
      <c r="S481" s="77"/>
    </row>
    <row r="482" spans="1:19" s="55" customFormat="1" ht="14.25" x14ac:dyDescent="0.45">
      <c r="A482" s="88" t="s">
        <v>23</v>
      </c>
      <c r="B482" s="88"/>
      <c r="C482" s="88" t="s">
        <v>3550</v>
      </c>
      <c r="D482" s="88" t="s">
        <v>3351</v>
      </c>
      <c r="E482" s="88" t="s">
        <v>3393</v>
      </c>
      <c r="F482" s="90" t="s">
        <v>630</v>
      </c>
      <c r="G482" s="91">
        <v>125</v>
      </c>
      <c r="H482" s="91">
        <f t="shared" si="17"/>
        <v>67.5</v>
      </c>
      <c r="I482" s="92">
        <v>0.46</v>
      </c>
      <c r="J482" s="49"/>
      <c r="L482" s="75"/>
      <c r="N482" s="77"/>
      <c r="O482" s="77"/>
      <c r="S482" s="77"/>
    </row>
    <row r="483" spans="1:19" s="55" customFormat="1" ht="14.25" x14ac:dyDescent="0.45">
      <c r="A483" s="88" t="s">
        <v>23</v>
      </c>
      <c r="B483" s="88"/>
      <c r="C483" s="88" t="s">
        <v>3550</v>
      </c>
      <c r="D483" s="88" t="s">
        <v>3352</v>
      </c>
      <c r="E483" s="88" t="s">
        <v>3394</v>
      </c>
      <c r="F483" s="90" t="s">
        <v>630</v>
      </c>
      <c r="G483" s="91">
        <v>125</v>
      </c>
      <c r="H483" s="91">
        <f t="shared" si="17"/>
        <v>67.5</v>
      </c>
      <c r="I483" s="92">
        <v>0.46</v>
      </c>
      <c r="J483" s="49"/>
      <c r="L483" s="75"/>
      <c r="N483" s="77"/>
      <c r="O483" s="77"/>
      <c r="S483" s="77"/>
    </row>
    <row r="484" spans="1:19" s="55" customFormat="1" ht="14.25" x14ac:dyDescent="0.45">
      <c r="A484" s="88" t="s">
        <v>23</v>
      </c>
      <c r="B484" s="88"/>
      <c r="C484" s="88" t="s">
        <v>3550</v>
      </c>
      <c r="D484" s="88" t="s">
        <v>3353</v>
      </c>
      <c r="E484" s="88" t="s">
        <v>3395</v>
      </c>
      <c r="F484" s="90" t="s">
        <v>630</v>
      </c>
      <c r="G484" s="91">
        <v>125</v>
      </c>
      <c r="H484" s="91">
        <f t="shared" si="17"/>
        <v>67.5</v>
      </c>
      <c r="I484" s="92">
        <v>0.46</v>
      </c>
      <c r="J484" s="49"/>
      <c r="L484" s="75"/>
      <c r="N484" s="77"/>
      <c r="O484" s="77"/>
      <c r="S484" s="77"/>
    </row>
    <row r="485" spans="1:19" s="55" customFormat="1" ht="14.25" x14ac:dyDescent="0.45">
      <c r="A485" s="88" t="s">
        <v>23</v>
      </c>
      <c r="B485" s="88"/>
      <c r="C485" s="88" t="s">
        <v>3550</v>
      </c>
      <c r="D485" s="88" t="s">
        <v>3354</v>
      </c>
      <c r="E485" s="88" t="s">
        <v>3396</v>
      </c>
      <c r="F485" s="90" t="s">
        <v>630</v>
      </c>
      <c r="G485" s="91">
        <v>125</v>
      </c>
      <c r="H485" s="91">
        <f t="shared" si="17"/>
        <v>67.5</v>
      </c>
      <c r="I485" s="92">
        <v>0.46</v>
      </c>
      <c r="J485" s="49"/>
      <c r="L485" s="75"/>
      <c r="N485" s="77"/>
      <c r="O485" s="77"/>
      <c r="S485" s="77"/>
    </row>
    <row r="486" spans="1:19" s="55" customFormat="1" ht="14.25" x14ac:dyDescent="0.45">
      <c r="A486" s="88" t="s">
        <v>23</v>
      </c>
      <c r="B486" s="88"/>
      <c r="C486" s="88" t="s">
        <v>3550</v>
      </c>
      <c r="D486" s="88" t="s">
        <v>3355</v>
      </c>
      <c r="E486" s="88" t="s">
        <v>3397</v>
      </c>
      <c r="F486" s="90" t="s">
        <v>630</v>
      </c>
      <c r="G486" s="91">
        <v>125</v>
      </c>
      <c r="H486" s="91">
        <f t="shared" si="17"/>
        <v>67.5</v>
      </c>
      <c r="I486" s="92">
        <v>0.46</v>
      </c>
      <c r="J486" s="49"/>
      <c r="L486" s="75"/>
      <c r="N486" s="77"/>
      <c r="O486" s="77"/>
      <c r="S486" s="77"/>
    </row>
    <row r="487" spans="1:19" s="55" customFormat="1" ht="14.25" x14ac:dyDescent="0.45">
      <c r="A487" s="88" t="s">
        <v>23</v>
      </c>
      <c r="B487" s="88"/>
      <c r="C487" s="88" t="s">
        <v>3550</v>
      </c>
      <c r="D487" s="88" t="s">
        <v>3356</v>
      </c>
      <c r="E487" s="88" t="s">
        <v>3398</v>
      </c>
      <c r="F487" s="90" t="s">
        <v>630</v>
      </c>
      <c r="G487" s="91">
        <v>125</v>
      </c>
      <c r="H487" s="91">
        <f t="shared" si="17"/>
        <v>67.5</v>
      </c>
      <c r="I487" s="92">
        <v>0.46</v>
      </c>
      <c r="J487" s="49"/>
      <c r="L487" s="75"/>
      <c r="N487" s="77"/>
      <c r="O487" s="77"/>
      <c r="S487" s="77"/>
    </row>
    <row r="488" spans="1:19" s="55" customFormat="1" ht="14.25" x14ac:dyDescent="0.45">
      <c r="A488" s="88" t="s">
        <v>23</v>
      </c>
      <c r="B488" s="88"/>
      <c r="C488" s="88" t="s">
        <v>3550</v>
      </c>
      <c r="D488" s="88" t="s">
        <v>3357</v>
      </c>
      <c r="E488" s="88" t="s">
        <v>3399</v>
      </c>
      <c r="F488" s="90" t="s">
        <v>630</v>
      </c>
      <c r="G488" s="91">
        <v>125</v>
      </c>
      <c r="H488" s="91">
        <f t="shared" si="17"/>
        <v>67.5</v>
      </c>
      <c r="I488" s="92">
        <v>0.46</v>
      </c>
      <c r="J488" s="49"/>
      <c r="L488" s="75"/>
      <c r="N488" s="77"/>
      <c r="O488" s="77"/>
      <c r="S488" s="77"/>
    </row>
    <row r="489" spans="1:19" s="55" customFormat="1" ht="14.25" x14ac:dyDescent="0.45">
      <c r="A489" s="88" t="s">
        <v>23</v>
      </c>
      <c r="B489" s="88"/>
      <c r="C489" s="88" t="s">
        <v>3550</v>
      </c>
      <c r="D489" s="88" t="s">
        <v>3358</v>
      </c>
      <c r="E489" s="88" t="s">
        <v>3400</v>
      </c>
      <c r="F489" s="90" t="s">
        <v>630</v>
      </c>
      <c r="G489" s="91">
        <v>125</v>
      </c>
      <c r="H489" s="91">
        <f t="shared" si="17"/>
        <v>67.5</v>
      </c>
      <c r="I489" s="92">
        <v>0.46</v>
      </c>
      <c r="J489" s="49"/>
      <c r="L489" s="75"/>
      <c r="N489" s="77"/>
      <c r="O489" s="77"/>
      <c r="S489" s="77"/>
    </row>
    <row r="490" spans="1:19" s="55" customFormat="1" ht="14.25" x14ac:dyDescent="0.45">
      <c r="A490" s="88" t="s">
        <v>23</v>
      </c>
      <c r="B490" s="88"/>
      <c r="C490" s="88" t="s">
        <v>3550</v>
      </c>
      <c r="D490" s="88" t="s">
        <v>3359</v>
      </c>
      <c r="E490" s="88" t="s">
        <v>3401</v>
      </c>
      <c r="F490" s="90" t="s">
        <v>630</v>
      </c>
      <c r="G490" s="91">
        <v>125</v>
      </c>
      <c r="H490" s="91">
        <f t="shared" si="17"/>
        <v>67.5</v>
      </c>
      <c r="I490" s="92">
        <v>0.46</v>
      </c>
      <c r="J490" s="49"/>
      <c r="L490" s="75"/>
      <c r="N490" s="77"/>
      <c r="O490" s="77"/>
      <c r="S490" s="77"/>
    </row>
    <row r="491" spans="1:19" s="55" customFormat="1" ht="14.25" x14ac:dyDescent="0.45">
      <c r="A491" s="88" t="s">
        <v>23</v>
      </c>
      <c r="B491" s="88"/>
      <c r="C491" s="88" t="s">
        <v>3550</v>
      </c>
      <c r="D491" s="88" t="s">
        <v>3360</v>
      </c>
      <c r="E491" s="88" t="s">
        <v>3402</v>
      </c>
      <c r="F491" s="90" t="s">
        <v>630</v>
      </c>
      <c r="G491" s="91">
        <v>125</v>
      </c>
      <c r="H491" s="91">
        <f t="shared" si="17"/>
        <v>67.5</v>
      </c>
      <c r="I491" s="92">
        <v>0.46</v>
      </c>
      <c r="J491" s="49"/>
      <c r="L491" s="75"/>
      <c r="N491" s="77"/>
      <c r="O491" s="77"/>
      <c r="S491" s="77"/>
    </row>
    <row r="492" spans="1:19" s="55" customFormat="1" ht="14.25" x14ac:dyDescent="0.45">
      <c r="A492" s="88" t="s">
        <v>23</v>
      </c>
      <c r="B492" s="88"/>
      <c r="C492" s="88" t="s">
        <v>3550</v>
      </c>
      <c r="D492" s="88" t="s">
        <v>3361</v>
      </c>
      <c r="E492" s="88" t="s">
        <v>3403</v>
      </c>
      <c r="F492" s="90" t="s">
        <v>630</v>
      </c>
      <c r="G492" s="91">
        <v>125</v>
      </c>
      <c r="H492" s="91">
        <f t="shared" si="17"/>
        <v>67.5</v>
      </c>
      <c r="I492" s="92">
        <v>0.46</v>
      </c>
      <c r="J492" s="49"/>
      <c r="L492" s="75"/>
      <c r="N492" s="77"/>
      <c r="O492" s="77"/>
      <c r="S492" s="77"/>
    </row>
    <row r="493" spans="1:19" s="55" customFormat="1" ht="14.25" x14ac:dyDescent="0.45">
      <c r="A493" s="88" t="s">
        <v>23</v>
      </c>
      <c r="B493" s="88"/>
      <c r="C493" s="88" t="s">
        <v>3550</v>
      </c>
      <c r="D493" s="88" t="s">
        <v>3362</v>
      </c>
      <c r="E493" s="88" t="s">
        <v>3404</v>
      </c>
      <c r="F493" s="90" t="s">
        <v>630</v>
      </c>
      <c r="G493" s="91">
        <v>125</v>
      </c>
      <c r="H493" s="91">
        <f t="shared" si="17"/>
        <v>67.5</v>
      </c>
      <c r="I493" s="92">
        <v>0.46</v>
      </c>
      <c r="J493" s="49"/>
      <c r="L493" s="75"/>
      <c r="N493" s="77"/>
      <c r="O493" s="77"/>
      <c r="S493" s="77"/>
    </row>
    <row r="494" spans="1:19" s="55" customFormat="1" ht="14.25" x14ac:dyDescent="0.45">
      <c r="A494" s="88" t="s">
        <v>23</v>
      </c>
      <c r="B494" s="88"/>
      <c r="C494" s="88" t="s">
        <v>3550</v>
      </c>
      <c r="D494" s="88" t="s">
        <v>3363</v>
      </c>
      <c r="E494" s="88" t="s">
        <v>3405</v>
      </c>
      <c r="F494" s="90" t="s">
        <v>630</v>
      </c>
      <c r="G494" s="91">
        <v>125</v>
      </c>
      <c r="H494" s="91">
        <f t="shared" si="17"/>
        <v>67.5</v>
      </c>
      <c r="I494" s="92">
        <v>0.46</v>
      </c>
      <c r="J494" s="49"/>
      <c r="L494" s="75"/>
      <c r="N494" s="77"/>
      <c r="O494" s="77"/>
      <c r="S494" s="77"/>
    </row>
    <row r="495" spans="1:19" s="55" customFormat="1" ht="14.25" x14ac:dyDescent="0.45">
      <c r="A495" s="88" t="s">
        <v>23</v>
      </c>
      <c r="B495" s="88"/>
      <c r="C495" s="88" t="s">
        <v>3550</v>
      </c>
      <c r="D495" s="88" t="s">
        <v>3364</v>
      </c>
      <c r="E495" s="88" t="s">
        <v>3406</v>
      </c>
      <c r="F495" s="90" t="s">
        <v>630</v>
      </c>
      <c r="G495" s="91">
        <v>125</v>
      </c>
      <c r="H495" s="91">
        <f t="shared" si="17"/>
        <v>67.5</v>
      </c>
      <c r="I495" s="92">
        <v>0.46</v>
      </c>
      <c r="J495" s="49"/>
      <c r="L495" s="75"/>
      <c r="N495" s="77"/>
      <c r="O495" s="77"/>
      <c r="S495" s="77"/>
    </row>
    <row r="496" spans="1:19" s="55" customFormat="1" ht="14.25" x14ac:dyDescent="0.45">
      <c r="A496" s="88" t="s">
        <v>23</v>
      </c>
      <c r="B496" s="88"/>
      <c r="C496" s="88" t="s">
        <v>3550</v>
      </c>
      <c r="D496" s="88" t="s">
        <v>3365</v>
      </c>
      <c r="E496" s="88" t="s">
        <v>3407</v>
      </c>
      <c r="F496" s="90" t="s">
        <v>630</v>
      </c>
      <c r="G496" s="91">
        <v>125</v>
      </c>
      <c r="H496" s="91">
        <f t="shared" si="17"/>
        <v>67.5</v>
      </c>
      <c r="I496" s="92">
        <v>0.46</v>
      </c>
      <c r="J496" s="49"/>
      <c r="L496" s="75"/>
      <c r="N496" s="77"/>
      <c r="O496" s="77"/>
      <c r="S496" s="77"/>
    </row>
    <row r="497" spans="1:19" s="55" customFormat="1" ht="14.25" x14ac:dyDescent="0.45">
      <c r="A497" s="88" t="s">
        <v>23</v>
      </c>
      <c r="B497" s="88"/>
      <c r="C497" s="88" t="s">
        <v>3550</v>
      </c>
      <c r="D497" s="88" t="s">
        <v>3366</v>
      </c>
      <c r="E497" s="88" t="s">
        <v>3408</v>
      </c>
      <c r="F497" s="90" t="s">
        <v>630</v>
      </c>
      <c r="G497" s="91">
        <v>125</v>
      </c>
      <c r="H497" s="91">
        <f t="shared" si="17"/>
        <v>67.5</v>
      </c>
      <c r="I497" s="92">
        <v>0.46</v>
      </c>
      <c r="J497" s="49"/>
      <c r="L497" s="75"/>
      <c r="N497" s="77"/>
      <c r="O497" s="77"/>
      <c r="S497" s="77"/>
    </row>
    <row r="498" spans="1:19" s="55" customFormat="1" ht="14.25" x14ac:dyDescent="0.45">
      <c r="A498" s="88" t="s">
        <v>23</v>
      </c>
      <c r="B498" s="88"/>
      <c r="C498" s="88" t="s">
        <v>3550</v>
      </c>
      <c r="D498" s="88" t="s">
        <v>3367</v>
      </c>
      <c r="E498" s="88" t="s">
        <v>3409</v>
      </c>
      <c r="F498" s="90" t="s">
        <v>630</v>
      </c>
      <c r="G498" s="91">
        <v>120</v>
      </c>
      <c r="H498" s="91">
        <f t="shared" si="17"/>
        <v>64.800000000000011</v>
      </c>
      <c r="I498" s="92">
        <v>0.46</v>
      </c>
      <c r="J498" s="49"/>
      <c r="L498" s="75"/>
      <c r="N498" s="77"/>
      <c r="O498" s="77"/>
      <c r="S498" s="77"/>
    </row>
    <row r="499" spans="1:19" s="55" customFormat="1" ht="14.25" x14ac:dyDescent="0.45">
      <c r="A499" s="88" t="s">
        <v>23</v>
      </c>
      <c r="B499" s="88"/>
      <c r="C499" s="88" t="s">
        <v>3550</v>
      </c>
      <c r="D499" s="88" t="s">
        <v>3368</v>
      </c>
      <c r="E499" s="88" t="s">
        <v>3410</v>
      </c>
      <c r="F499" s="90" t="s">
        <v>630</v>
      </c>
      <c r="G499" s="91">
        <v>120</v>
      </c>
      <c r="H499" s="91">
        <f t="shared" si="17"/>
        <v>64.800000000000011</v>
      </c>
      <c r="I499" s="92">
        <v>0.46</v>
      </c>
      <c r="J499" s="49"/>
      <c r="L499" s="75"/>
      <c r="N499" s="77"/>
      <c r="O499" s="77"/>
      <c r="S499" s="77"/>
    </row>
    <row r="500" spans="1:19" s="55" customFormat="1" ht="14.25" x14ac:dyDescent="0.45">
      <c r="A500" s="88" t="s">
        <v>23</v>
      </c>
      <c r="B500" s="88"/>
      <c r="C500" s="88" t="s">
        <v>3550</v>
      </c>
      <c r="D500" s="88" t="s">
        <v>3369</v>
      </c>
      <c r="E500" s="88" t="s">
        <v>3411</v>
      </c>
      <c r="F500" s="90" t="s">
        <v>630</v>
      </c>
      <c r="G500" s="91">
        <v>120</v>
      </c>
      <c r="H500" s="91">
        <f t="shared" si="17"/>
        <v>64.800000000000011</v>
      </c>
      <c r="I500" s="92">
        <v>0.46</v>
      </c>
      <c r="J500" s="49"/>
      <c r="L500" s="75"/>
      <c r="N500" s="77"/>
      <c r="O500" s="77"/>
      <c r="S500" s="77"/>
    </row>
    <row r="501" spans="1:19" s="55" customFormat="1" ht="14.25" x14ac:dyDescent="0.45">
      <c r="A501" s="88" t="s">
        <v>23</v>
      </c>
      <c r="B501" s="88"/>
      <c r="C501" s="88" t="s">
        <v>3550</v>
      </c>
      <c r="D501" s="88" t="s">
        <v>3370</v>
      </c>
      <c r="E501" s="88" t="s">
        <v>3412</v>
      </c>
      <c r="F501" s="90" t="s">
        <v>630</v>
      </c>
      <c r="G501" s="91">
        <v>120</v>
      </c>
      <c r="H501" s="91">
        <f t="shared" si="17"/>
        <v>64.800000000000011</v>
      </c>
      <c r="I501" s="92">
        <v>0.46</v>
      </c>
      <c r="J501" s="49"/>
      <c r="L501" s="75"/>
      <c r="N501" s="77"/>
      <c r="O501" s="77"/>
      <c r="S501" s="77"/>
    </row>
    <row r="502" spans="1:19" s="55" customFormat="1" ht="14.25" x14ac:dyDescent="0.45">
      <c r="A502" s="88" t="s">
        <v>23</v>
      </c>
      <c r="B502" s="88"/>
      <c r="C502" s="88" t="s">
        <v>3550</v>
      </c>
      <c r="D502" s="88" t="s">
        <v>3371</v>
      </c>
      <c r="E502" s="88" t="s">
        <v>3413</v>
      </c>
      <c r="F502" s="90" t="s">
        <v>630</v>
      </c>
      <c r="G502" s="91">
        <v>120</v>
      </c>
      <c r="H502" s="91">
        <f t="shared" si="17"/>
        <v>64.800000000000011</v>
      </c>
      <c r="I502" s="92">
        <v>0.46</v>
      </c>
      <c r="J502" s="49"/>
      <c r="L502" s="75"/>
      <c r="N502" s="77"/>
      <c r="O502" s="77"/>
      <c r="S502" s="77"/>
    </row>
    <row r="503" spans="1:19" s="55" customFormat="1" ht="14.25" x14ac:dyDescent="0.45">
      <c r="A503" s="88" t="s">
        <v>23</v>
      </c>
      <c r="B503" s="88"/>
      <c r="C503" s="88" t="s">
        <v>3550</v>
      </c>
      <c r="D503" s="88" t="s">
        <v>3372</v>
      </c>
      <c r="E503" s="88" t="s">
        <v>3414</v>
      </c>
      <c r="F503" s="90" t="s">
        <v>630</v>
      </c>
      <c r="G503" s="91">
        <v>120</v>
      </c>
      <c r="H503" s="91">
        <f t="shared" si="17"/>
        <v>64.800000000000011</v>
      </c>
      <c r="I503" s="92">
        <v>0.46</v>
      </c>
      <c r="J503" s="49"/>
      <c r="L503" s="75"/>
      <c r="N503" s="77"/>
      <c r="O503" s="77"/>
      <c r="S503" s="77"/>
    </row>
    <row r="504" spans="1:19" s="55" customFormat="1" ht="14.25" x14ac:dyDescent="0.45">
      <c r="A504" s="88" t="s">
        <v>23</v>
      </c>
      <c r="B504" s="88"/>
      <c r="C504" s="88" t="s">
        <v>3550</v>
      </c>
      <c r="D504" s="88" t="s">
        <v>3373</v>
      </c>
      <c r="E504" s="88" t="s">
        <v>3415</v>
      </c>
      <c r="F504" s="90" t="s">
        <v>630</v>
      </c>
      <c r="G504" s="91">
        <v>120</v>
      </c>
      <c r="H504" s="91">
        <f t="shared" si="17"/>
        <v>64.800000000000011</v>
      </c>
      <c r="I504" s="92">
        <v>0.46</v>
      </c>
      <c r="J504" s="49"/>
      <c r="L504" s="75"/>
      <c r="N504" s="77"/>
      <c r="O504" s="77"/>
      <c r="S504" s="77"/>
    </row>
    <row r="505" spans="1:19" s="55" customFormat="1" ht="14.25" x14ac:dyDescent="0.45">
      <c r="A505" s="88" t="s">
        <v>23</v>
      </c>
      <c r="B505" s="88"/>
      <c r="C505" s="88" t="s">
        <v>672</v>
      </c>
      <c r="D505" s="88" t="s">
        <v>673</v>
      </c>
      <c r="E505" s="88" t="s">
        <v>674</v>
      </c>
      <c r="F505" s="90" t="s">
        <v>630</v>
      </c>
      <c r="G505" s="91">
        <v>120</v>
      </c>
      <c r="H505" s="91">
        <f t="shared" si="17"/>
        <v>64.800000000000011</v>
      </c>
      <c r="I505" s="92">
        <v>0.46</v>
      </c>
      <c r="L505" s="75"/>
      <c r="M505" s="76"/>
      <c r="N505" s="76"/>
      <c r="O505" s="76"/>
      <c r="S505" s="76"/>
    </row>
    <row r="506" spans="1:19" s="55" customFormat="1" ht="14.25" x14ac:dyDescent="0.45">
      <c r="A506" s="88" t="s">
        <v>23</v>
      </c>
      <c r="B506" s="88"/>
      <c r="C506" s="88" t="s">
        <v>672</v>
      </c>
      <c r="D506" s="88" t="s">
        <v>675</v>
      </c>
      <c r="E506" s="88" t="s">
        <v>676</v>
      </c>
      <c r="F506" s="90" t="s">
        <v>630</v>
      </c>
      <c r="G506" s="91">
        <v>120</v>
      </c>
      <c r="H506" s="91">
        <f t="shared" si="17"/>
        <v>64.800000000000011</v>
      </c>
      <c r="I506" s="92">
        <v>0.46</v>
      </c>
      <c r="L506" s="75"/>
      <c r="M506" s="76"/>
      <c r="N506" s="76"/>
      <c r="O506" s="76"/>
      <c r="S506" s="76"/>
    </row>
    <row r="507" spans="1:19" s="55" customFormat="1" ht="14.25" x14ac:dyDescent="0.45">
      <c r="A507" s="88" t="s">
        <v>23</v>
      </c>
      <c r="B507" s="88"/>
      <c r="C507" s="88" t="s">
        <v>672</v>
      </c>
      <c r="D507" s="88" t="s">
        <v>677</v>
      </c>
      <c r="E507" s="88" t="s">
        <v>678</v>
      </c>
      <c r="F507" s="90" t="s">
        <v>630</v>
      </c>
      <c r="G507" s="91">
        <v>120</v>
      </c>
      <c r="H507" s="91">
        <f t="shared" si="17"/>
        <v>64.800000000000011</v>
      </c>
      <c r="I507" s="92">
        <v>0.46</v>
      </c>
      <c r="L507" s="75"/>
      <c r="M507" s="76"/>
      <c r="N507" s="76"/>
      <c r="O507" s="76"/>
      <c r="S507" s="76"/>
    </row>
    <row r="508" spans="1:19" s="55" customFormat="1" ht="14.25" x14ac:dyDescent="0.45">
      <c r="A508" s="88" t="s">
        <v>23</v>
      </c>
      <c r="B508" s="88"/>
      <c r="C508" s="88" t="s">
        <v>672</v>
      </c>
      <c r="D508" s="88" t="s">
        <v>679</v>
      </c>
      <c r="E508" s="88" t="s">
        <v>680</v>
      </c>
      <c r="F508" s="90" t="s">
        <v>630</v>
      </c>
      <c r="G508" s="91">
        <v>120</v>
      </c>
      <c r="H508" s="91">
        <f t="shared" ref="H508:H544" si="21">G508*0.54</f>
        <v>64.800000000000011</v>
      </c>
      <c r="I508" s="92">
        <v>0.46</v>
      </c>
      <c r="L508" s="75"/>
      <c r="M508" s="76"/>
      <c r="N508" s="76"/>
      <c r="O508" s="76"/>
      <c r="S508" s="76"/>
    </row>
    <row r="509" spans="1:19" s="55" customFormat="1" ht="14.25" x14ac:dyDescent="0.45">
      <c r="A509" s="88" t="s">
        <v>23</v>
      </c>
      <c r="B509" s="88"/>
      <c r="C509" s="88" t="s">
        <v>672</v>
      </c>
      <c r="D509" s="88" t="s">
        <v>681</v>
      </c>
      <c r="E509" s="88" t="s">
        <v>682</v>
      </c>
      <c r="F509" s="90" t="s">
        <v>630</v>
      </c>
      <c r="G509" s="91">
        <v>120</v>
      </c>
      <c r="H509" s="91">
        <f t="shared" si="21"/>
        <v>64.800000000000011</v>
      </c>
      <c r="I509" s="92">
        <v>0.46</v>
      </c>
      <c r="L509" s="75"/>
      <c r="M509" s="76"/>
      <c r="N509" s="76"/>
      <c r="O509" s="76"/>
      <c r="S509" s="76"/>
    </row>
    <row r="510" spans="1:19" s="55" customFormat="1" ht="14.25" x14ac:dyDescent="0.45">
      <c r="A510" s="88" t="s">
        <v>23</v>
      </c>
      <c r="B510" s="88"/>
      <c r="C510" s="88" t="s">
        <v>672</v>
      </c>
      <c r="D510" s="88" t="s">
        <v>683</v>
      </c>
      <c r="E510" s="88" t="s">
        <v>684</v>
      </c>
      <c r="F510" s="90" t="s">
        <v>630</v>
      </c>
      <c r="G510" s="91">
        <v>120</v>
      </c>
      <c r="H510" s="91">
        <f t="shared" si="21"/>
        <v>64.800000000000011</v>
      </c>
      <c r="I510" s="92">
        <v>0.46</v>
      </c>
      <c r="L510" s="75"/>
      <c r="M510" s="76"/>
      <c r="N510" s="76"/>
      <c r="O510" s="76"/>
      <c r="S510" s="76"/>
    </row>
    <row r="511" spans="1:19" s="55" customFormat="1" ht="14.25" x14ac:dyDescent="0.45">
      <c r="A511" s="88" t="s">
        <v>23</v>
      </c>
      <c r="B511" s="88"/>
      <c r="C511" s="88" t="s">
        <v>672</v>
      </c>
      <c r="D511" s="88" t="s">
        <v>685</v>
      </c>
      <c r="E511" s="88" t="s">
        <v>686</v>
      </c>
      <c r="F511" s="90" t="s">
        <v>630</v>
      </c>
      <c r="G511" s="91">
        <v>125</v>
      </c>
      <c r="H511" s="91">
        <f t="shared" si="21"/>
        <v>67.5</v>
      </c>
      <c r="I511" s="92">
        <v>0.46</v>
      </c>
      <c r="L511" s="75"/>
      <c r="M511" s="76"/>
      <c r="N511" s="76"/>
      <c r="O511" s="76"/>
      <c r="S511" s="76"/>
    </row>
    <row r="512" spans="1:19" s="55" customFormat="1" ht="14.25" x14ac:dyDescent="0.45">
      <c r="A512" s="88" t="s">
        <v>23</v>
      </c>
      <c r="B512" s="89"/>
      <c r="C512" s="88" t="s">
        <v>672</v>
      </c>
      <c r="D512" s="88" t="s">
        <v>687</v>
      </c>
      <c r="E512" s="88" t="s">
        <v>688</v>
      </c>
      <c r="F512" s="90" t="s">
        <v>630</v>
      </c>
      <c r="G512" s="91">
        <v>125</v>
      </c>
      <c r="H512" s="91">
        <f t="shared" si="21"/>
        <v>67.5</v>
      </c>
      <c r="I512" s="92">
        <v>0.46</v>
      </c>
      <c r="L512" s="75"/>
      <c r="M512" s="76"/>
      <c r="N512" s="76"/>
      <c r="O512" s="76"/>
      <c r="S512" s="76"/>
    </row>
    <row r="513" spans="1:19" s="55" customFormat="1" ht="14.25" x14ac:dyDescent="0.45">
      <c r="A513" s="88" t="s">
        <v>23</v>
      </c>
      <c r="B513" s="89"/>
      <c r="C513" s="88" t="s">
        <v>672</v>
      </c>
      <c r="D513" s="88" t="s">
        <v>689</v>
      </c>
      <c r="E513" s="88" t="s">
        <v>690</v>
      </c>
      <c r="F513" s="90" t="s">
        <v>630</v>
      </c>
      <c r="G513" s="91">
        <v>125</v>
      </c>
      <c r="H513" s="91">
        <f t="shared" si="21"/>
        <v>67.5</v>
      </c>
      <c r="I513" s="92">
        <v>0.46</v>
      </c>
      <c r="L513" s="75"/>
      <c r="M513" s="76"/>
      <c r="N513" s="76"/>
      <c r="O513" s="76"/>
      <c r="S513" s="76"/>
    </row>
    <row r="514" spans="1:19" s="55" customFormat="1" ht="14.25" x14ac:dyDescent="0.45">
      <c r="A514" s="88" t="s">
        <v>23</v>
      </c>
      <c r="B514" s="89"/>
      <c r="C514" s="88" t="s">
        <v>672</v>
      </c>
      <c r="D514" s="88" t="s">
        <v>691</v>
      </c>
      <c r="E514" s="88" t="s">
        <v>692</v>
      </c>
      <c r="F514" s="90" t="s">
        <v>630</v>
      </c>
      <c r="G514" s="91">
        <v>125</v>
      </c>
      <c r="H514" s="91">
        <f t="shared" si="21"/>
        <v>67.5</v>
      </c>
      <c r="I514" s="92">
        <v>0.46</v>
      </c>
      <c r="L514" s="75"/>
      <c r="M514" s="76"/>
      <c r="N514" s="76"/>
      <c r="O514" s="76"/>
      <c r="S514" s="76"/>
    </row>
    <row r="515" spans="1:19" s="55" customFormat="1" ht="14.25" x14ac:dyDescent="0.45">
      <c r="A515" s="88" t="s">
        <v>23</v>
      </c>
      <c r="B515" s="89"/>
      <c r="C515" s="88" t="s">
        <v>672</v>
      </c>
      <c r="D515" s="88" t="s">
        <v>693</v>
      </c>
      <c r="E515" s="88" t="s">
        <v>694</v>
      </c>
      <c r="F515" s="90" t="s">
        <v>630</v>
      </c>
      <c r="G515" s="91">
        <v>125</v>
      </c>
      <c r="H515" s="91">
        <f t="shared" si="21"/>
        <v>67.5</v>
      </c>
      <c r="I515" s="92">
        <v>0.46</v>
      </c>
      <c r="L515" s="75"/>
      <c r="M515" s="76"/>
      <c r="N515" s="76"/>
      <c r="O515" s="76"/>
      <c r="S515" s="76"/>
    </row>
    <row r="516" spans="1:19" s="55" customFormat="1" ht="14.25" x14ac:dyDescent="0.45">
      <c r="A516" s="88" t="s">
        <v>23</v>
      </c>
      <c r="B516" s="89"/>
      <c r="C516" s="88" t="s">
        <v>672</v>
      </c>
      <c r="D516" s="88" t="s">
        <v>695</v>
      </c>
      <c r="E516" s="88" t="s">
        <v>696</v>
      </c>
      <c r="F516" s="90" t="s">
        <v>630</v>
      </c>
      <c r="G516" s="91">
        <v>125</v>
      </c>
      <c r="H516" s="91">
        <f t="shared" si="21"/>
        <v>67.5</v>
      </c>
      <c r="I516" s="92">
        <v>0.46</v>
      </c>
      <c r="L516" s="75"/>
      <c r="M516" s="76"/>
      <c r="N516" s="76"/>
      <c r="O516" s="76"/>
      <c r="S516" s="76"/>
    </row>
    <row r="517" spans="1:19" s="55" customFormat="1" ht="14.25" x14ac:dyDescent="0.45">
      <c r="A517" s="88" t="s">
        <v>23</v>
      </c>
      <c r="B517" s="89"/>
      <c r="C517" s="88" t="s">
        <v>722</v>
      </c>
      <c r="D517" s="88" t="s">
        <v>3456</v>
      </c>
      <c r="E517" s="88" t="s">
        <v>3428</v>
      </c>
      <c r="F517" s="90" t="s">
        <v>630</v>
      </c>
      <c r="G517" s="91">
        <v>250</v>
      </c>
      <c r="H517" s="91">
        <f t="shared" si="21"/>
        <v>135</v>
      </c>
      <c r="I517" s="92">
        <v>0.46</v>
      </c>
      <c r="J517" s="49"/>
      <c r="L517" s="75"/>
      <c r="N517" s="77"/>
      <c r="O517" s="77"/>
      <c r="S517" s="77"/>
    </row>
    <row r="518" spans="1:19" s="55" customFormat="1" ht="14.25" x14ac:dyDescent="0.45">
      <c r="A518" s="88" t="s">
        <v>23</v>
      </c>
      <c r="B518" s="89"/>
      <c r="C518" s="88" t="s">
        <v>722</v>
      </c>
      <c r="D518" s="88" t="s">
        <v>3457</v>
      </c>
      <c r="E518" s="88" t="s">
        <v>3429</v>
      </c>
      <c r="F518" s="90" t="s">
        <v>630</v>
      </c>
      <c r="G518" s="91">
        <v>250</v>
      </c>
      <c r="H518" s="91">
        <f t="shared" si="21"/>
        <v>135</v>
      </c>
      <c r="I518" s="92">
        <v>0.46</v>
      </c>
      <c r="J518" s="49"/>
      <c r="L518" s="75"/>
      <c r="N518" s="77"/>
      <c r="O518" s="77"/>
      <c r="S518" s="77"/>
    </row>
    <row r="519" spans="1:19" s="55" customFormat="1" ht="14.25" x14ac:dyDescent="0.45">
      <c r="A519" s="88" t="s">
        <v>23</v>
      </c>
      <c r="B519" s="89"/>
      <c r="C519" s="88" t="s">
        <v>722</v>
      </c>
      <c r="D519" s="88" t="s">
        <v>3458</v>
      </c>
      <c r="E519" s="88" t="s">
        <v>3430</v>
      </c>
      <c r="F519" s="90" t="s">
        <v>630</v>
      </c>
      <c r="G519" s="91">
        <v>250</v>
      </c>
      <c r="H519" s="91">
        <f t="shared" si="21"/>
        <v>135</v>
      </c>
      <c r="I519" s="92">
        <v>0.46</v>
      </c>
      <c r="J519" s="49"/>
      <c r="L519" s="75"/>
      <c r="N519" s="77"/>
      <c r="O519" s="77"/>
      <c r="S519" s="77"/>
    </row>
    <row r="520" spans="1:19" s="55" customFormat="1" ht="14.25" x14ac:dyDescent="0.45">
      <c r="A520" s="88" t="s">
        <v>23</v>
      </c>
      <c r="B520" s="89"/>
      <c r="C520" s="88" t="s">
        <v>722</v>
      </c>
      <c r="D520" s="88" t="s">
        <v>3459</v>
      </c>
      <c r="E520" s="88" t="s">
        <v>3431</v>
      </c>
      <c r="F520" s="90" t="s">
        <v>630</v>
      </c>
      <c r="G520" s="91">
        <v>250</v>
      </c>
      <c r="H520" s="91">
        <f t="shared" si="21"/>
        <v>135</v>
      </c>
      <c r="I520" s="92">
        <v>0.46</v>
      </c>
      <c r="J520" s="49"/>
      <c r="L520" s="75"/>
      <c r="N520" s="77"/>
      <c r="O520" s="77"/>
      <c r="S520" s="77"/>
    </row>
    <row r="521" spans="1:19" s="55" customFormat="1" ht="14.25" x14ac:dyDescent="0.45">
      <c r="A521" s="88" t="s">
        <v>23</v>
      </c>
      <c r="B521" s="89"/>
      <c r="C521" s="88" t="s">
        <v>722</v>
      </c>
      <c r="D521" s="88" t="s">
        <v>3460</v>
      </c>
      <c r="E521" s="88" t="s">
        <v>3432</v>
      </c>
      <c r="F521" s="90" t="s">
        <v>630</v>
      </c>
      <c r="G521" s="91">
        <v>250</v>
      </c>
      <c r="H521" s="91">
        <f t="shared" si="21"/>
        <v>135</v>
      </c>
      <c r="I521" s="92">
        <v>0.46</v>
      </c>
      <c r="J521" s="49"/>
      <c r="L521" s="75"/>
      <c r="N521" s="77"/>
      <c r="O521" s="77"/>
      <c r="S521" s="77"/>
    </row>
    <row r="522" spans="1:19" s="55" customFormat="1" ht="14.25" x14ac:dyDescent="0.45">
      <c r="A522" s="88" t="s">
        <v>23</v>
      </c>
      <c r="B522" s="89"/>
      <c r="C522" s="88" t="s">
        <v>722</v>
      </c>
      <c r="D522" s="88" t="s">
        <v>3461</v>
      </c>
      <c r="E522" s="88" t="s">
        <v>3433</v>
      </c>
      <c r="F522" s="90" t="s">
        <v>630</v>
      </c>
      <c r="G522" s="91">
        <v>250</v>
      </c>
      <c r="H522" s="91">
        <f t="shared" si="21"/>
        <v>135</v>
      </c>
      <c r="I522" s="92">
        <v>0.46</v>
      </c>
      <c r="J522" s="49"/>
      <c r="L522" s="75"/>
      <c r="N522" s="77"/>
      <c r="O522" s="77"/>
      <c r="S522" s="77"/>
    </row>
    <row r="523" spans="1:19" s="55" customFormat="1" ht="14.25" x14ac:dyDescent="0.45">
      <c r="A523" s="88" t="s">
        <v>23</v>
      </c>
      <c r="B523" s="89"/>
      <c r="C523" s="88" t="s">
        <v>722</v>
      </c>
      <c r="D523" s="88" t="s">
        <v>3462</v>
      </c>
      <c r="E523" s="88" t="s">
        <v>3434</v>
      </c>
      <c r="F523" s="90" t="s">
        <v>630</v>
      </c>
      <c r="G523" s="91">
        <v>250</v>
      </c>
      <c r="H523" s="91">
        <f t="shared" si="21"/>
        <v>135</v>
      </c>
      <c r="I523" s="92">
        <v>0.46</v>
      </c>
      <c r="J523" s="49"/>
      <c r="L523" s="75"/>
      <c r="N523" s="77"/>
      <c r="O523" s="77"/>
      <c r="S523" s="77"/>
    </row>
    <row r="524" spans="1:19" s="55" customFormat="1" ht="14.25" x14ac:dyDescent="0.45">
      <c r="A524" s="88" t="s">
        <v>23</v>
      </c>
      <c r="B524" s="89"/>
      <c r="C524" s="88" t="s">
        <v>722</v>
      </c>
      <c r="D524" s="88" t="s">
        <v>3463</v>
      </c>
      <c r="E524" s="88" t="s">
        <v>3435</v>
      </c>
      <c r="F524" s="90" t="s">
        <v>630</v>
      </c>
      <c r="G524" s="91">
        <v>250</v>
      </c>
      <c r="H524" s="91">
        <f t="shared" si="21"/>
        <v>135</v>
      </c>
      <c r="I524" s="92">
        <v>0.46</v>
      </c>
      <c r="J524" s="49"/>
      <c r="L524" s="75"/>
      <c r="N524" s="77"/>
      <c r="O524" s="77"/>
      <c r="S524" s="77"/>
    </row>
    <row r="525" spans="1:19" s="55" customFormat="1" ht="14.25" x14ac:dyDescent="0.45">
      <c r="A525" s="88" t="s">
        <v>23</v>
      </c>
      <c r="B525" s="89"/>
      <c r="C525" s="88" t="s">
        <v>722</v>
      </c>
      <c r="D525" s="88" t="s">
        <v>3464</v>
      </c>
      <c r="E525" s="88" t="s">
        <v>3436</v>
      </c>
      <c r="F525" s="90" t="s">
        <v>630</v>
      </c>
      <c r="G525" s="91">
        <v>250</v>
      </c>
      <c r="H525" s="91">
        <f t="shared" si="21"/>
        <v>135</v>
      </c>
      <c r="I525" s="92">
        <v>0.46</v>
      </c>
      <c r="J525" s="49"/>
      <c r="L525" s="75"/>
      <c r="N525" s="77"/>
      <c r="O525" s="77"/>
      <c r="S525" s="77"/>
    </row>
    <row r="526" spans="1:19" s="55" customFormat="1" ht="14.25" x14ac:dyDescent="0.45">
      <c r="A526" s="88" t="s">
        <v>23</v>
      </c>
      <c r="B526" s="89"/>
      <c r="C526" s="88" t="s">
        <v>722</v>
      </c>
      <c r="D526" s="88" t="s">
        <v>3465</v>
      </c>
      <c r="E526" s="88" t="s">
        <v>3437</v>
      </c>
      <c r="F526" s="90" t="s">
        <v>630</v>
      </c>
      <c r="G526" s="91">
        <v>250</v>
      </c>
      <c r="H526" s="91">
        <f t="shared" si="21"/>
        <v>135</v>
      </c>
      <c r="I526" s="92">
        <v>0.46</v>
      </c>
      <c r="J526" s="49"/>
      <c r="L526" s="75"/>
      <c r="N526" s="77"/>
      <c r="O526" s="77"/>
      <c r="S526" s="77"/>
    </row>
    <row r="527" spans="1:19" s="55" customFormat="1" ht="14.25" x14ac:dyDescent="0.45">
      <c r="A527" s="88" t="s">
        <v>23</v>
      </c>
      <c r="B527" s="89"/>
      <c r="C527" s="88" t="s">
        <v>722</v>
      </c>
      <c r="D527" s="88" t="s">
        <v>3466</v>
      </c>
      <c r="E527" s="88" t="s">
        <v>3438</v>
      </c>
      <c r="F527" s="90" t="s">
        <v>630</v>
      </c>
      <c r="G527" s="91">
        <v>250</v>
      </c>
      <c r="H527" s="91">
        <f t="shared" si="21"/>
        <v>135</v>
      </c>
      <c r="I527" s="92">
        <v>0.46</v>
      </c>
      <c r="J527" s="49"/>
      <c r="L527" s="75"/>
      <c r="N527" s="77"/>
      <c r="O527" s="77"/>
      <c r="S527" s="77"/>
    </row>
    <row r="528" spans="1:19" s="55" customFormat="1" ht="14.25" x14ac:dyDescent="0.45">
      <c r="A528" s="88" t="s">
        <v>23</v>
      </c>
      <c r="B528" s="89"/>
      <c r="C528" s="88" t="s">
        <v>722</v>
      </c>
      <c r="D528" s="88" t="s">
        <v>3467</v>
      </c>
      <c r="E528" s="88" t="s">
        <v>3439</v>
      </c>
      <c r="F528" s="90" t="s">
        <v>630</v>
      </c>
      <c r="G528" s="91">
        <v>250</v>
      </c>
      <c r="H528" s="91">
        <f t="shared" si="21"/>
        <v>135</v>
      </c>
      <c r="I528" s="92">
        <v>0.46</v>
      </c>
      <c r="J528" s="49"/>
      <c r="L528" s="75"/>
      <c r="N528" s="77"/>
      <c r="O528" s="77"/>
      <c r="S528" s="77"/>
    </row>
    <row r="529" spans="1:19" s="55" customFormat="1" ht="14.25" x14ac:dyDescent="0.45">
      <c r="A529" s="88" t="s">
        <v>23</v>
      </c>
      <c r="B529" s="89"/>
      <c r="C529" s="88" t="s">
        <v>722</v>
      </c>
      <c r="D529" s="88" t="s">
        <v>3468</v>
      </c>
      <c r="E529" s="88" t="s">
        <v>3440</v>
      </c>
      <c r="F529" s="90" t="s">
        <v>630</v>
      </c>
      <c r="G529" s="91">
        <v>250</v>
      </c>
      <c r="H529" s="91">
        <f t="shared" si="21"/>
        <v>135</v>
      </c>
      <c r="I529" s="92">
        <v>0.46</v>
      </c>
      <c r="J529" s="49"/>
      <c r="L529" s="75"/>
      <c r="N529" s="77"/>
      <c r="O529" s="77"/>
      <c r="S529" s="77"/>
    </row>
    <row r="530" spans="1:19" s="55" customFormat="1" ht="14.25" x14ac:dyDescent="0.45">
      <c r="A530" s="88" t="s">
        <v>23</v>
      </c>
      <c r="B530" s="89"/>
      <c r="C530" s="88" t="s">
        <v>722</v>
      </c>
      <c r="D530" s="88" t="s">
        <v>3469</v>
      </c>
      <c r="E530" s="88" t="s">
        <v>3441</v>
      </c>
      <c r="F530" s="90" t="s">
        <v>630</v>
      </c>
      <c r="G530" s="91">
        <v>250</v>
      </c>
      <c r="H530" s="91">
        <f t="shared" si="21"/>
        <v>135</v>
      </c>
      <c r="I530" s="92">
        <v>0.46</v>
      </c>
      <c r="J530" s="49"/>
      <c r="L530" s="75"/>
      <c r="N530" s="77"/>
      <c r="O530" s="77"/>
      <c r="S530" s="77"/>
    </row>
    <row r="531" spans="1:19" s="55" customFormat="1" ht="14.25" x14ac:dyDescent="0.45">
      <c r="A531" s="88" t="s">
        <v>23</v>
      </c>
      <c r="B531" s="89"/>
      <c r="C531" s="88" t="s">
        <v>722</v>
      </c>
      <c r="D531" s="88" t="s">
        <v>3470</v>
      </c>
      <c r="E531" s="88" t="s">
        <v>3442</v>
      </c>
      <c r="F531" s="90" t="s">
        <v>630</v>
      </c>
      <c r="G531" s="91">
        <v>275</v>
      </c>
      <c r="H531" s="91">
        <f t="shared" si="21"/>
        <v>148.5</v>
      </c>
      <c r="I531" s="92">
        <v>0.46</v>
      </c>
      <c r="J531" s="49"/>
      <c r="L531" s="75"/>
      <c r="N531" s="77"/>
      <c r="O531" s="77"/>
      <c r="S531" s="77"/>
    </row>
    <row r="532" spans="1:19" s="55" customFormat="1" ht="14.25" x14ac:dyDescent="0.45">
      <c r="A532" s="88" t="s">
        <v>23</v>
      </c>
      <c r="B532" s="89"/>
      <c r="C532" s="88" t="s">
        <v>722</v>
      </c>
      <c r="D532" s="88" t="s">
        <v>3471</v>
      </c>
      <c r="E532" s="88" t="s">
        <v>3443</v>
      </c>
      <c r="F532" s="90" t="s">
        <v>630</v>
      </c>
      <c r="G532" s="91">
        <v>275</v>
      </c>
      <c r="H532" s="91">
        <f t="shared" si="21"/>
        <v>148.5</v>
      </c>
      <c r="I532" s="92">
        <v>0.46</v>
      </c>
      <c r="J532" s="49"/>
      <c r="L532" s="75"/>
      <c r="N532" s="77"/>
      <c r="O532" s="77"/>
      <c r="S532" s="77"/>
    </row>
    <row r="533" spans="1:19" s="55" customFormat="1" ht="14.25" x14ac:dyDescent="0.45">
      <c r="A533" s="88" t="s">
        <v>23</v>
      </c>
      <c r="B533" s="89"/>
      <c r="C533" s="88" t="s">
        <v>722</v>
      </c>
      <c r="D533" s="88" t="s">
        <v>3472</v>
      </c>
      <c r="E533" s="88" t="s">
        <v>3444</v>
      </c>
      <c r="F533" s="90" t="s">
        <v>630</v>
      </c>
      <c r="G533" s="91">
        <v>275</v>
      </c>
      <c r="H533" s="91">
        <f t="shared" si="21"/>
        <v>148.5</v>
      </c>
      <c r="I533" s="92">
        <v>0.46</v>
      </c>
      <c r="J533" s="49"/>
      <c r="L533" s="75"/>
      <c r="N533" s="77"/>
      <c r="O533" s="77"/>
      <c r="S533" s="77"/>
    </row>
    <row r="534" spans="1:19" s="55" customFormat="1" ht="14.25" x14ac:dyDescent="0.45">
      <c r="A534" s="88" t="s">
        <v>23</v>
      </c>
      <c r="B534" s="89"/>
      <c r="C534" s="88" t="s">
        <v>722</v>
      </c>
      <c r="D534" s="88" t="s">
        <v>3473</v>
      </c>
      <c r="E534" s="88" t="s">
        <v>3445</v>
      </c>
      <c r="F534" s="90" t="s">
        <v>630</v>
      </c>
      <c r="G534" s="91">
        <v>275</v>
      </c>
      <c r="H534" s="91">
        <f t="shared" si="21"/>
        <v>148.5</v>
      </c>
      <c r="I534" s="92">
        <v>0.46</v>
      </c>
      <c r="J534" s="49"/>
      <c r="L534" s="75"/>
      <c r="N534" s="77"/>
      <c r="O534" s="77"/>
      <c r="S534" s="77"/>
    </row>
    <row r="535" spans="1:19" s="55" customFormat="1" ht="14.25" x14ac:dyDescent="0.45">
      <c r="A535" s="88" t="s">
        <v>23</v>
      </c>
      <c r="B535" s="89"/>
      <c r="C535" s="88" t="s">
        <v>722</v>
      </c>
      <c r="D535" s="88" t="s">
        <v>3474</v>
      </c>
      <c r="E535" s="88" t="s">
        <v>3446</v>
      </c>
      <c r="F535" s="90" t="s">
        <v>630</v>
      </c>
      <c r="G535" s="91">
        <v>275</v>
      </c>
      <c r="H535" s="91">
        <f t="shared" si="21"/>
        <v>148.5</v>
      </c>
      <c r="I535" s="92">
        <v>0.46</v>
      </c>
      <c r="J535" s="49"/>
      <c r="L535" s="75"/>
      <c r="N535" s="77"/>
      <c r="O535" s="77"/>
      <c r="S535" s="77"/>
    </row>
    <row r="536" spans="1:19" s="55" customFormat="1" ht="14.25" x14ac:dyDescent="0.45">
      <c r="A536" s="88" t="s">
        <v>23</v>
      </c>
      <c r="B536" s="89"/>
      <c r="C536" s="88" t="s">
        <v>722</v>
      </c>
      <c r="D536" s="88" t="s">
        <v>3475</v>
      </c>
      <c r="E536" s="88" t="s">
        <v>3447</v>
      </c>
      <c r="F536" s="90" t="s">
        <v>630</v>
      </c>
      <c r="G536" s="91">
        <v>275</v>
      </c>
      <c r="H536" s="91">
        <f t="shared" si="21"/>
        <v>148.5</v>
      </c>
      <c r="I536" s="92">
        <v>0.46</v>
      </c>
      <c r="J536" s="49"/>
      <c r="L536" s="75"/>
      <c r="N536" s="77"/>
      <c r="O536" s="77"/>
      <c r="S536" s="77"/>
    </row>
    <row r="537" spans="1:19" s="55" customFormat="1" ht="14.25" x14ac:dyDescent="0.45">
      <c r="A537" s="88" t="s">
        <v>23</v>
      </c>
      <c r="B537" s="89"/>
      <c r="C537" s="88" t="s">
        <v>722</v>
      </c>
      <c r="D537" s="88" t="s">
        <v>3476</v>
      </c>
      <c r="E537" s="88" t="s">
        <v>3448</v>
      </c>
      <c r="F537" s="90" t="s">
        <v>630</v>
      </c>
      <c r="G537" s="91">
        <v>275</v>
      </c>
      <c r="H537" s="91">
        <f t="shared" si="21"/>
        <v>148.5</v>
      </c>
      <c r="I537" s="92">
        <v>0.46</v>
      </c>
      <c r="J537" s="49"/>
      <c r="L537" s="75"/>
      <c r="N537" s="77"/>
      <c r="O537" s="77"/>
      <c r="S537" s="77"/>
    </row>
    <row r="538" spans="1:19" s="55" customFormat="1" ht="14.25" x14ac:dyDescent="0.45">
      <c r="A538" s="88" t="s">
        <v>23</v>
      </c>
      <c r="B538" s="89"/>
      <c r="C538" s="88" t="s">
        <v>722</v>
      </c>
      <c r="D538" s="88" t="s">
        <v>3477</v>
      </c>
      <c r="E538" s="88" t="s">
        <v>3449</v>
      </c>
      <c r="F538" s="90" t="s">
        <v>630</v>
      </c>
      <c r="G538" s="91">
        <v>275</v>
      </c>
      <c r="H538" s="91">
        <f t="shared" si="21"/>
        <v>148.5</v>
      </c>
      <c r="I538" s="92">
        <v>0.46</v>
      </c>
      <c r="J538" s="49"/>
      <c r="L538" s="75"/>
      <c r="N538" s="77"/>
      <c r="O538" s="77"/>
      <c r="S538" s="77"/>
    </row>
    <row r="539" spans="1:19" s="55" customFormat="1" ht="14.25" x14ac:dyDescent="0.45">
      <c r="A539" s="88" t="s">
        <v>23</v>
      </c>
      <c r="B539" s="89"/>
      <c r="C539" s="88" t="s">
        <v>722</v>
      </c>
      <c r="D539" s="88" t="s">
        <v>3478</v>
      </c>
      <c r="E539" s="88" t="s">
        <v>3450</v>
      </c>
      <c r="F539" s="90" t="s">
        <v>630</v>
      </c>
      <c r="G539" s="91">
        <v>275</v>
      </c>
      <c r="H539" s="91">
        <f t="shared" si="21"/>
        <v>148.5</v>
      </c>
      <c r="I539" s="92">
        <v>0.46</v>
      </c>
      <c r="J539" s="49"/>
      <c r="L539" s="75"/>
      <c r="N539" s="77"/>
      <c r="O539" s="77"/>
      <c r="S539" s="77"/>
    </row>
    <row r="540" spans="1:19" s="55" customFormat="1" ht="14.25" x14ac:dyDescent="0.45">
      <c r="A540" s="88" t="s">
        <v>23</v>
      </c>
      <c r="B540" s="89"/>
      <c r="C540" s="88" t="s">
        <v>722</v>
      </c>
      <c r="D540" s="88" t="s">
        <v>3479</v>
      </c>
      <c r="E540" s="88" t="s">
        <v>3451</v>
      </c>
      <c r="F540" s="90" t="s">
        <v>630</v>
      </c>
      <c r="G540" s="91">
        <v>275</v>
      </c>
      <c r="H540" s="91">
        <f t="shared" si="21"/>
        <v>148.5</v>
      </c>
      <c r="I540" s="92">
        <v>0.46</v>
      </c>
      <c r="J540" s="49"/>
      <c r="L540" s="75"/>
      <c r="N540" s="77"/>
      <c r="O540" s="77"/>
      <c r="S540" s="77"/>
    </row>
    <row r="541" spans="1:19" s="55" customFormat="1" ht="14.25" x14ac:dyDescent="0.45">
      <c r="A541" s="88" t="s">
        <v>23</v>
      </c>
      <c r="B541" s="89"/>
      <c r="C541" s="88" t="s">
        <v>722</v>
      </c>
      <c r="D541" s="88" t="s">
        <v>3480</v>
      </c>
      <c r="E541" s="88" t="s">
        <v>3452</v>
      </c>
      <c r="F541" s="90" t="s">
        <v>630</v>
      </c>
      <c r="G541" s="91">
        <v>275</v>
      </c>
      <c r="H541" s="91">
        <f t="shared" si="21"/>
        <v>148.5</v>
      </c>
      <c r="I541" s="92">
        <v>0.46</v>
      </c>
      <c r="J541" s="49"/>
      <c r="L541" s="75"/>
      <c r="N541" s="77"/>
      <c r="O541" s="77"/>
      <c r="S541" s="77"/>
    </row>
    <row r="542" spans="1:19" s="55" customFormat="1" ht="14.25" x14ac:dyDescent="0.45">
      <c r="A542" s="88" t="s">
        <v>23</v>
      </c>
      <c r="B542" s="89"/>
      <c r="C542" s="88" t="s">
        <v>722</v>
      </c>
      <c r="D542" s="88" t="s">
        <v>3481</v>
      </c>
      <c r="E542" s="88" t="s">
        <v>3453</v>
      </c>
      <c r="F542" s="90" t="s">
        <v>630</v>
      </c>
      <c r="G542" s="91">
        <v>275</v>
      </c>
      <c r="H542" s="91">
        <f t="shared" si="21"/>
        <v>148.5</v>
      </c>
      <c r="I542" s="92">
        <v>0.46</v>
      </c>
      <c r="J542" s="49"/>
      <c r="L542" s="75"/>
      <c r="N542" s="77"/>
      <c r="O542" s="77"/>
      <c r="S542" s="77"/>
    </row>
    <row r="543" spans="1:19" s="55" customFormat="1" ht="14.25" x14ac:dyDescent="0.45">
      <c r="A543" s="88" t="s">
        <v>23</v>
      </c>
      <c r="B543" s="89"/>
      <c r="C543" s="88" t="s">
        <v>722</v>
      </c>
      <c r="D543" s="88" t="s">
        <v>3482</v>
      </c>
      <c r="E543" s="88" t="s">
        <v>3454</v>
      </c>
      <c r="F543" s="90" t="s">
        <v>630</v>
      </c>
      <c r="G543" s="91">
        <v>275</v>
      </c>
      <c r="H543" s="91">
        <f t="shared" si="21"/>
        <v>148.5</v>
      </c>
      <c r="I543" s="92">
        <v>0.46</v>
      </c>
      <c r="J543" s="49"/>
      <c r="L543" s="75"/>
      <c r="N543" s="77"/>
      <c r="O543" s="77"/>
      <c r="S543" s="77"/>
    </row>
    <row r="544" spans="1:19" s="55" customFormat="1" ht="14.25" x14ac:dyDescent="0.45">
      <c r="A544" s="88" t="s">
        <v>23</v>
      </c>
      <c r="B544" s="89"/>
      <c r="C544" s="88" t="s">
        <v>722</v>
      </c>
      <c r="D544" s="88" t="s">
        <v>3483</v>
      </c>
      <c r="E544" s="88" t="s">
        <v>3455</v>
      </c>
      <c r="F544" s="90" t="s">
        <v>630</v>
      </c>
      <c r="G544" s="91">
        <v>275</v>
      </c>
      <c r="H544" s="91">
        <f t="shared" si="21"/>
        <v>148.5</v>
      </c>
      <c r="I544" s="92">
        <v>0.46</v>
      </c>
      <c r="J544" s="49"/>
      <c r="L544" s="75"/>
      <c r="N544" s="77"/>
      <c r="O544" s="77"/>
      <c r="S544" s="77"/>
    </row>
    <row r="545" spans="1:19" ht="14.25" x14ac:dyDescent="0.45">
      <c r="A545" s="93" t="s">
        <v>23</v>
      </c>
      <c r="B545" s="94"/>
      <c r="C545" s="93" t="s">
        <v>723</v>
      </c>
      <c r="D545" s="93" t="s">
        <v>724</v>
      </c>
      <c r="E545" s="93" t="s">
        <v>725</v>
      </c>
      <c r="F545" s="95" t="s">
        <v>630</v>
      </c>
      <c r="G545" s="96">
        <v>36.96</v>
      </c>
      <c r="H545" s="96">
        <f t="shared" ref="H545" si="22">G545*0.54</f>
        <v>19.958400000000001</v>
      </c>
      <c r="I545" s="97">
        <v>0.46</v>
      </c>
      <c r="L545" s="13"/>
      <c r="M545" s="14"/>
      <c r="N545" s="14"/>
      <c r="O545" s="14"/>
      <c r="S545" s="14"/>
    </row>
    <row r="546" spans="1:19" s="55" customFormat="1" ht="14.25" x14ac:dyDescent="0.45">
      <c r="A546" s="88" t="s">
        <v>23</v>
      </c>
      <c r="B546" s="89"/>
      <c r="C546" s="88" t="s">
        <v>723</v>
      </c>
      <c r="D546" s="88" t="s">
        <v>721</v>
      </c>
      <c r="E546" s="88" t="s">
        <v>2376</v>
      </c>
      <c r="F546" s="90" t="s">
        <v>630</v>
      </c>
      <c r="G546" s="91">
        <v>3</v>
      </c>
      <c r="H546" s="91">
        <f>G546*0.54</f>
        <v>1.62</v>
      </c>
      <c r="I546" s="92">
        <v>0.46</v>
      </c>
      <c r="J546" s="49"/>
      <c r="L546" s="75"/>
      <c r="M546" s="76"/>
      <c r="N546" s="76"/>
      <c r="O546" s="76"/>
      <c r="S546" s="76"/>
    </row>
    <row r="547" spans="1:19" ht="14.25" x14ac:dyDescent="0.45">
      <c r="A547" s="93" t="s">
        <v>23</v>
      </c>
      <c r="B547" s="94"/>
      <c r="C547" s="93" t="s">
        <v>723</v>
      </c>
      <c r="D547" s="93" t="s">
        <v>1845</v>
      </c>
      <c r="E547" s="93" t="s">
        <v>1846</v>
      </c>
      <c r="F547" s="95" t="s">
        <v>630</v>
      </c>
      <c r="G547" s="96">
        <v>55.44</v>
      </c>
      <c r="H547" s="96">
        <f>G547*0.54</f>
        <v>29.9376</v>
      </c>
      <c r="I547" s="97">
        <v>0.46</v>
      </c>
      <c r="L547" s="13"/>
      <c r="M547" s="14"/>
      <c r="N547" s="14"/>
      <c r="O547" s="14"/>
      <c r="S547" s="14"/>
    </row>
    <row r="548" spans="1:19" ht="14.25" x14ac:dyDescent="0.45">
      <c r="A548" s="93" t="s">
        <v>23</v>
      </c>
      <c r="B548" s="94"/>
      <c r="C548" s="93" t="s">
        <v>852</v>
      </c>
      <c r="D548" s="93" t="s">
        <v>853</v>
      </c>
      <c r="E548" s="93" t="s">
        <v>854</v>
      </c>
      <c r="F548" s="95" t="s">
        <v>630</v>
      </c>
      <c r="G548" s="96">
        <v>60.5</v>
      </c>
      <c r="H548" s="96">
        <f t="shared" ref="H548:H669" si="23">G548*0.54</f>
        <v>32.67</v>
      </c>
      <c r="I548" s="97">
        <v>0.46</v>
      </c>
      <c r="L548" s="13"/>
      <c r="M548" s="14"/>
      <c r="N548" s="14"/>
      <c r="O548" s="14"/>
      <c r="S548" s="14"/>
    </row>
    <row r="549" spans="1:19" ht="14.25" x14ac:dyDescent="0.45">
      <c r="A549" s="93" t="s">
        <v>23</v>
      </c>
      <c r="B549" s="94"/>
      <c r="C549" s="93" t="s">
        <v>852</v>
      </c>
      <c r="D549" s="93" t="s">
        <v>855</v>
      </c>
      <c r="E549" s="93" t="s">
        <v>856</v>
      </c>
      <c r="F549" s="95" t="s">
        <v>630</v>
      </c>
      <c r="G549" s="96">
        <v>60.5</v>
      </c>
      <c r="H549" s="96">
        <f t="shared" si="23"/>
        <v>32.67</v>
      </c>
      <c r="I549" s="97">
        <v>0.46</v>
      </c>
      <c r="L549" s="13"/>
      <c r="M549" s="14"/>
      <c r="N549" s="14"/>
      <c r="O549" s="14"/>
      <c r="S549" s="14"/>
    </row>
    <row r="550" spans="1:19" ht="14.25" x14ac:dyDescent="0.45">
      <c r="A550" s="93" t="s">
        <v>23</v>
      </c>
      <c r="B550" s="94"/>
      <c r="C550" s="93" t="s">
        <v>852</v>
      </c>
      <c r="D550" s="93" t="s">
        <v>857</v>
      </c>
      <c r="E550" s="93" t="s">
        <v>858</v>
      </c>
      <c r="F550" s="95" t="s">
        <v>630</v>
      </c>
      <c r="G550" s="96">
        <v>60.5</v>
      </c>
      <c r="H550" s="96">
        <f t="shared" si="23"/>
        <v>32.67</v>
      </c>
      <c r="I550" s="97">
        <v>0.46</v>
      </c>
      <c r="L550" s="13"/>
      <c r="M550" s="14"/>
      <c r="N550" s="14"/>
      <c r="O550" s="14"/>
      <c r="S550" s="14"/>
    </row>
    <row r="551" spans="1:19" ht="14.25" x14ac:dyDescent="0.45">
      <c r="A551" s="93" t="s">
        <v>23</v>
      </c>
      <c r="B551" s="94"/>
      <c r="C551" s="93" t="s">
        <v>852</v>
      </c>
      <c r="D551" s="93" t="s">
        <v>859</v>
      </c>
      <c r="E551" s="93" t="s">
        <v>860</v>
      </c>
      <c r="F551" s="95" t="s">
        <v>630</v>
      </c>
      <c r="G551" s="96">
        <v>60.5</v>
      </c>
      <c r="H551" s="96">
        <f t="shared" si="23"/>
        <v>32.67</v>
      </c>
      <c r="I551" s="97">
        <v>0.46</v>
      </c>
      <c r="L551" s="13"/>
      <c r="M551" s="14"/>
      <c r="N551" s="14"/>
      <c r="O551" s="14"/>
      <c r="S551" s="14"/>
    </row>
    <row r="552" spans="1:19" ht="14.25" x14ac:dyDescent="0.45">
      <c r="A552" s="93" t="s">
        <v>23</v>
      </c>
      <c r="B552" s="94"/>
      <c r="C552" s="93" t="s">
        <v>852</v>
      </c>
      <c r="D552" s="93" t="s">
        <v>861</v>
      </c>
      <c r="E552" s="93" t="s">
        <v>862</v>
      </c>
      <c r="F552" s="95" t="s">
        <v>630</v>
      </c>
      <c r="G552" s="96">
        <v>60.5</v>
      </c>
      <c r="H552" s="96">
        <f t="shared" si="23"/>
        <v>32.67</v>
      </c>
      <c r="I552" s="97">
        <v>0.46</v>
      </c>
      <c r="L552" s="13"/>
      <c r="M552" s="14"/>
      <c r="N552" s="14"/>
      <c r="O552" s="14"/>
      <c r="S552" s="14"/>
    </row>
    <row r="553" spans="1:19" ht="14.25" x14ac:dyDescent="0.45">
      <c r="A553" s="93" t="s">
        <v>23</v>
      </c>
      <c r="B553" s="94"/>
      <c r="C553" s="93" t="s">
        <v>852</v>
      </c>
      <c r="D553" s="93" t="s">
        <v>863</v>
      </c>
      <c r="E553" s="93" t="s">
        <v>864</v>
      </c>
      <c r="F553" s="95" t="s">
        <v>630</v>
      </c>
      <c r="G553" s="96">
        <v>60.5</v>
      </c>
      <c r="H553" s="96">
        <f t="shared" si="23"/>
        <v>32.67</v>
      </c>
      <c r="I553" s="97">
        <v>0.46</v>
      </c>
      <c r="L553" s="13"/>
      <c r="M553" s="14"/>
      <c r="N553" s="14"/>
      <c r="O553" s="14"/>
      <c r="S553" s="14"/>
    </row>
    <row r="554" spans="1:19" ht="14.25" x14ac:dyDescent="0.45">
      <c r="A554" s="93" t="s">
        <v>23</v>
      </c>
      <c r="B554" s="94"/>
      <c r="C554" s="93" t="s">
        <v>865</v>
      </c>
      <c r="D554" s="93" t="s">
        <v>866</v>
      </c>
      <c r="E554" s="93" t="s">
        <v>867</v>
      </c>
      <c r="F554" s="95" t="s">
        <v>630</v>
      </c>
      <c r="G554" s="96">
        <v>44</v>
      </c>
      <c r="H554" s="96">
        <f t="shared" si="23"/>
        <v>23.76</v>
      </c>
      <c r="I554" s="97">
        <v>0.46</v>
      </c>
      <c r="L554" s="13"/>
      <c r="M554" s="14"/>
      <c r="N554" s="14"/>
      <c r="O554" s="14"/>
      <c r="S554" s="14"/>
    </row>
    <row r="555" spans="1:19" ht="14.25" x14ac:dyDescent="0.45">
      <c r="A555" s="93" t="s">
        <v>23</v>
      </c>
      <c r="B555" s="94"/>
      <c r="C555" s="93" t="s">
        <v>865</v>
      </c>
      <c r="D555" s="93" t="s">
        <v>868</v>
      </c>
      <c r="E555" s="93" t="s">
        <v>869</v>
      </c>
      <c r="F555" s="95" t="s">
        <v>630</v>
      </c>
      <c r="G555" s="96">
        <v>44</v>
      </c>
      <c r="H555" s="96">
        <f t="shared" si="23"/>
        <v>23.76</v>
      </c>
      <c r="I555" s="97">
        <v>0.46</v>
      </c>
      <c r="L555" s="13"/>
      <c r="M555" s="14"/>
      <c r="N555" s="14"/>
      <c r="O555" s="14"/>
      <c r="S555" s="14"/>
    </row>
    <row r="556" spans="1:19" ht="14.25" x14ac:dyDescent="0.45">
      <c r="A556" s="93" t="s">
        <v>23</v>
      </c>
      <c r="B556" s="94"/>
      <c r="C556" s="93" t="s">
        <v>865</v>
      </c>
      <c r="D556" s="93" t="s">
        <v>870</v>
      </c>
      <c r="E556" s="93" t="s">
        <v>871</v>
      </c>
      <c r="F556" s="95" t="s">
        <v>630</v>
      </c>
      <c r="G556" s="96">
        <v>44</v>
      </c>
      <c r="H556" s="96">
        <f t="shared" si="23"/>
        <v>23.76</v>
      </c>
      <c r="I556" s="97">
        <v>0.46</v>
      </c>
      <c r="L556" s="13"/>
      <c r="M556" s="14"/>
      <c r="N556" s="14"/>
      <c r="O556" s="14"/>
      <c r="S556" s="14"/>
    </row>
    <row r="557" spans="1:19" ht="14.25" x14ac:dyDescent="0.45">
      <c r="A557" s="93" t="s">
        <v>23</v>
      </c>
      <c r="B557" s="94"/>
      <c r="C557" s="93" t="s">
        <v>865</v>
      </c>
      <c r="D557" s="93" t="s">
        <v>872</v>
      </c>
      <c r="E557" s="93" t="s">
        <v>873</v>
      </c>
      <c r="F557" s="95" t="s">
        <v>630</v>
      </c>
      <c r="G557" s="96">
        <v>44</v>
      </c>
      <c r="H557" s="96">
        <f t="shared" si="23"/>
        <v>23.76</v>
      </c>
      <c r="I557" s="97">
        <v>0.46</v>
      </c>
      <c r="L557" s="13"/>
      <c r="M557" s="14"/>
      <c r="N557" s="14"/>
      <c r="O557" s="14"/>
      <c r="S557" s="14"/>
    </row>
    <row r="558" spans="1:19" ht="14.25" x14ac:dyDescent="0.45">
      <c r="A558" s="93" t="s">
        <v>23</v>
      </c>
      <c r="B558" s="94"/>
      <c r="C558" s="93" t="s">
        <v>865</v>
      </c>
      <c r="D558" s="93" t="s">
        <v>874</v>
      </c>
      <c r="E558" s="93" t="s">
        <v>875</v>
      </c>
      <c r="F558" s="95" t="s">
        <v>630</v>
      </c>
      <c r="G558" s="96">
        <v>44</v>
      </c>
      <c r="H558" s="96">
        <f t="shared" si="23"/>
        <v>23.76</v>
      </c>
      <c r="I558" s="97">
        <v>0.46</v>
      </c>
      <c r="L558" s="13"/>
      <c r="M558" s="14"/>
      <c r="N558" s="14"/>
      <c r="O558" s="14"/>
      <c r="S558" s="14"/>
    </row>
    <row r="559" spans="1:19" ht="14.25" x14ac:dyDescent="0.45">
      <c r="A559" s="93" t="s">
        <v>23</v>
      </c>
      <c r="B559" s="94"/>
      <c r="C559" s="93" t="s">
        <v>865</v>
      </c>
      <c r="D559" s="93" t="s">
        <v>876</v>
      </c>
      <c r="E559" s="93" t="s">
        <v>877</v>
      </c>
      <c r="F559" s="95" t="s">
        <v>630</v>
      </c>
      <c r="G559" s="96">
        <v>44</v>
      </c>
      <c r="H559" s="96">
        <f t="shared" si="23"/>
        <v>23.76</v>
      </c>
      <c r="I559" s="97">
        <v>0.46</v>
      </c>
      <c r="L559" s="13"/>
      <c r="M559" s="14"/>
      <c r="N559" s="14"/>
      <c r="O559" s="14"/>
      <c r="S559" s="14"/>
    </row>
    <row r="560" spans="1:19" ht="14.25" x14ac:dyDescent="0.45">
      <c r="A560" s="93" t="s">
        <v>23</v>
      </c>
      <c r="B560" s="94"/>
      <c r="C560" s="93" t="s">
        <v>1632</v>
      </c>
      <c r="D560" s="93" t="s">
        <v>1633</v>
      </c>
      <c r="E560" s="93" t="s">
        <v>1634</v>
      </c>
      <c r="F560" s="95" t="s">
        <v>630</v>
      </c>
      <c r="G560" s="96">
        <v>450</v>
      </c>
      <c r="H560" s="96">
        <f t="shared" ref="H560:H586" si="24">G560*0.54</f>
        <v>243.00000000000003</v>
      </c>
      <c r="I560" s="97">
        <v>0.46</v>
      </c>
      <c r="L560" s="13"/>
      <c r="M560" s="14"/>
      <c r="N560" s="14"/>
      <c r="O560" s="14"/>
      <c r="S560" s="14"/>
    </row>
    <row r="561" spans="1:19" ht="14.25" x14ac:dyDescent="0.45">
      <c r="A561" s="93" t="s">
        <v>23</v>
      </c>
      <c r="B561" s="94"/>
      <c r="C561" s="93" t="s">
        <v>1632</v>
      </c>
      <c r="D561" s="93" t="s">
        <v>1635</v>
      </c>
      <c r="E561" s="93" t="s">
        <v>1636</v>
      </c>
      <c r="F561" s="95" t="s">
        <v>630</v>
      </c>
      <c r="G561" s="96">
        <v>450</v>
      </c>
      <c r="H561" s="96">
        <f t="shared" si="24"/>
        <v>243.00000000000003</v>
      </c>
      <c r="I561" s="97">
        <v>0.46</v>
      </c>
      <c r="L561" s="13"/>
      <c r="M561" s="14"/>
      <c r="N561" s="14"/>
      <c r="O561" s="14"/>
      <c r="S561" s="14"/>
    </row>
    <row r="562" spans="1:19" ht="14.25" x14ac:dyDescent="0.45">
      <c r="A562" s="93" t="s">
        <v>23</v>
      </c>
      <c r="B562" s="94"/>
      <c r="C562" s="93" t="s">
        <v>1632</v>
      </c>
      <c r="D562" s="93" t="s">
        <v>1637</v>
      </c>
      <c r="E562" s="93" t="s">
        <v>1638</v>
      </c>
      <c r="F562" s="95" t="s">
        <v>630</v>
      </c>
      <c r="G562" s="96">
        <v>450</v>
      </c>
      <c r="H562" s="96">
        <f t="shared" si="24"/>
        <v>243.00000000000003</v>
      </c>
      <c r="I562" s="97">
        <v>0.46</v>
      </c>
      <c r="L562" s="13"/>
      <c r="M562" s="14"/>
      <c r="N562" s="14"/>
      <c r="O562" s="14"/>
      <c r="S562" s="14"/>
    </row>
    <row r="563" spans="1:19" ht="14.25" x14ac:dyDescent="0.45">
      <c r="A563" s="93" t="s">
        <v>23</v>
      </c>
      <c r="B563" s="94"/>
      <c r="C563" s="93" t="s">
        <v>1632</v>
      </c>
      <c r="D563" s="93" t="s">
        <v>1639</v>
      </c>
      <c r="E563" s="93" t="s">
        <v>1640</v>
      </c>
      <c r="F563" s="95" t="s">
        <v>630</v>
      </c>
      <c r="G563" s="96">
        <v>450</v>
      </c>
      <c r="H563" s="96">
        <f t="shared" si="24"/>
        <v>243.00000000000003</v>
      </c>
      <c r="I563" s="97">
        <v>0.46</v>
      </c>
      <c r="L563" s="13"/>
      <c r="M563" s="14"/>
      <c r="N563" s="14"/>
      <c r="O563" s="14"/>
      <c r="S563" s="14"/>
    </row>
    <row r="564" spans="1:19" ht="14.25" x14ac:dyDescent="0.45">
      <c r="A564" s="93" t="s">
        <v>23</v>
      </c>
      <c r="B564" s="94"/>
      <c r="C564" s="93" t="s">
        <v>1632</v>
      </c>
      <c r="D564" s="93" t="s">
        <v>1641</v>
      </c>
      <c r="E564" s="93" t="s">
        <v>1642</v>
      </c>
      <c r="F564" s="95" t="s">
        <v>630</v>
      </c>
      <c r="G564" s="96">
        <v>450</v>
      </c>
      <c r="H564" s="96">
        <f t="shared" si="24"/>
        <v>243.00000000000003</v>
      </c>
      <c r="I564" s="97">
        <v>0.46</v>
      </c>
      <c r="L564" s="13"/>
      <c r="M564" s="14"/>
      <c r="N564" s="14"/>
      <c r="O564" s="14"/>
      <c r="S564" s="14"/>
    </row>
    <row r="565" spans="1:19" ht="14.25" x14ac:dyDescent="0.45">
      <c r="A565" s="93" t="s">
        <v>23</v>
      </c>
      <c r="B565" s="94"/>
      <c r="C565" s="93" t="s">
        <v>1632</v>
      </c>
      <c r="D565" s="93" t="s">
        <v>1643</v>
      </c>
      <c r="E565" s="93" t="s">
        <v>1644</v>
      </c>
      <c r="F565" s="95" t="s">
        <v>630</v>
      </c>
      <c r="G565" s="96">
        <v>450</v>
      </c>
      <c r="H565" s="96">
        <f t="shared" si="24"/>
        <v>243.00000000000003</v>
      </c>
      <c r="I565" s="97">
        <v>0.46</v>
      </c>
      <c r="L565" s="13"/>
      <c r="M565" s="14"/>
      <c r="N565" s="14"/>
      <c r="O565" s="14"/>
      <c r="S565" s="14"/>
    </row>
    <row r="566" spans="1:19" ht="14.25" x14ac:dyDescent="0.45">
      <c r="A566" s="93" t="s">
        <v>23</v>
      </c>
      <c r="B566" s="94"/>
      <c r="C566" s="93" t="s">
        <v>1632</v>
      </c>
      <c r="D566" s="93" t="s">
        <v>1645</v>
      </c>
      <c r="E566" s="93" t="s">
        <v>1646</v>
      </c>
      <c r="F566" s="95" t="s">
        <v>630</v>
      </c>
      <c r="G566" s="96">
        <v>450</v>
      </c>
      <c r="H566" s="96">
        <f t="shared" si="24"/>
        <v>243.00000000000003</v>
      </c>
      <c r="I566" s="97">
        <v>0.46</v>
      </c>
      <c r="L566" s="13"/>
      <c r="M566" s="14"/>
      <c r="N566" s="14"/>
      <c r="O566" s="14"/>
      <c r="S566" s="14"/>
    </row>
    <row r="567" spans="1:19" ht="14.25" x14ac:dyDescent="0.45">
      <c r="A567" s="93" t="s">
        <v>23</v>
      </c>
      <c r="B567" s="94"/>
      <c r="C567" s="93" t="s">
        <v>1632</v>
      </c>
      <c r="D567" s="93" t="s">
        <v>1678</v>
      </c>
      <c r="E567" s="93" t="s">
        <v>1679</v>
      </c>
      <c r="F567" s="95" t="s">
        <v>630</v>
      </c>
      <c r="G567" s="96">
        <v>150</v>
      </c>
      <c r="H567" s="96">
        <f t="shared" si="24"/>
        <v>81</v>
      </c>
      <c r="I567" s="97">
        <v>0.46</v>
      </c>
      <c r="L567" s="13"/>
      <c r="M567" s="14"/>
      <c r="N567" s="14"/>
      <c r="O567" s="14"/>
      <c r="S567" s="14"/>
    </row>
    <row r="568" spans="1:19" ht="14.25" x14ac:dyDescent="0.45">
      <c r="A568" s="93" t="s">
        <v>23</v>
      </c>
      <c r="B568" s="94"/>
      <c r="C568" s="93" t="s">
        <v>1632</v>
      </c>
      <c r="D568" s="93" t="s">
        <v>1680</v>
      </c>
      <c r="E568" s="93" t="s">
        <v>1681</v>
      </c>
      <c r="F568" s="95" t="s">
        <v>630</v>
      </c>
      <c r="G568" s="96">
        <v>150</v>
      </c>
      <c r="H568" s="96">
        <f t="shared" si="24"/>
        <v>81</v>
      </c>
      <c r="I568" s="97">
        <v>0.46</v>
      </c>
      <c r="L568" s="13"/>
      <c r="M568" s="14"/>
      <c r="N568" s="14"/>
      <c r="O568" s="14"/>
      <c r="S568" s="14"/>
    </row>
    <row r="569" spans="1:19" ht="14.25" x14ac:dyDescent="0.45">
      <c r="A569" s="93" t="s">
        <v>23</v>
      </c>
      <c r="B569" s="94"/>
      <c r="C569" s="93" t="s">
        <v>1632</v>
      </c>
      <c r="D569" s="93" t="s">
        <v>1682</v>
      </c>
      <c r="E569" s="93" t="s">
        <v>1683</v>
      </c>
      <c r="F569" s="95" t="s">
        <v>630</v>
      </c>
      <c r="G569" s="96">
        <v>150</v>
      </c>
      <c r="H569" s="96">
        <f t="shared" si="24"/>
        <v>81</v>
      </c>
      <c r="I569" s="97">
        <v>0.46</v>
      </c>
      <c r="L569" s="13"/>
      <c r="M569" s="14"/>
      <c r="N569" s="14"/>
      <c r="O569" s="14"/>
      <c r="S569" s="14"/>
    </row>
    <row r="570" spans="1:19" ht="14.25" x14ac:dyDescent="0.45">
      <c r="A570" s="93" t="s">
        <v>23</v>
      </c>
      <c r="B570" s="94"/>
      <c r="C570" s="93" t="s">
        <v>1632</v>
      </c>
      <c r="D570" s="93" t="s">
        <v>1684</v>
      </c>
      <c r="E570" s="93" t="s">
        <v>1685</v>
      </c>
      <c r="F570" s="95" t="s">
        <v>630</v>
      </c>
      <c r="G570" s="96">
        <v>150</v>
      </c>
      <c r="H570" s="96">
        <f t="shared" si="24"/>
        <v>81</v>
      </c>
      <c r="I570" s="97">
        <v>0.46</v>
      </c>
      <c r="L570" s="13"/>
      <c r="M570" s="14"/>
      <c r="N570" s="14"/>
      <c r="O570" s="14"/>
      <c r="S570" s="14"/>
    </row>
    <row r="571" spans="1:19" ht="14.25" x14ac:dyDescent="0.45">
      <c r="A571" s="93" t="s">
        <v>23</v>
      </c>
      <c r="B571" s="94"/>
      <c r="C571" s="93" t="s">
        <v>1632</v>
      </c>
      <c r="D571" s="93" t="s">
        <v>1686</v>
      </c>
      <c r="E571" s="93" t="s">
        <v>1687</v>
      </c>
      <c r="F571" s="95" t="s">
        <v>630</v>
      </c>
      <c r="G571" s="96">
        <v>150</v>
      </c>
      <c r="H571" s="96">
        <f t="shared" si="24"/>
        <v>81</v>
      </c>
      <c r="I571" s="97">
        <v>0.46</v>
      </c>
      <c r="L571" s="13"/>
      <c r="M571" s="14"/>
      <c r="N571" s="14"/>
      <c r="O571" s="14"/>
      <c r="S571" s="14"/>
    </row>
    <row r="572" spans="1:19" ht="14.25" x14ac:dyDescent="0.45">
      <c r="A572" s="93" t="s">
        <v>23</v>
      </c>
      <c r="B572" s="94"/>
      <c r="C572" s="93" t="s">
        <v>1632</v>
      </c>
      <c r="D572" s="93" t="s">
        <v>1688</v>
      </c>
      <c r="E572" s="93" t="s">
        <v>1689</v>
      </c>
      <c r="F572" s="95" t="s">
        <v>630</v>
      </c>
      <c r="G572" s="96">
        <v>150</v>
      </c>
      <c r="H572" s="96">
        <f t="shared" si="24"/>
        <v>81</v>
      </c>
      <c r="I572" s="97">
        <v>0.46</v>
      </c>
      <c r="L572" s="13"/>
      <c r="M572" s="14"/>
      <c r="N572" s="14"/>
      <c r="O572" s="14"/>
      <c r="S572" s="14"/>
    </row>
    <row r="573" spans="1:19" ht="14.25" x14ac:dyDescent="0.45">
      <c r="A573" s="93" t="s">
        <v>23</v>
      </c>
      <c r="B573" s="94"/>
      <c r="C573" s="93" t="s">
        <v>1632</v>
      </c>
      <c r="D573" s="93" t="s">
        <v>1690</v>
      </c>
      <c r="E573" s="93" t="s">
        <v>1691</v>
      </c>
      <c r="F573" s="95" t="s">
        <v>630</v>
      </c>
      <c r="G573" s="96">
        <v>150</v>
      </c>
      <c r="H573" s="96">
        <f t="shared" si="24"/>
        <v>81</v>
      </c>
      <c r="I573" s="97">
        <v>0.46</v>
      </c>
      <c r="L573" s="13"/>
      <c r="M573" s="14"/>
      <c r="N573" s="14"/>
      <c r="O573" s="14"/>
      <c r="S573" s="14"/>
    </row>
    <row r="574" spans="1:19" s="38" customFormat="1" ht="14.25" x14ac:dyDescent="0.45">
      <c r="A574" s="98" t="s">
        <v>23</v>
      </c>
      <c r="B574" s="94"/>
      <c r="C574" s="93" t="s">
        <v>2468</v>
      </c>
      <c r="D574" s="94" t="s">
        <v>2469</v>
      </c>
      <c r="E574" s="93" t="s">
        <v>449</v>
      </c>
      <c r="F574" s="95" t="s">
        <v>630</v>
      </c>
      <c r="G574" s="100">
        <v>378</v>
      </c>
      <c r="H574" s="96">
        <f t="shared" si="24"/>
        <v>204.12</v>
      </c>
      <c r="I574" s="101">
        <v>0.46</v>
      </c>
      <c r="M574" s="39"/>
      <c r="N574" s="39"/>
      <c r="O574" s="39"/>
      <c r="S574" s="39"/>
    </row>
    <row r="575" spans="1:19" s="38" customFormat="1" ht="14.25" x14ac:dyDescent="0.45">
      <c r="A575" s="98" t="s">
        <v>23</v>
      </c>
      <c r="B575" s="94"/>
      <c r="C575" s="93" t="s">
        <v>2468</v>
      </c>
      <c r="D575" s="94" t="s">
        <v>2470</v>
      </c>
      <c r="E575" s="93" t="s">
        <v>450</v>
      </c>
      <c r="F575" s="95" t="s">
        <v>630</v>
      </c>
      <c r="G575" s="100">
        <v>432</v>
      </c>
      <c r="H575" s="96">
        <f t="shared" si="24"/>
        <v>233.28000000000003</v>
      </c>
      <c r="I575" s="101">
        <v>0.46</v>
      </c>
      <c r="M575" s="39"/>
      <c r="N575" s="39"/>
      <c r="O575" s="39"/>
      <c r="S575" s="39"/>
    </row>
    <row r="576" spans="1:19" s="38" customFormat="1" ht="14.25" x14ac:dyDescent="0.45">
      <c r="A576" s="98" t="s">
        <v>23</v>
      </c>
      <c r="B576" s="94"/>
      <c r="C576" s="93" t="s">
        <v>2468</v>
      </c>
      <c r="D576" s="94" t="s">
        <v>2471</v>
      </c>
      <c r="E576" s="93" t="s">
        <v>451</v>
      </c>
      <c r="F576" s="95" t="s">
        <v>630</v>
      </c>
      <c r="G576" s="100">
        <v>594</v>
      </c>
      <c r="H576" s="96">
        <f t="shared" si="24"/>
        <v>320.76000000000005</v>
      </c>
      <c r="I576" s="101">
        <v>0.46</v>
      </c>
      <c r="M576" s="39"/>
      <c r="N576" s="39"/>
      <c r="O576" s="39"/>
      <c r="S576" s="39"/>
    </row>
    <row r="577" spans="1:19" s="38" customFormat="1" ht="14.25" x14ac:dyDescent="0.45">
      <c r="A577" s="98" t="s">
        <v>23</v>
      </c>
      <c r="B577" s="94"/>
      <c r="C577" s="93" t="s">
        <v>2468</v>
      </c>
      <c r="D577" s="94" t="s">
        <v>2472</v>
      </c>
      <c r="E577" s="93" t="s">
        <v>452</v>
      </c>
      <c r="F577" s="95" t="s">
        <v>630</v>
      </c>
      <c r="G577" s="100">
        <v>675</v>
      </c>
      <c r="H577" s="96">
        <f t="shared" si="24"/>
        <v>364.5</v>
      </c>
      <c r="I577" s="101">
        <v>0.46</v>
      </c>
      <c r="M577" s="39"/>
      <c r="N577" s="39"/>
      <c r="O577" s="39"/>
      <c r="S577" s="39"/>
    </row>
    <row r="578" spans="1:19" s="38" customFormat="1" ht="14.25" x14ac:dyDescent="0.45">
      <c r="A578" s="98" t="s">
        <v>23</v>
      </c>
      <c r="B578" s="94"/>
      <c r="C578" s="93" t="s">
        <v>2468</v>
      </c>
      <c r="D578" s="94" t="s">
        <v>2473</v>
      </c>
      <c r="E578" s="93" t="s">
        <v>453</v>
      </c>
      <c r="F578" s="95" t="s">
        <v>630</v>
      </c>
      <c r="G578" s="100">
        <v>783</v>
      </c>
      <c r="H578" s="96">
        <f t="shared" si="24"/>
        <v>422.82000000000005</v>
      </c>
      <c r="I578" s="101">
        <v>0.46</v>
      </c>
      <c r="M578" s="39"/>
      <c r="N578" s="39"/>
      <c r="O578" s="39"/>
      <c r="S578" s="39"/>
    </row>
    <row r="579" spans="1:19" s="38" customFormat="1" ht="14.25" x14ac:dyDescent="0.45">
      <c r="A579" s="98" t="s">
        <v>23</v>
      </c>
      <c r="B579" s="94"/>
      <c r="C579" s="93" t="s">
        <v>2468</v>
      </c>
      <c r="D579" s="94" t="s">
        <v>2474</v>
      </c>
      <c r="E579" s="93" t="s">
        <v>454</v>
      </c>
      <c r="F579" s="95" t="s">
        <v>630</v>
      </c>
      <c r="G579" s="100">
        <v>918</v>
      </c>
      <c r="H579" s="96">
        <f t="shared" si="24"/>
        <v>495.72</v>
      </c>
      <c r="I579" s="101">
        <v>0.46</v>
      </c>
      <c r="M579" s="39"/>
      <c r="N579" s="39"/>
      <c r="O579" s="39"/>
      <c r="S579" s="39"/>
    </row>
    <row r="580" spans="1:19" s="79" customFormat="1" ht="14.25" x14ac:dyDescent="0.45">
      <c r="A580" s="102" t="s">
        <v>23</v>
      </c>
      <c r="B580" s="89"/>
      <c r="C580" s="88" t="s">
        <v>2468</v>
      </c>
      <c r="D580" s="89" t="s">
        <v>2475</v>
      </c>
      <c r="E580" s="88" t="s">
        <v>455</v>
      </c>
      <c r="F580" s="90" t="s">
        <v>630</v>
      </c>
      <c r="G580" s="103">
        <v>948.34</v>
      </c>
      <c r="H580" s="91">
        <f t="shared" si="24"/>
        <v>512.10360000000003</v>
      </c>
      <c r="I580" s="104">
        <v>0.46</v>
      </c>
      <c r="J580" s="49"/>
      <c r="M580" s="80"/>
      <c r="N580" s="80"/>
      <c r="O580" s="80"/>
      <c r="S580" s="80"/>
    </row>
    <row r="581" spans="1:19" s="79" customFormat="1" ht="14.25" x14ac:dyDescent="0.45">
      <c r="A581" s="102" t="s">
        <v>23</v>
      </c>
      <c r="B581" s="89"/>
      <c r="C581" s="88" t="s">
        <v>2468</v>
      </c>
      <c r="D581" s="89" t="s">
        <v>2476</v>
      </c>
      <c r="E581" s="88" t="s">
        <v>456</v>
      </c>
      <c r="F581" s="90" t="s">
        <v>630</v>
      </c>
      <c r="G581" s="103">
        <v>1045</v>
      </c>
      <c r="H581" s="91">
        <f t="shared" si="24"/>
        <v>564.30000000000007</v>
      </c>
      <c r="I581" s="104">
        <v>0.46</v>
      </c>
      <c r="J581" s="49"/>
      <c r="M581" s="80"/>
      <c r="N581" s="80"/>
      <c r="O581" s="80"/>
      <c r="S581" s="80"/>
    </row>
    <row r="582" spans="1:19" s="79" customFormat="1" ht="14.25" x14ac:dyDescent="0.45">
      <c r="A582" s="102" t="s">
        <v>23</v>
      </c>
      <c r="B582" s="89"/>
      <c r="C582" s="88" t="s">
        <v>2468</v>
      </c>
      <c r="D582" s="89" t="s">
        <v>2477</v>
      </c>
      <c r="E582" s="88" t="s">
        <v>457</v>
      </c>
      <c r="F582" s="90" t="s">
        <v>630</v>
      </c>
      <c r="G582" s="103">
        <v>1332.82</v>
      </c>
      <c r="H582" s="91">
        <f t="shared" si="24"/>
        <v>719.72280000000001</v>
      </c>
      <c r="I582" s="104">
        <v>0.46</v>
      </c>
      <c r="J582" s="49"/>
      <c r="M582" s="80"/>
      <c r="N582" s="80"/>
      <c r="O582" s="80"/>
      <c r="S582" s="80"/>
    </row>
    <row r="583" spans="1:19" s="81" customFormat="1" ht="14.25" x14ac:dyDescent="0.45">
      <c r="A583" s="105" t="s">
        <v>23</v>
      </c>
      <c r="B583" s="106"/>
      <c r="C583" s="107" t="s">
        <v>3551</v>
      </c>
      <c r="D583" s="107" t="s">
        <v>3552</v>
      </c>
      <c r="E583" s="107" t="s">
        <v>3518</v>
      </c>
      <c r="F583" s="108" t="s">
        <v>24</v>
      </c>
      <c r="G583" s="109">
        <v>1335.83</v>
      </c>
      <c r="H583" s="91">
        <f t="shared" si="24"/>
        <v>721.34820000000002</v>
      </c>
      <c r="I583" s="104">
        <v>0.46</v>
      </c>
      <c r="L583" s="75"/>
    </row>
    <row r="584" spans="1:19" s="81" customFormat="1" ht="14.25" x14ac:dyDescent="0.45">
      <c r="A584" s="105" t="s">
        <v>23</v>
      </c>
      <c r="B584" s="106"/>
      <c r="C584" s="107" t="s">
        <v>3551</v>
      </c>
      <c r="D584" s="107" t="s">
        <v>3553</v>
      </c>
      <c r="E584" s="107" t="s">
        <v>3519</v>
      </c>
      <c r="F584" s="108" t="s">
        <v>24</v>
      </c>
      <c r="G584" s="109">
        <v>951.3</v>
      </c>
      <c r="H584" s="91">
        <f t="shared" si="24"/>
        <v>513.702</v>
      </c>
      <c r="I584" s="104">
        <v>0.46</v>
      </c>
      <c r="L584" s="75"/>
    </row>
    <row r="585" spans="1:19" s="81" customFormat="1" ht="14.25" x14ac:dyDescent="0.45">
      <c r="A585" s="105" t="s">
        <v>23</v>
      </c>
      <c r="B585" s="106"/>
      <c r="C585" s="107" t="s">
        <v>3551</v>
      </c>
      <c r="D585" s="107" t="s">
        <v>3554</v>
      </c>
      <c r="E585" s="107" t="s">
        <v>3520</v>
      </c>
      <c r="F585" s="108" t="s">
        <v>24</v>
      </c>
      <c r="G585" s="109">
        <v>1034.8900000000001</v>
      </c>
      <c r="H585" s="91">
        <f t="shared" si="24"/>
        <v>558.84060000000011</v>
      </c>
      <c r="I585" s="104">
        <v>0.46</v>
      </c>
      <c r="L585" s="75"/>
    </row>
    <row r="586" spans="1:19" s="81" customFormat="1" ht="14.25" x14ac:dyDescent="0.45">
      <c r="A586" s="105" t="s">
        <v>23</v>
      </c>
      <c r="B586" s="106"/>
      <c r="C586" s="107" t="s">
        <v>3551</v>
      </c>
      <c r="D586" s="107" t="s">
        <v>3555</v>
      </c>
      <c r="E586" s="107" t="s">
        <v>3521</v>
      </c>
      <c r="F586" s="108" t="s">
        <v>24</v>
      </c>
      <c r="G586" s="109">
        <v>984.73</v>
      </c>
      <c r="H586" s="91">
        <f t="shared" si="24"/>
        <v>531.75420000000008</v>
      </c>
      <c r="I586" s="104">
        <v>0.46</v>
      </c>
      <c r="L586" s="75"/>
    </row>
    <row r="587" spans="1:19" s="81" customFormat="1" ht="14.25" x14ac:dyDescent="0.45">
      <c r="A587" s="105" t="s">
        <v>23</v>
      </c>
      <c r="B587" s="106"/>
      <c r="C587" s="107" t="s">
        <v>3556</v>
      </c>
      <c r="D587" s="107" t="s">
        <v>3557</v>
      </c>
      <c r="E587" s="107" t="s">
        <v>3516</v>
      </c>
      <c r="F587" s="108" t="s">
        <v>25</v>
      </c>
      <c r="G587" s="109">
        <v>1525.59</v>
      </c>
      <c r="H587" s="91">
        <f t="shared" ref="H587:H588" si="25">G587*0.54</f>
        <v>823.81860000000006</v>
      </c>
      <c r="I587" s="104">
        <v>0.46</v>
      </c>
      <c r="L587" s="75"/>
    </row>
    <row r="588" spans="1:19" s="81" customFormat="1" ht="14.25" x14ac:dyDescent="0.45">
      <c r="A588" s="105" t="s">
        <v>23</v>
      </c>
      <c r="B588" s="106"/>
      <c r="C588" s="107" t="s">
        <v>3556</v>
      </c>
      <c r="D588" s="107" t="s">
        <v>3558</v>
      </c>
      <c r="E588" s="107" t="s">
        <v>3517</v>
      </c>
      <c r="F588" s="108" t="s">
        <v>25</v>
      </c>
      <c r="G588" s="109">
        <v>1230.5</v>
      </c>
      <c r="H588" s="91">
        <f t="shared" si="25"/>
        <v>664.47</v>
      </c>
      <c r="I588" s="104">
        <v>0.46</v>
      </c>
      <c r="L588" s="75"/>
    </row>
    <row r="589" spans="1:19" ht="14.25" x14ac:dyDescent="0.45">
      <c r="A589" s="93" t="s">
        <v>23</v>
      </c>
      <c r="B589" s="94"/>
      <c r="C589" s="93" t="s">
        <v>1742</v>
      </c>
      <c r="D589" s="93" t="s">
        <v>1743</v>
      </c>
      <c r="E589" s="93" t="s">
        <v>1744</v>
      </c>
      <c r="F589" s="95" t="s">
        <v>630</v>
      </c>
      <c r="G589" s="96">
        <v>20.9</v>
      </c>
      <c r="H589" s="96">
        <f t="shared" ref="H589:H617" si="26">G589*0.54</f>
        <v>11.286</v>
      </c>
      <c r="I589" s="97">
        <v>0.46</v>
      </c>
      <c r="L589" s="13"/>
      <c r="M589" s="14"/>
      <c r="N589" s="14"/>
      <c r="O589" s="14"/>
      <c r="S589" s="14"/>
    </row>
    <row r="590" spans="1:19" s="81" customFormat="1" ht="14.25" x14ac:dyDescent="0.45">
      <c r="A590" s="105" t="s">
        <v>23</v>
      </c>
      <c r="B590" s="106"/>
      <c r="C590" s="107" t="s">
        <v>3548</v>
      </c>
      <c r="D590" s="107" t="s">
        <v>3523</v>
      </c>
      <c r="E590" s="107" t="s">
        <v>3522</v>
      </c>
      <c r="F590" s="108" t="s">
        <v>630</v>
      </c>
      <c r="G590" s="103">
        <v>196.06</v>
      </c>
      <c r="H590" s="91">
        <f>G590*0.54</f>
        <v>105.87240000000001</v>
      </c>
      <c r="I590" s="104">
        <v>0.46</v>
      </c>
      <c r="L590" s="75"/>
      <c r="N590" s="82"/>
      <c r="O590" s="82"/>
      <c r="S590" s="82"/>
    </row>
    <row r="591" spans="1:19" s="81" customFormat="1" ht="14.25" x14ac:dyDescent="0.45">
      <c r="A591" s="105" t="s">
        <v>23</v>
      </c>
      <c r="B591" s="106"/>
      <c r="C591" s="107" t="s">
        <v>3548</v>
      </c>
      <c r="D591" s="107" t="s">
        <v>3525</v>
      </c>
      <c r="E591" s="107" t="s">
        <v>3524</v>
      </c>
      <c r="F591" s="108" t="s">
        <v>630</v>
      </c>
      <c r="G591" s="103">
        <v>196.06</v>
      </c>
      <c r="H591" s="91">
        <f>G591*0.54</f>
        <v>105.87240000000001</v>
      </c>
      <c r="I591" s="104">
        <v>0.46</v>
      </c>
      <c r="L591" s="75"/>
    </row>
    <row r="592" spans="1:19" ht="14.25" x14ac:dyDescent="0.45">
      <c r="A592" s="93" t="s">
        <v>23</v>
      </c>
      <c r="B592" s="94"/>
      <c r="C592" s="93" t="s">
        <v>722</v>
      </c>
      <c r="D592" s="93" t="s">
        <v>1406</v>
      </c>
      <c r="E592" s="93" t="s">
        <v>1407</v>
      </c>
      <c r="F592" s="95" t="s">
        <v>630</v>
      </c>
      <c r="G592" s="96">
        <v>21.45</v>
      </c>
      <c r="H592" s="96">
        <f>G592*0.54</f>
        <v>11.583</v>
      </c>
      <c r="I592" s="97">
        <v>0.46</v>
      </c>
      <c r="L592" s="13"/>
      <c r="M592" s="14"/>
      <c r="N592" s="14"/>
      <c r="O592" s="14"/>
      <c r="S592" s="14"/>
    </row>
    <row r="593" spans="1:19" ht="14.25" x14ac:dyDescent="0.45">
      <c r="A593" s="93" t="s">
        <v>23</v>
      </c>
      <c r="B593" s="94"/>
      <c r="C593" s="93" t="s">
        <v>722</v>
      </c>
      <c r="D593" s="93" t="s">
        <v>1745</v>
      </c>
      <c r="E593" s="93" t="s">
        <v>1746</v>
      </c>
      <c r="F593" s="95" t="s">
        <v>630</v>
      </c>
      <c r="G593" s="96">
        <v>85</v>
      </c>
      <c r="H593" s="96">
        <f t="shared" si="26"/>
        <v>45.900000000000006</v>
      </c>
      <c r="I593" s="97">
        <v>0.46</v>
      </c>
      <c r="L593" s="13"/>
      <c r="M593" s="14"/>
      <c r="N593" s="14"/>
      <c r="O593" s="14"/>
      <c r="S593" s="14"/>
    </row>
    <row r="594" spans="1:19" ht="14.25" x14ac:dyDescent="0.45">
      <c r="A594" s="93" t="s">
        <v>23</v>
      </c>
      <c r="B594" s="94"/>
      <c r="C594" s="93" t="s">
        <v>722</v>
      </c>
      <c r="D594" s="93" t="s">
        <v>1747</v>
      </c>
      <c r="E594" s="93" t="s">
        <v>1748</v>
      </c>
      <c r="F594" s="95" t="s">
        <v>630</v>
      </c>
      <c r="G594" s="96">
        <v>85</v>
      </c>
      <c r="H594" s="96">
        <f t="shared" si="26"/>
        <v>45.900000000000006</v>
      </c>
      <c r="I594" s="97">
        <v>0.46</v>
      </c>
      <c r="L594" s="13"/>
      <c r="M594" s="14"/>
      <c r="N594" s="14"/>
      <c r="O594" s="14"/>
      <c r="S594" s="14"/>
    </row>
    <row r="595" spans="1:19" ht="14.25" x14ac:dyDescent="0.45">
      <c r="A595" s="93" t="s">
        <v>23</v>
      </c>
      <c r="B595" s="94"/>
      <c r="C595" s="93" t="s">
        <v>722</v>
      </c>
      <c r="D595" s="93" t="s">
        <v>1749</v>
      </c>
      <c r="E595" s="93" t="s">
        <v>1750</v>
      </c>
      <c r="F595" s="95" t="s">
        <v>630</v>
      </c>
      <c r="G595" s="96">
        <v>85</v>
      </c>
      <c r="H595" s="96">
        <f t="shared" si="26"/>
        <v>45.900000000000006</v>
      </c>
      <c r="I595" s="97">
        <v>0.46</v>
      </c>
      <c r="L595" s="13"/>
      <c r="M595" s="14"/>
      <c r="N595" s="14"/>
      <c r="O595" s="14"/>
      <c r="S595" s="14"/>
    </row>
    <row r="596" spans="1:19" ht="14.25" x14ac:dyDescent="0.45">
      <c r="A596" s="93" t="s">
        <v>23</v>
      </c>
      <c r="B596" s="94"/>
      <c r="C596" s="93" t="s">
        <v>722</v>
      </c>
      <c r="D596" s="93" t="s">
        <v>1751</v>
      </c>
      <c r="E596" s="93" t="s">
        <v>1752</v>
      </c>
      <c r="F596" s="95" t="s">
        <v>630</v>
      </c>
      <c r="G596" s="96">
        <v>85</v>
      </c>
      <c r="H596" s="96">
        <f t="shared" si="26"/>
        <v>45.900000000000006</v>
      </c>
      <c r="I596" s="97">
        <v>0.46</v>
      </c>
      <c r="L596" s="13"/>
      <c r="M596" s="14"/>
      <c r="N596" s="14"/>
      <c r="O596" s="14"/>
      <c r="S596" s="14"/>
    </row>
    <row r="597" spans="1:19" ht="14.25" x14ac:dyDescent="0.45">
      <c r="A597" s="93" t="s">
        <v>23</v>
      </c>
      <c r="B597" s="94"/>
      <c r="C597" s="93" t="s">
        <v>722</v>
      </c>
      <c r="D597" s="93" t="s">
        <v>1753</v>
      </c>
      <c r="E597" s="93" t="s">
        <v>1754</v>
      </c>
      <c r="F597" s="95" t="s">
        <v>630</v>
      </c>
      <c r="G597" s="96">
        <v>85</v>
      </c>
      <c r="H597" s="96">
        <f t="shared" si="26"/>
        <v>45.900000000000006</v>
      </c>
      <c r="I597" s="97">
        <v>0.46</v>
      </c>
      <c r="L597" s="13"/>
      <c r="M597" s="14"/>
      <c r="N597" s="14"/>
      <c r="O597" s="14"/>
      <c r="S597" s="14"/>
    </row>
    <row r="598" spans="1:19" ht="14.25" x14ac:dyDescent="0.45">
      <c r="A598" s="93" t="s">
        <v>23</v>
      </c>
      <c r="B598" s="94"/>
      <c r="C598" s="93" t="s">
        <v>722</v>
      </c>
      <c r="D598" s="93" t="s">
        <v>1755</v>
      </c>
      <c r="E598" s="93" t="s">
        <v>1756</v>
      </c>
      <c r="F598" s="95" t="s">
        <v>630</v>
      </c>
      <c r="G598" s="96">
        <v>85</v>
      </c>
      <c r="H598" s="96">
        <f t="shared" si="26"/>
        <v>45.900000000000006</v>
      </c>
      <c r="I598" s="97">
        <v>0.46</v>
      </c>
      <c r="L598" s="13"/>
      <c r="M598" s="14"/>
      <c r="N598" s="14"/>
      <c r="O598" s="14"/>
      <c r="S598" s="14"/>
    </row>
    <row r="599" spans="1:19" ht="14.25" x14ac:dyDescent="0.45">
      <c r="A599" s="93" t="s">
        <v>23</v>
      </c>
      <c r="B599" s="94"/>
      <c r="C599" s="93" t="s">
        <v>722</v>
      </c>
      <c r="D599" s="93" t="s">
        <v>1757</v>
      </c>
      <c r="E599" s="93" t="s">
        <v>1758</v>
      </c>
      <c r="F599" s="95" t="s">
        <v>630</v>
      </c>
      <c r="G599" s="96">
        <v>85</v>
      </c>
      <c r="H599" s="96">
        <f t="shared" si="26"/>
        <v>45.900000000000006</v>
      </c>
      <c r="I599" s="97">
        <v>0.46</v>
      </c>
      <c r="L599" s="13"/>
      <c r="M599" s="14"/>
      <c r="N599" s="14"/>
      <c r="O599" s="14"/>
      <c r="S599" s="14"/>
    </row>
    <row r="600" spans="1:19" ht="14.25" x14ac:dyDescent="0.45">
      <c r="A600" s="93" t="s">
        <v>23</v>
      </c>
      <c r="B600" s="94"/>
      <c r="C600" s="93" t="s">
        <v>722</v>
      </c>
      <c r="D600" s="93" t="s">
        <v>1759</v>
      </c>
      <c r="E600" s="93" t="s">
        <v>1760</v>
      </c>
      <c r="F600" s="95" t="s">
        <v>630</v>
      </c>
      <c r="G600" s="96">
        <v>85</v>
      </c>
      <c r="H600" s="96">
        <f t="shared" si="26"/>
        <v>45.900000000000006</v>
      </c>
      <c r="I600" s="97">
        <v>0.46</v>
      </c>
      <c r="L600" s="13"/>
      <c r="M600" s="14"/>
      <c r="N600" s="14"/>
      <c r="O600" s="14"/>
      <c r="S600" s="14"/>
    </row>
    <row r="601" spans="1:19" ht="14.25" x14ac:dyDescent="0.45">
      <c r="A601" s="93" t="s">
        <v>23</v>
      </c>
      <c r="B601" s="94"/>
      <c r="C601" s="93" t="s">
        <v>722</v>
      </c>
      <c r="D601" s="93" t="s">
        <v>1761</v>
      </c>
      <c r="E601" s="93" t="s">
        <v>1762</v>
      </c>
      <c r="F601" s="95" t="s">
        <v>630</v>
      </c>
      <c r="G601" s="96">
        <v>90</v>
      </c>
      <c r="H601" s="96">
        <f t="shared" si="26"/>
        <v>48.6</v>
      </c>
      <c r="I601" s="97">
        <v>0.46</v>
      </c>
      <c r="L601" s="13"/>
      <c r="M601" s="14"/>
      <c r="N601" s="14"/>
      <c r="O601" s="14"/>
      <c r="S601" s="14"/>
    </row>
    <row r="602" spans="1:19" ht="14.25" x14ac:dyDescent="0.45">
      <c r="A602" s="93" t="s">
        <v>23</v>
      </c>
      <c r="B602" s="94"/>
      <c r="C602" s="93" t="s">
        <v>722</v>
      </c>
      <c r="D602" s="93" t="s">
        <v>1763</v>
      </c>
      <c r="E602" s="93" t="s">
        <v>1764</v>
      </c>
      <c r="F602" s="95" t="s">
        <v>630</v>
      </c>
      <c r="G602" s="96">
        <v>90</v>
      </c>
      <c r="H602" s="96">
        <f t="shared" si="26"/>
        <v>48.6</v>
      </c>
      <c r="I602" s="97">
        <v>0.46</v>
      </c>
      <c r="L602" s="13"/>
      <c r="M602" s="14"/>
      <c r="N602" s="14"/>
      <c r="O602" s="14"/>
      <c r="S602" s="14"/>
    </row>
    <row r="603" spans="1:19" ht="14.25" x14ac:dyDescent="0.45">
      <c r="A603" s="93" t="s">
        <v>23</v>
      </c>
      <c r="B603" s="94"/>
      <c r="C603" s="93" t="s">
        <v>722</v>
      </c>
      <c r="D603" s="93" t="s">
        <v>1765</v>
      </c>
      <c r="E603" s="93" t="s">
        <v>1766</v>
      </c>
      <c r="F603" s="95" t="s">
        <v>630</v>
      </c>
      <c r="G603" s="96">
        <v>90</v>
      </c>
      <c r="H603" s="96">
        <f t="shared" si="26"/>
        <v>48.6</v>
      </c>
      <c r="I603" s="97">
        <v>0.46</v>
      </c>
      <c r="L603" s="13"/>
      <c r="M603" s="14"/>
      <c r="N603" s="14"/>
      <c r="O603" s="14"/>
      <c r="S603" s="14"/>
    </row>
    <row r="604" spans="1:19" ht="14.25" x14ac:dyDescent="0.45">
      <c r="A604" s="93" t="s">
        <v>23</v>
      </c>
      <c r="B604" s="94"/>
      <c r="C604" s="93" t="s">
        <v>722</v>
      </c>
      <c r="D604" s="93" t="s">
        <v>1767</v>
      </c>
      <c r="E604" s="93" t="s">
        <v>1768</v>
      </c>
      <c r="F604" s="95" t="s">
        <v>630</v>
      </c>
      <c r="G604" s="96">
        <v>90</v>
      </c>
      <c r="H604" s="96">
        <f t="shared" si="26"/>
        <v>48.6</v>
      </c>
      <c r="I604" s="97">
        <v>0.46</v>
      </c>
      <c r="L604" s="13"/>
      <c r="M604" s="14"/>
      <c r="N604" s="14"/>
      <c r="O604" s="14"/>
      <c r="S604" s="14"/>
    </row>
    <row r="605" spans="1:19" ht="14.25" x14ac:dyDescent="0.45">
      <c r="A605" s="93" t="s">
        <v>23</v>
      </c>
      <c r="B605" s="94"/>
      <c r="C605" s="93" t="s">
        <v>722</v>
      </c>
      <c r="D605" s="93" t="s">
        <v>1769</v>
      </c>
      <c r="E605" s="93" t="s">
        <v>1770</v>
      </c>
      <c r="F605" s="95" t="s">
        <v>630</v>
      </c>
      <c r="G605" s="96">
        <v>400</v>
      </c>
      <c r="H605" s="96">
        <f t="shared" si="26"/>
        <v>216</v>
      </c>
      <c r="I605" s="97">
        <v>0.46</v>
      </c>
      <c r="L605" s="13"/>
      <c r="M605" s="14"/>
      <c r="N605" s="14"/>
      <c r="O605" s="14"/>
      <c r="S605" s="14"/>
    </row>
    <row r="606" spans="1:19" ht="14.25" x14ac:dyDescent="0.45">
      <c r="A606" s="93" t="s">
        <v>23</v>
      </c>
      <c r="B606" s="94"/>
      <c r="C606" s="93" t="s">
        <v>722</v>
      </c>
      <c r="D606" s="93" t="s">
        <v>1771</v>
      </c>
      <c r="E606" s="93" t="s">
        <v>1772</v>
      </c>
      <c r="F606" s="95" t="s">
        <v>630</v>
      </c>
      <c r="G606" s="96">
        <v>400</v>
      </c>
      <c r="H606" s="96">
        <f t="shared" si="26"/>
        <v>216</v>
      </c>
      <c r="I606" s="97">
        <v>0.46</v>
      </c>
      <c r="L606" s="13"/>
      <c r="M606" s="14"/>
      <c r="N606" s="14"/>
      <c r="O606" s="14"/>
      <c r="S606" s="14"/>
    </row>
    <row r="607" spans="1:19" ht="14.25" x14ac:dyDescent="0.45">
      <c r="A607" s="93" t="s">
        <v>23</v>
      </c>
      <c r="B607" s="94"/>
      <c r="C607" s="93" t="s">
        <v>722</v>
      </c>
      <c r="D607" s="93" t="s">
        <v>1773</v>
      </c>
      <c r="E607" s="93" t="s">
        <v>1774</v>
      </c>
      <c r="F607" s="95" t="s">
        <v>630</v>
      </c>
      <c r="G607" s="96">
        <v>400</v>
      </c>
      <c r="H607" s="96">
        <f t="shared" si="26"/>
        <v>216</v>
      </c>
      <c r="I607" s="97">
        <v>0.46</v>
      </c>
      <c r="L607" s="13"/>
      <c r="M607" s="14"/>
      <c r="N607" s="14"/>
      <c r="O607" s="14"/>
      <c r="S607" s="14"/>
    </row>
    <row r="608" spans="1:19" ht="14.25" x14ac:dyDescent="0.45">
      <c r="A608" s="93" t="s">
        <v>23</v>
      </c>
      <c r="B608" s="94"/>
      <c r="C608" s="93" t="s">
        <v>722</v>
      </c>
      <c r="D608" s="93" t="s">
        <v>1775</v>
      </c>
      <c r="E608" s="93" t="s">
        <v>1776</v>
      </c>
      <c r="F608" s="95" t="s">
        <v>630</v>
      </c>
      <c r="G608" s="96">
        <v>400</v>
      </c>
      <c r="H608" s="96">
        <f t="shared" si="26"/>
        <v>216</v>
      </c>
      <c r="I608" s="97">
        <v>0.46</v>
      </c>
      <c r="L608" s="13"/>
      <c r="M608" s="14"/>
      <c r="N608" s="14"/>
      <c r="O608" s="14"/>
      <c r="S608" s="14"/>
    </row>
    <row r="609" spans="1:19" ht="14.25" x14ac:dyDescent="0.45">
      <c r="A609" s="93" t="s">
        <v>23</v>
      </c>
      <c r="B609" s="94"/>
      <c r="C609" s="93" t="s">
        <v>722</v>
      </c>
      <c r="D609" s="93" t="s">
        <v>1777</v>
      </c>
      <c r="E609" s="93" t="s">
        <v>1778</v>
      </c>
      <c r="F609" s="95" t="s">
        <v>630</v>
      </c>
      <c r="G609" s="96">
        <v>400</v>
      </c>
      <c r="H609" s="96">
        <f t="shared" si="26"/>
        <v>216</v>
      </c>
      <c r="I609" s="97">
        <v>0.46</v>
      </c>
      <c r="L609" s="13"/>
      <c r="M609" s="14"/>
      <c r="N609" s="14"/>
      <c r="O609" s="14"/>
      <c r="S609" s="14"/>
    </row>
    <row r="610" spans="1:19" ht="14.25" x14ac:dyDescent="0.45">
      <c r="A610" s="93" t="s">
        <v>23</v>
      </c>
      <c r="B610" s="94"/>
      <c r="C610" s="93" t="s">
        <v>722</v>
      </c>
      <c r="D610" s="93" t="s">
        <v>1779</v>
      </c>
      <c r="E610" s="93" t="s">
        <v>1780</v>
      </c>
      <c r="F610" s="95" t="s">
        <v>630</v>
      </c>
      <c r="G610" s="96">
        <v>400</v>
      </c>
      <c r="H610" s="96">
        <f t="shared" si="26"/>
        <v>216</v>
      </c>
      <c r="I610" s="97">
        <v>0.46</v>
      </c>
      <c r="L610" s="13"/>
      <c r="M610" s="14"/>
      <c r="N610" s="14"/>
      <c r="O610" s="14"/>
      <c r="S610" s="14"/>
    </row>
    <row r="611" spans="1:19" ht="14.25" x14ac:dyDescent="0.45">
      <c r="A611" s="93" t="s">
        <v>23</v>
      </c>
      <c r="B611" s="94"/>
      <c r="C611" s="93" t="s">
        <v>722</v>
      </c>
      <c r="D611" s="93" t="s">
        <v>1781</v>
      </c>
      <c r="E611" s="93" t="s">
        <v>1782</v>
      </c>
      <c r="F611" s="95" t="s">
        <v>630</v>
      </c>
      <c r="G611" s="96">
        <v>400</v>
      </c>
      <c r="H611" s="96">
        <f t="shared" si="26"/>
        <v>216</v>
      </c>
      <c r="I611" s="97">
        <v>0.46</v>
      </c>
      <c r="L611" s="13"/>
      <c r="M611" s="14"/>
      <c r="N611" s="14"/>
      <c r="O611" s="14"/>
      <c r="S611" s="14"/>
    </row>
    <row r="612" spans="1:19" ht="14.25" x14ac:dyDescent="0.45">
      <c r="A612" s="93" t="s">
        <v>23</v>
      </c>
      <c r="B612" s="94"/>
      <c r="C612" s="93" t="s">
        <v>722</v>
      </c>
      <c r="D612" s="93" t="s">
        <v>1783</v>
      </c>
      <c r="E612" s="93" t="s">
        <v>1784</v>
      </c>
      <c r="F612" s="95" t="s">
        <v>630</v>
      </c>
      <c r="G612" s="96">
        <v>400</v>
      </c>
      <c r="H612" s="96">
        <f t="shared" si="26"/>
        <v>216</v>
      </c>
      <c r="I612" s="97">
        <v>0.46</v>
      </c>
      <c r="L612" s="13"/>
      <c r="M612" s="14"/>
      <c r="N612" s="14"/>
      <c r="O612" s="14"/>
      <c r="S612" s="14"/>
    </row>
    <row r="613" spans="1:19" ht="14.25" x14ac:dyDescent="0.45">
      <c r="A613" s="93" t="s">
        <v>23</v>
      </c>
      <c r="B613" s="94"/>
      <c r="C613" s="93" t="s">
        <v>722</v>
      </c>
      <c r="D613" s="93" t="s">
        <v>1785</v>
      </c>
      <c r="E613" s="93" t="s">
        <v>1786</v>
      </c>
      <c r="F613" s="95" t="s">
        <v>630</v>
      </c>
      <c r="G613" s="96">
        <v>400</v>
      </c>
      <c r="H613" s="96">
        <f t="shared" si="26"/>
        <v>216</v>
      </c>
      <c r="I613" s="97">
        <v>0.46</v>
      </c>
      <c r="L613" s="13"/>
      <c r="M613" s="14"/>
      <c r="N613" s="14"/>
      <c r="O613" s="14"/>
      <c r="S613" s="14"/>
    </row>
    <row r="614" spans="1:19" ht="14.25" x14ac:dyDescent="0.45">
      <c r="A614" s="93" t="s">
        <v>23</v>
      </c>
      <c r="B614" s="94"/>
      <c r="C614" s="93" t="s">
        <v>722</v>
      </c>
      <c r="D614" s="93" t="s">
        <v>1787</v>
      </c>
      <c r="E614" s="93" t="s">
        <v>1788</v>
      </c>
      <c r="F614" s="95" t="s">
        <v>630</v>
      </c>
      <c r="G614" s="96">
        <v>400</v>
      </c>
      <c r="H614" s="96">
        <f t="shared" si="26"/>
        <v>216</v>
      </c>
      <c r="I614" s="97">
        <v>0.46</v>
      </c>
      <c r="L614" s="13"/>
      <c r="M614" s="14"/>
      <c r="N614" s="14"/>
      <c r="O614" s="14"/>
      <c r="S614" s="14"/>
    </row>
    <row r="615" spans="1:19" ht="14.25" x14ac:dyDescent="0.45">
      <c r="A615" s="93" t="s">
        <v>23</v>
      </c>
      <c r="B615" s="94"/>
      <c r="C615" s="93" t="s">
        <v>722</v>
      </c>
      <c r="D615" s="93" t="s">
        <v>1789</v>
      </c>
      <c r="E615" s="93" t="s">
        <v>1790</v>
      </c>
      <c r="F615" s="95" t="s">
        <v>630</v>
      </c>
      <c r="G615" s="96">
        <v>400</v>
      </c>
      <c r="H615" s="96">
        <f t="shared" si="26"/>
        <v>216</v>
      </c>
      <c r="I615" s="97">
        <v>0.46</v>
      </c>
      <c r="L615" s="13"/>
      <c r="M615" s="14"/>
      <c r="N615" s="14"/>
      <c r="O615" s="14"/>
      <c r="S615" s="14"/>
    </row>
    <row r="616" spans="1:19" ht="14.25" x14ac:dyDescent="0.45">
      <c r="A616" s="93" t="s">
        <v>23</v>
      </c>
      <c r="B616" s="94"/>
      <c r="C616" s="93" t="s">
        <v>722</v>
      </c>
      <c r="D616" s="93" t="s">
        <v>1791</v>
      </c>
      <c r="E616" s="93" t="s">
        <v>1792</v>
      </c>
      <c r="F616" s="95" t="s">
        <v>630</v>
      </c>
      <c r="G616" s="96">
        <v>400</v>
      </c>
      <c r="H616" s="96">
        <f t="shared" si="26"/>
        <v>216</v>
      </c>
      <c r="I616" s="97">
        <v>0.46</v>
      </c>
      <c r="L616" s="13"/>
      <c r="M616" s="14"/>
      <c r="N616" s="14"/>
      <c r="O616" s="14"/>
      <c r="S616" s="14"/>
    </row>
    <row r="617" spans="1:19" ht="14.25" x14ac:dyDescent="0.45">
      <c r="A617" s="93" t="s">
        <v>23</v>
      </c>
      <c r="B617" s="94"/>
      <c r="C617" s="93" t="s">
        <v>722</v>
      </c>
      <c r="D617" s="93" t="s">
        <v>1793</v>
      </c>
      <c r="E617" s="93" t="s">
        <v>1794</v>
      </c>
      <c r="F617" s="95" t="s">
        <v>630</v>
      </c>
      <c r="G617" s="96">
        <v>400</v>
      </c>
      <c r="H617" s="96">
        <f t="shared" si="26"/>
        <v>216</v>
      </c>
      <c r="I617" s="97">
        <v>0.46</v>
      </c>
      <c r="L617" s="13"/>
      <c r="M617" s="14"/>
      <c r="N617" s="14"/>
      <c r="O617" s="14"/>
      <c r="S617" s="14"/>
    </row>
    <row r="618" spans="1:19" ht="14.25" x14ac:dyDescent="0.45">
      <c r="A618" s="93" t="s">
        <v>20</v>
      </c>
      <c r="B618" s="94"/>
      <c r="C618" s="93" t="s">
        <v>878</v>
      </c>
      <c r="D618" s="93" t="s">
        <v>879</v>
      </c>
      <c r="E618" s="93" t="s">
        <v>880</v>
      </c>
      <c r="F618" s="95" t="s">
        <v>630</v>
      </c>
      <c r="G618" s="96">
        <v>16.02</v>
      </c>
      <c r="H618" s="96">
        <f t="shared" si="23"/>
        <v>8.6508000000000003</v>
      </c>
      <c r="I618" s="97">
        <v>0.46</v>
      </c>
      <c r="L618" s="13"/>
      <c r="M618" s="14"/>
      <c r="N618" s="14"/>
      <c r="O618" s="14"/>
      <c r="S618" s="14"/>
    </row>
    <row r="619" spans="1:19" ht="14.25" x14ac:dyDescent="0.45">
      <c r="A619" s="93" t="s">
        <v>20</v>
      </c>
      <c r="B619" s="94"/>
      <c r="C619" s="93" t="s">
        <v>878</v>
      </c>
      <c r="D619" s="93" t="s">
        <v>881</v>
      </c>
      <c r="E619" s="93" t="s">
        <v>882</v>
      </c>
      <c r="F619" s="95" t="s">
        <v>630</v>
      </c>
      <c r="G619" s="96">
        <v>16.02</v>
      </c>
      <c r="H619" s="96">
        <f t="shared" si="23"/>
        <v>8.6508000000000003</v>
      </c>
      <c r="I619" s="97">
        <v>0.46</v>
      </c>
      <c r="L619" s="13"/>
      <c r="M619" s="14"/>
      <c r="N619" s="14"/>
      <c r="O619" s="14"/>
      <c r="S619" s="14"/>
    </row>
    <row r="620" spans="1:19" ht="14.25" x14ac:dyDescent="0.45">
      <c r="A620" s="93" t="s">
        <v>20</v>
      </c>
      <c r="B620" s="94"/>
      <c r="C620" s="93" t="s">
        <v>878</v>
      </c>
      <c r="D620" s="93" t="s">
        <v>883</v>
      </c>
      <c r="E620" s="93" t="s">
        <v>884</v>
      </c>
      <c r="F620" s="95" t="s">
        <v>630</v>
      </c>
      <c r="G620" s="96">
        <v>12.32</v>
      </c>
      <c r="H620" s="96">
        <f t="shared" si="23"/>
        <v>6.6528000000000009</v>
      </c>
      <c r="I620" s="97">
        <v>0.46</v>
      </c>
      <c r="L620" s="13"/>
      <c r="M620" s="14"/>
      <c r="N620" s="14"/>
      <c r="O620" s="14"/>
      <c r="S620" s="14"/>
    </row>
    <row r="621" spans="1:19" ht="14.25" x14ac:dyDescent="0.45">
      <c r="A621" s="93" t="s">
        <v>20</v>
      </c>
      <c r="B621" s="94"/>
      <c r="C621" s="93" t="s">
        <v>878</v>
      </c>
      <c r="D621" s="93" t="s">
        <v>885</v>
      </c>
      <c r="E621" s="93" t="s">
        <v>886</v>
      </c>
      <c r="F621" s="95" t="s">
        <v>630</v>
      </c>
      <c r="G621" s="96">
        <v>16.02</v>
      </c>
      <c r="H621" s="96">
        <f t="shared" si="23"/>
        <v>8.6508000000000003</v>
      </c>
      <c r="I621" s="97">
        <v>0.46</v>
      </c>
      <c r="L621" s="13"/>
      <c r="M621" s="14"/>
      <c r="N621" s="14"/>
      <c r="O621" s="14"/>
      <c r="S621" s="14"/>
    </row>
    <row r="622" spans="1:19" ht="14.25" x14ac:dyDescent="0.45">
      <c r="A622" s="93" t="s">
        <v>20</v>
      </c>
      <c r="B622" s="94"/>
      <c r="C622" s="93" t="s">
        <v>878</v>
      </c>
      <c r="D622" s="93" t="s">
        <v>887</v>
      </c>
      <c r="E622" s="93" t="s">
        <v>888</v>
      </c>
      <c r="F622" s="95" t="s">
        <v>630</v>
      </c>
      <c r="G622" s="96">
        <v>28.34</v>
      </c>
      <c r="H622" s="96">
        <f t="shared" si="23"/>
        <v>15.303600000000001</v>
      </c>
      <c r="I622" s="97">
        <v>0.46</v>
      </c>
      <c r="L622" s="13"/>
      <c r="M622" s="14"/>
      <c r="N622" s="14"/>
      <c r="O622" s="14"/>
      <c r="S622" s="14"/>
    </row>
    <row r="623" spans="1:19" ht="14.25" x14ac:dyDescent="0.45">
      <c r="A623" s="93" t="s">
        <v>20</v>
      </c>
      <c r="B623" s="94"/>
      <c r="C623" s="93" t="s">
        <v>878</v>
      </c>
      <c r="D623" s="93" t="s">
        <v>889</v>
      </c>
      <c r="E623" s="93" t="s">
        <v>890</v>
      </c>
      <c r="F623" s="95" t="s">
        <v>630</v>
      </c>
      <c r="G623" s="96">
        <v>28.34</v>
      </c>
      <c r="H623" s="96">
        <f t="shared" si="23"/>
        <v>15.303600000000001</v>
      </c>
      <c r="I623" s="97">
        <v>0.46</v>
      </c>
      <c r="L623" s="13"/>
      <c r="M623" s="14"/>
      <c r="N623" s="14"/>
      <c r="O623" s="14"/>
      <c r="S623" s="14"/>
    </row>
    <row r="624" spans="1:19" ht="14.25" x14ac:dyDescent="0.45">
      <c r="A624" s="93" t="s">
        <v>20</v>
      </c>
      <c r="B624" s="94"/>
      <c r="C624" s="93" t="s">
        <v>878</v>
      </c>
      <c r="D624" s="93" t="s">
        <v>891</v>
      </c>
      <c r="E624" s="93" t="s">
        <v>892</v>
      </c>
      <c r="F624" s="95" t="s">
        <v>630</v>
      </c>
      <c r="G624" s="96">
        <v>28.34</v>
      </c>
      <c r="H624" s="96">
        <f t="shared" si="23"/>
        <v>15.303600000000001</v>
      </c>
      <c r="I624" s="97">
        <v>0.46</v>
      </c>
      <c r="L624" s="13"/>
      <c r="M624" s="14"/>
      <c r="N624" s="14"/>
      <c r="O624" s="14"/>
      <c r="S624" s="14"/>
    </row>
    <row r="625" spans="1:19" ht="14.25" x14ac:dyDescent="0.45">
      <c r="A625" s="93" t="s">
        <v>20</v>
      </c>
      <c r="B625" s="94"/>
      <c r="C625" s="93" t="s">
        <v>893</v>
      </c>
      <c r="D625" s="93" t="s">
        <v>894</v>
      </c>
      <c r="E625" s="93" t="s">
        <v>895</v>
      </c>
      <c r="F625" s="95" t="s">
        <v>630</v>
      </c>
      <c r="G625" s="96">
        <v>46.82</v>
      </c>
      <c r="H625" s="96">
        <f t="shared" si="23"/>
        <v>25.282800000000002</v>
      </c>
      <c r="I625" s="97">
        <v>0.46</v>
      </c>
      <c r="L625" s="13"/>
      <c r="M625" s="14"/>
      <c r="N625" s="14"/>
      <c r="O625" s="14"/>
      <c r="S625" s="14"/>
    </row>
    <row r="626" spans="1:19" ht="14.25" x14ac:dyDescent="0.45">
      <c r="A626" s="93" t="s">
        <v>20</v>
      </c>
      <c r="B626" s="94"/>
      <c r="C626" s="93" t="s">
        <v>893</v>
      </c>
      <c r="D626" s="93" t="s">
        <v>896</v>
      </c>
      <c r="E626" s="93" t="s">
        <v>897</v>
      </c>
      <c r="F626" s="95" t="s">
        <v>630</v>
      </c>
      <c r="G626" s="96">
        <v>46.82</v>
      </c>
      <c r="H626" s="96">
        <f t="shared" si="23"/>
        <v>25.282800000000002</v>
      </c>
      <c r="I626" s="97">
        <v>0.46</v>
      </c>
      <c r="L626" s="13"/>
      <c r="M626" s="14"/>
      <c r="N626" s="14"/>
      <c r="O626" s="14"/>
      <c r="S626" s="14"/>
    </row>
    <row r="627" spans="1:19" ht="14.25" x14ac:dyDescent="0.45">
      <c r="A627" s="93" t="s">
        <v>20</v>
      </c>
      <c r="B627" s="94"/>
      <c r="C627" s="93" t="s">
        <v>893</v>
      </c>
      <c r="D627" s="93" t="s">
        <v>898</v>
      </c>
      <c r="E627" s="93" t="s">
        <v>897</v>
      </c>
      <c r="F627" s="95" t="s">
        <v>630</v>
      </c>
      <c r="G627" s="96">
        <v>46.82</v>
      </c>
      <c r="H627" s="96">
        <f t="shared" si="23"/>
        <v>25.282800000000002</v>
      </c>
      <c r="I627" s="97">
        <v>0.46</v>
      </c>
      <c r="L627" s="13"/>
      <c r="M627" s="14"/>
      <c r="N627" s="14"/>
      <c r="O627" s="14"/>
      <c r="S627" s="14"/>
    </row>
    <row r="628" spans="1:19" ht="14.25" x14ac:dyDescent="0.45">
      <c r="A628" s="93" t="s">
        <v>20</v>
      </c>
      <c r="B628" s="94"/>
      <c r="C628" s="93" t="s">
        <v>893</v>
      </c>
      <c r="D628" s="93" t="s">
        <v>899</v>
      </c>
      <c r="E628" s="93" t="s">
        <v>900</v>
      </c>
      <c r="F628" s="95" t="s">
        <v>630</v>
      </c>
      <c r="G628" s="96">
        <v>46.82</v>
      </c>
      <c r="H628" s="96">
        <f t="shared" si="23"/>
        <v>25.282800000000002</v>
      </c>
      <c r="I628" s="97">
        <v>0.46</v>
      </c>
      <c r="L628" s="13"/>
      <c r="M628" s="14"/>
      <c r="N628" s="14"/>
      <c r="O628" s="14"/>
      <c r="S628" s="14"/>
    </row>
    <row r="629" spans="1:19" ht="14.25" x14ac:dyDescent="0.45">
      <c r="A629" s="93" t="s">
        <v>20</v>
      </c>
      <c r="B629" s="94"/>
      <c r="C629" s="93" t="s">
        <v>893</v>
      </c>
      <c r="D629" s="93" t="s">
        <v>901</v>
      </c>
      <c r="E629" s="93" t="s">
        <v>902</v>
      </c>
      <c r="F629" s="95" t="s">
        <v>630</v>
      </c>
      <c r="G629" s="96">
        <v>28.34</v>
      </c>
      <c r="H629" s="96">
        <f t="shared" si="23"/>
        <v>15.303600000000001</v>
      </c>
      <c r="I629" s="97">
        <v>0.46</v>
      </c>
      <c r="L629" s="13"/>
      <c r="M629" s="14"/>
      <c r="N629" s="14"/>
      <c r="O629" s="14"/>
      <c r="S629" s="14"/>
    </row>
    <row r="630" spans="1:19" ht="14.25" x14ac:dyDescent="0.45">
      <c r="A630" s="93" t="s">
        <v>20</v>
      </c>
      <c r="B630" s="94"/>
      <c r="C630" s="93" t="s">
        <v>893</v>
      </c>
      <c r="D630" s="93" t="s">
        <v>903</v>
      </c>
      <c r="E630" s="93" t="s">
        <v>904</v>
      </c>
      <c r="F630" s="95" t="s">
        <v>630</v>
      </c>
      <c r="G630" s="96">
        <v>44.35</v>
      </c>
      <c r="H630" s="96">
        <f t="shared" si="23"/>
        <v>23.949000000000002</v>
      </c>
      <c r="I630" s="97">
        <v>0.46</v>
      </c>
      <c r="L630" s="13"/>
      <c r="M630" s="14"/>
      <c r="N630" s="14"/>
      <c r="O630" s="14"/>
      <c r="S630" s="14"/>
    </row>
    <row r="631" spans="1:19" ht="14.25" x14ac:dyDescent="0.45">
      <c r="A631" s="93" t="s">
        <v>20</v>
      </c>
      <c r="B631" s="94"/>
      <c r="C631" s="93" t="s">
        <v>893</v>
      </c>
      <c r="D631" s="93" t="s">
        <v>905</v>
      </c>
      <c r="E631" s="93" t="s">
        <v>906</v>
      </c>
      <c r="F631" s="95" t="s">
        <v>630</v>
      </c>
      <c r="G631" s="96">
        <v>46.82</v>
      </c>
      <c r="H631" s="96">
        <f t="shared" si="23"/>
        <v>25.282800000000002</v>
      </c>
      <c r="I631" s="97">
        <v>0.46</v>
      </c>
      <c r="L631" s="13"/>
      <c r="M631" s="14"/>
      <c r="N631" s="14"/>
      <c r="O631" s="14"/>
      <c r="S631" s="14"/>
    </row>
    <row r="632" spans="1:19" s="55" customFormat="1" ht="14.25" x14ac:dyDescent="0.45">
      <c r="A632" s="88" t="s">
        <v>20</v>
      </c>
      <c r="B632" s="89"/>
      <c r="C632" s="88" t="s">
        <v>893</v>
      </c>
      <c r="D632" s="88" t="s">
        <v>3488</v>
      </c>
      <c r="E632" s="88" t="s">
        <v>3489</v>
      </c>
      <c r="F632" s="90" t="s">
        <v>630</v>
      </c>
      <c r="G632" s="91">
        <v>46.82</v>
      </c>
      <c r="H632" s="91">
        <f t="shared" si="23"/>
        <v>25.282800000000002</v>
      </c>
      <c r="I632" s="92">
        <v>0.46</v>
      </c>
      <c r="J632" s="49"/>
      <c r="L632" s="75"/>
      <c r="N632" s="77"/>
      <c r="O632" s="77"/>
      <c r="S632" s="77"/>
    </row>
    <row r="633" spans="1:19" ht="14.25" x14ac:dyDescent="0.45">
      <c r="A633" s="93" t="s">
        <v>20</v>
      </c>
      <c r="B633" s="94"/>
      <c r="C633" s="93" t="s">
        <v>893</v>
      </c>
      <c r="D633" s="93" t="s">
        <v>907</v>
      </c>
      <c r="E633" s="93" t="s">
        <v>908</v>
      </c>
      <c r="F633" s="95" t="s">
        <v>630</v>
      </c>
      <c r="G633" s="96">
        <v>46.82</v>
      </c>
      <c r="H633" s="96">
        <f t="shared" si="23"/>
        <v>25.282800000000002</v>
      </c>
      <c r="I633" s="97">
        <v>0.46</v>
      </c>
      <c r="L633" s="13"/>
      <c r="M633" s="14"/>
      <c r="N633" s="14"/>
      <c r="O633" s="14"/>
      <c r="S633" s="14"/>
    </row>
    <row r="634" spans="1:19" ht="14.25" x14ac:dyDescent="0.45">
      <c r="A634" s="93" t="s">
        <v>20</v>
      </c>
      <c r="B634" s="94"/>
      <c r="C634" s="93" t="s">
        <v>893</v>
      </c>
      <c r="D634" s="93" t="s">
        <v>909</v>
      </c>
      <c r="E634" s="93" t="s">
        <v>910</v>
      </c>
      <c r="F634" s="95" t="s">
        <v>630</v>
      </c>
      <c r="G634" s="96">
        <v>44.35</v>
      </c>
      <c r="H634" s="96">
        <f t="shared" si="23"/>
        <v>23.949000000000002</v>
      </c>
      <c r="I634" s="97">
        <v>0.46</v>
      </c>
      <c r="L634" s="13"/>
      <c r="M634" s="14"/>
      <c r="N634" s="14"/>
      <c r="O634" s="14"/>
      <c r="S634" s="14"/>
    </row>
    <row r="635" spans="1:19" ht="14.25" x14ac:dyDescent="0.45">
      <c r="A635" s="93" t="s">
        <v>20</v>
      </c>
      <c r="B635" s="94"/>
      <c r="C635" s="93" t="s">
        <v>893</v>
      </c>
      <c r="D635" s="93" t="s">
        <v>911</v>
      </c>
      <c r="E635" s="93" t="s">
        <v>912</v>
      </c>
      <c r="F635" s="95" t="s">
        <v>630</v>
      </c>
      <c r="G635" s="96">
        <v>46.82</v>
      </c>
      <c r="H635" s="96">
        <f t="shared" si="23"/>
        <v>25.282800000000002</v>
      </c>
      <c r="I635" s="97">
        <v>0.46</v>
      </c>
      <c r="L635" s="13"/>
      <c r="M635" s="14"/>
      <c r="N635" s="14"/>
      <c r="O635" s="14"/>
      <c r="S635" s="14"/>
    </row>
    <row r="636" spans="1:19" ht="14.25" x14ac:dyDescent="0.45">
      <c r="A636" s="93" t="s">
        <v>20</v>
      </c>
      <c r="B636" s="94"/>
      <c r="C636" s="93" t="s">
        <v>893</v>
      </c>
      <c r="D636" s="93" t="s">
        <v>913</v>
      </c>
      <c r="E636" s="93" t="s">
        <v>914</v>
      </c>
      <c r="F636" s="95" t="s">
        <v>630</v>
      </c>
      <c r="G636" s="96">
        <v>46.82</v>
      </c>
      <c r="H636" s="96">
        <f t="shared" si="23"/>
        <v>25.282800000000002</v>
      </c>
      <c r="I636" s="97">
        <v>0.46</v>
      </c>
      <c r="L636" s="13"/>
      <c r="M636" s="14"/>
      <c r="N636" s="14"/>
      <c r="O636" s="14"/>
      <c r="S636" s="14"/>
    </row>
    <row r="637" spans="1:19" ht="14.25" x14ac:dyDescent="0.45">
      <c r="A637" s="93" t="s">
        <v>20</v>
      </c>
      <c r="B637" s="94"/>
      <c r="C637" s="93" t="s">
        <v>893</v>
      </c>
      <c r="D637" s="93" t="s">
        <v>915</v>
      </c>
      <c r="E637" s="93" t="s">
        <v>916</v>
      </c>
      <c r="F637" s="95" t="s">
        <v>630</v>
      </c>
      <c r="G637" s="96">
        <v>16.02</v>
      </c>
      <c r="H637" s="96">
        <f t="shared" si="23"/>
        <v>8.6508000000000003</v>
      </c>
      <c r="I637" s="97">
        <v>0.46</v>
      </c>
      <c r="L637" s="13"/>
      <c r="M637" s="14"/>
      <c r="N637" s="14"/>
      <c r="O637" s="14"/>
      <c r="S637" s="14"/>
    </row>
    <row r="638" spans="1:19" ht="14.25" x14ac:dyDescent="0.45">
      <c r="A638" s="93" t="s">
        <v>20</v>
      </c>
      <c r="B638" s="94"/>
      <c r="C638" s="93" t="s">
        <v>893</v>
      </c>
      <c r="D638" s="93" t="s">
        <v>917</v>
      </c>
      <c r="E638" s="93" t="s">
        <v>918</v>
      </c>
      <c r="F638" s="95" t="s">
        <v>630</v>
      </c>
      <c r="G638" s="96">
        <v>46.82</v>
      </c>
      <c r="H638" s="96">
        <f t="shared" si="23"/>
        <v>25.282800000000002</v>
      </c>
      <c r="I638" s="97">
        <v>0.46</v>
      </c>
      <c r="L638" s="13"/>
      <c r="M638" s="14"/>
      <c r="N638" s="14"/>
      <c r="O638" s="14"/>
      <c r="S638" s="14"/>
    </row>
    <row r="639" spans="1:19" ht="14.25" x14ac:dyDescent="0.45">
      <c r="A639" s="93" t="s">
        <v>20</v>
      </c>
      <c r="B639" s="94"/>
      <c r="C639" s="93" t="s">
        <v>893</v>
      </c>
      <c r="D639" s="93" t="s">
        <v>919</v>
      </c>
      <c r="E639" s="93" t="s">
        <v>920</v>
      </c>
      <c r="F639" s="95" t="s">
        <v>630</v>
      </c>
      <c r="G639" s="96">
        <v>46.82</v>
      </c>
      <c r="H639" s="96">
        <f t="shared" si="23"/>
        <v>25.282800000000002</v>
      </c>
      <c r="I639" s="97">
        <v>0.46</v>
      </c>
      <c r="L639" s="13"/>
      <c r="M639" s="14"/>
      <c r="N639" s="14"/>
      <c r="O639" s="14"/>
      <c r="S639" s="14"/>
    </row>
    <row r="640" spans="1:19" ht="14.25" x14ac:dyDescent="0.45">
      <c r="A640" s="93" t="s">
        <v>20</v>
      </c>
      <c r="B640" s="94"/>
      <c r="C640" s="93" t="s">
        <v>893</v>
      </c>
      <c r="D640" s="93" t="s">
        <v>921</v>
      </c>
      <c r="E640" s="93" t="s">
        <v>922</v>
      </c>
      <c r="F640" s="95" t="s">
        <v>630</v>
      </c>
      <c r="G640" s="96">
        <v>46.82</v>
      </c>
      <c r="H640" s="96">
        <f t="shared" si="23"/>
        <v>25.282800000000002</v>
      </c>
      <c r="I640" s="97">
        <v>0.46</v>
      </c>
      <c r="L640" s="13"/>
      <c r="M640" s="14"/>
      <c r="N640" s="14"/>
      <c r="O640" s="14"/>
      <c r="S640" s="14"/>
    </row>
    <row r="641" spans="1:19" ht="14.25" x14ac:dyDescent="0.45">
      <c r="A641" s="93" t="s">
        <v>20</v>
      </c>
      <c r="B641" s="94"/>
      <c r="C641" s="93" t="s">
        <v>893</v>
      </c>
      <c r="D641" s="93" t="s">
        <v>923</v>
      </c>
      <c r="E641" s="93" t="s">
        <v>924</v>
      </c>
      <c r="F641" s="95" t="s">
        <v>630</v>
      </c>
      <c r="G641" s="96">
        <v>44.35</v>
      </c>
      <c r="H641" s="96">
        <f t="shared" si="23"/>
        <v>23.949000000000002</v>
      </c>
      <c r="I641" s="97">
        <v>0.46</v>
      </c>
      <c r="L641" s="13"/>
      <c r="M641" s="14"/>
      <c r="N641" s="14"/>
      <c r="O641" s="14"/>
      <c r="S641" s="14"/>
    </row>
    <row r="642" spans="1:19" ht="14.25" x14ac:dyDescent="0.45">
      <c r="A642" s="93" t="s">
        <v>20</v>
      </c>
      <c r="B642" s="94"/>
      <c r="C642" s="93" t="s">
        <v>893</v>
      </c>
      <c r="D642" s="93" t="s">
        <v>925</v>
      </c>
      <c r="E642" s="93" t="s">
        <v>926</v>
      </c>
      <c r="F642" s="95" t="s">
        <v>630</v>
      </c>
      <c r="G642" s="96">
        <v>44.35</v>
      </c>
      <c r="H642" s="96">
        <f t="shared" si="23"/>
        <v>23.949000000000002</v>
      </c>
      <c r="I642" s="97">
        <v>0.46</v>
      </c>
      <c r="L642" s="13"/>
      <c r="M642" s="14"/>
      <c r="N642" s="14"/>
      <c r="O642" s="14"/>
      <c r="S642" s="14"/>
    </row>
    <row r="643" spans="1:19" ht="14.25" x14ac:dyDescent="0.45">
      <c r="A643" s="93" t="s">
        <v>20</v>
      </c>
      <c r="B643" s="94"/>
      <c r="C643" s="93" t="s">
        <v>893</v>
      </c>
      <c r="D643" s="93" t="s">
        <v>927</v>
      </c>
      <c r="E643" s="93" t="s">
        <v>928</v>
      </c>
      <c r="F643" s="95" t="s">
        <v>630</v>
      </c>
      <c r="G643" s="96">
        <v>46.82</v>
      </c>
      <c r="H643" s="96">
        <f t="shared" si="23"/>
        <v>25.282800000000002</v>
      </c>
      <c r="I643" s="97">
        <v>0.46</v>
      </c>
      <c r="L643" s="13"/>
      <c r="M643" s="14"/>
      <c r="N643" s="14"/>
      <c r="O643" s="14"/>
      <c r="S643" s="14"/>
    </row>
    <row r="644" spans="1:19" ht="14.25" x14ac:dyDescent="0.45">
      <c r="A644" s="93" t="s">
        <v>20</v>
      </c>
      <c r="B644" s="94"/>
      <c r="C644" s="93" t="s">
        <v>893</v>
      </c>
      <c r="D644" s="93" t="s">
        <v>929</v>
      </c>
      <c r="E644" s="93" t="s">
        <v>930</v>
      </c>
      <c r="F644" s="95" t="s">
        <v>630</v>
      </c>
      <c r="G644" s="96">
        <v>46.82</v>
      </c>
      <c r="H644" s="96">
        <f t="shared" si="23"/>
        <v>25.282800000000002</v>
      </c>
      <c r="I644" s="97">
        <v>0.46</v>
      </c>
      <c r="L644" s="13"/>
      <c r="M644" s="14"/>
      <c r="N644" s="14"/>
      <c r="O644" s="14"/>
      <c r="S644" s="14"/>
    </row>
    <row r="645" spans="1:19" ht="14.25" x14ac:dyDescent="0.45">
      <c r="A645" s="93" t="s">
        <v>20</v>
      </c>
      <c r="B645" s="94"/>
      <c r="C645" s="93" t="s">
        <v>893</v>
      </c>
      <c r="D645" s="93" t="s">
        <v>931</v>
      </c>
      <c r="E645" s="93" t="s">
        <v>932</v>
      </c>
      <c r="F645" s="95" t="s">
        <v>630</v>
      </c>
      <c r="G645" s="96">
        <v>46.82</v>
      </c>
      <c r="H645" s="96">
        <f t="shared" si="23"/>
        <v>25.282800000000002</v>
      </c>
      <c r="I645" s="97">
        <v>0.46</v>
      </c>
      <c r="L645" s="13"/>
      <c r="M645" s="14"/>
      <c r="N645" s="14"/>
      <c r="O645" s="14"/>
      <c r="S645" s="14"/>
    </row>
    <row r="646" spans="1:19" s="55" customFormat="1" ht="14.25" x14ac:dyDescent="0.45">
      <c r="A646" s="88" t="s">
        <v>20</v>
      </c>
      <c r="B646" s="89"/>
      <c r="C646" s="88" t="s">
        <v>893</v>
      </c>
      <c r="D646" s="88" t="s">
        <v>3490</v>
      </c>
      <c r="E646" s="88" t="s">
        <v>3491</v>
      </c>
      <c r="F646" s="90" t="s">
        <v>630</v>
      </c>
      <c r="G646" s="91">
        <v>46.82</v>
      </c>
      <c r="H646" s="91">
        <f t="shared" si="23"/>
        <v>25.282800000000002</v>
      </c>
      <c r="I646" s="92">
        <v>0.46</v>
      </c>
      <c r="J646" s="49"/>
      <c r="L646" s="75"/>
      <c r="N646" s="77"/>
      <c r="O646" s="77"/>
      <c r="S646" s="77"/>
    </row>
    <row r="647" spans="1:19" ht="14.25" x14ac:dyDescent="0.45">
      <c r="A647" s="93" t="s">
        <v>20</v>
      </c>
      <c r="B647" s="94"/>
      <c r="C647" s="93" t="s">
        <v>893</v>
      </c>
      <c r="D647" s="93" t="s">
        <v>933</v>
      </c>
      <c r="E647" s="93" t="s">
        <v>934</v>
      </c>
      <c r="F647" s="95" t="s">
        <v>630</v>
      </c>
      <c r="G647" s="96">
        <v>46.82</v>
      </c>
      <c r="H647" s="96">
        <f t="shared" si="23"/>
        <v>25.282800000000002</v>
      </c>
      <c r="I647" s="97">
        <v>0.46</v>
      </c>
      <c r="L647" s="13"/>
      <c r="M647" s="14"/>
      <c r="N647" s="14"/>
      <c r="O647" s="14"/>
      <c r="S647" s="14"/>
    </row>
    <row r="648" spans="1:19" ht="14.25" x14ac:dyDescent="0.45">
      <c r="A648" s="93" t="s">
        <v>20</v>
      </c>
      <c r="B648" s="94"/>
      <c r="C648" s="93" t="s">
        <v>893</v>
      </c>
      <c r="D648" s="93" t="s">
        <v>935</v>
      </c>
      <c r="E648" s="93" t="s">
        <v>936</v>
      </c>
      <c r="F648" s="95" t="s">
        <v>630</v>
      </c>
      <c r="G648" s="96">
        <v>46.82</v>
      </c>
      <c r="H648" s="96">
        <f t="shared" si="23"/>
        <v>25.282800000000002</v>
      </c>
      <c r="I648" s="97">
        <v>0.46</v>
      </c>
      <c r="L648" s="13"/>
      <c r="M648" s="14"/>
      <c r="N648" s="14"/>
      <c r="O648" s="14"/>
      <c r="S648" s="14"/>
    </row>
    <row r="649" spans="1:19" ht="14.25" x14ac:dyDescent="0.45">
      <c r="A649" s="93" t="s">
        <v>20</v>
      </c>
      <c r="B649" s="94"/>
      <c r="C649" s="93" t="s">
        <v>893</v>
      </c>
      <c r="D649" s="93" t="s">
        <v>937</v>
      </c>
      <c r="E649" s="93" t="s">
        <v>938</v>
      </c>
      <c r="F649" s="95" t="s">
        <v>630</v>
      </c>
      <c r="G649" s="96">
        <v>46.82</v>
      </c>
      <c r="H649" s="96">
        <f t="shared" si="23"/>
        <v>25.282800000000002</v>
      </c>
      <c r="I649" s="97">
        <v>0.46</v>
      </c>
      <c r="L649" s="13"/>
      <c r="M649" s="14"/>
      <c r="N649" s="14"/>
      <c r="O649" s="14"/>
      <c r="S649" s="14"/>
    </row>
    <row r="650" spans="1:19" ht="14.25" x14ac:dyDescent="0.45">
      <c r="A650" s="93" t="s">
        <v>20</v>
      </c>
      <c r="B650" s="94"/>
      <c r="C650" s="93" t="s">
        <v>893</v>
      </c>
      <c r="D650" s="93" t="s">
        <v>939</v>
      </c>
      <c r="E650" s="93" t="s">
        <v>940</v>
      </c>
      <c r="F650" s="95" t="s">
        <v>630</v>
      </c>
      <c r="G650" s="96">
        <v>46.82</v>
      </c>
      <c r="H650" s="96">
        <f t="shared" si="23"/>
        <v>25.282800000000002</v>
      </c>
      <c r="I650" s="97">
        <v>0.46</v>
      </c>
      <c r="L650" s="13"/>
      <c r="M650" s="14"/>
      <c r="N650" s="14"/>
      <c r="O650" s="14"/>
      <c r="S650" s="14"/>
    </row>
    <row r="651" spans="1:19" ht="14.25" x14ac:dyDescent="0.45">
      <c r="A651" s="93" t="s">
        <v>20</v>
      </c>
      <c r="B651" s="94"/>
      <c r="C651" s="93" t="s">
        <v>893</v>
      </c>
      <c r="D651" s="93" t="s">
        <v>941</v>
      </c>
      <c r="E651" s="93" t="s">
        <v>942</v>
      </c>
      <c r="F651" s="95" t="s">
        <v>630</v>
      </c>
      <c r="G651" s="96">
        <v>46.82</v>
      </c>
      <c r="H651" s="96">
        <f t="shared" si="23"/>
        <v>25.282800000000002</v>
      </c>
      <c r="I651" s="97">
        <v>0.46</v>
      </c>
      <c r="L651" s="13"/>
      <c r="M651" s="14"/>
      <c r="N651" s="14"/>
      <c r="O651" s="14"/>
      <c r="S651" s="14"/>
    </row>
    <row r="652" spans="1:19" ht="14.25" x14ac:dyDescent="0.45">
      <c r="A652" s="93" t="s">
        <v>20</v>
      </c>
      <c r="B652" s="94"/>
      <c r="C652" s="93" t="s">
        <v>893</v>
      </c>
      <c r="D652" s="93" t="s">
        <v>943</v>
      </c>
      <c r="E652" s="93" t="s">
        <v>944</v>
      </c>
      <c r="F652" s="95" t="s">
        <v>630</v>
      </c>
      <c r="G652" s="96">
        <v>46.82</v>
      </c>
      <c r="H652" s="96">
        <f t="shared" si="23"/>
        <v>25.282800000000002</v>
      </c>
      <c r="I652" s="97">
        <v>0.46</v>
      </c>
      <c r="L652" s="13"/>
      <c r="M652" s="14"/>
      <c r="N652" s="14"/>
      <c r="O652" s="14"/>
      <c r="S652" s="14"/>
    </row>
    <row r="653" spans="1:19" ht="14.25" x14ac:dyDescent="0.45">
      <c r="A653" s="93" t="s">
        <v>20</v>
      </c>
      <c r="B653" s="94"/>
      <c r="C653" s="93" t="s">
        <v>893</v>
      </c>
      <c r="D653" s="93" t="s">
        <v>945</v>
      </c>
      <c r="E653" s="93" t="s">
        <v>946</v>
      </c>
      <c r="F653" s="95" t="s">
        <v>630</v>
      </c>
      <c r="G653" s="96">
        <v>46.82</v>
      </c>
      <c r="H653" s="96">
        <f t="shared" si="23"/>
        <v>25.282800000000002</v>
      </c>
      <c r="I653" s="97">
        <v>0.46</v>
      </c>
      <c r="L653" s="13"/>
      <c r="M653" s="14"/>
      <c r="N653" s="14"/>
      <c r="O653" s="14"/>
      <c r="S653" s="14"/>
    </row>
    <row r="654" spans="1:19" ht="14.25" x14ac:dyDescent="0.45">
      <c r="A654" s="93" t="s">
        <v>20</v>
      </c>
      <c r="B654" s="94"/>
      <c r="C654" s="93" t="s">
        <v>893</v>
      </c>
      <c r="D654" s="93" t="s">
        <v>947</v>
      </c>
      <c r="E654" s="93" t="s">
        <v>948</v>
      </c>
      <c r="F654" s="95" t="s">
        <v>630</v>
      </c>
      <c r="G654" s="96">
        <v>46.82</v>
      </c>
      <c r="H654" s="96">
        <f t="shared" si="23"/>
        <v>25.282800000000002</v>
      </c>
      <c r="I654" s="97">
        <v>0.46</v>
      </c>
      <c r="L654" s="13"/>
      <c r="M654" s="14"/>
      <c r="N654" s="14"/>
      <c r="O654" s="14"/>
      <c r="S654" s="14"/>
    </row>
    <row r="655" spans="1:19" ht="14.25" x14ac:dyDescent="0.45">
      <c r="A655" s="93" t="s">
        <v>20</v>
      </c>
      <c r="B655" s="94"/>
      <c r="C655" s="93" t="s">
        <v>893</v>
      </c>
      <c r="D655" s="93" t="s">
        <v>949</v>
      </c>
      <c r="E655" s="93" t="s">
        <v>950</v>
      </c>
      <c r="F655" s="95" t="s">
        <v>630</v>
      </c>
      <c r="G655" s="96">
        <v>46.82</v>
      </c>
      <c r="H655" s="96">
        <f t="shared" si="23"/>
        <v>25.282800000000002</v>
      </c>
      <c r="I655" s="97">
        <v>0.46</v>
      </c>
      <c r="L655" s="13"/>
      <c r="M655" s="14"/>
      <c r="N655" s="14"/>
      <c r="O655" s="14"/>
      <c r="S655" s="14"/>
    </row>
    <row r="656" spans="1:19" ht="14.25" x14ac:dyDescent="0.45">
      <c r="A656" s="93" t="s">
        <v>20</v>
      </c>
      <c r="B656" s="94"/>
      <c r="C656" s="93" t="s">
        <v>893</v>
      </c>
      <c r="D656" s="93" t="s">
        <v>951</v>
      </c>
      <c r="E656" s="93" t="s">
        <v>952</v>
      </c>
      <c r="F656" s="95" t="s">
        <v>630</v>
      </c>
      <c r="G656" s="96">
        <v>46.82</v>
      </c>
      <c r="H656" s="96">
        <f t="shared" si="23"/>
        <v>25.282800000000002</v>
      </c>
      <c r="I656" s="97">
        <v>0.46</v>
      </c>
      <c r="L656" s="13"/>
      <c r="M656" s="14"/>
      <c r="N656" s="14"/>
      <c r="O656" s="14"/>
      <c r="S656" s="14"/>
    </row>
    <row r="657" spans="1:19" ht="14.25" x14ac:dyDescent="0.45">
      <c r="A657" s="93" t="s">
        <v>20</v>
      </c>
      <c r="B657" s="94"/>
      <c r="C657" s="93" t="s">
        <v>878</v>
      </c>
      <c r="D657" s="93" t="s">
        <v>953</v>
      </c>
      <c r="E657" s="93" t="s">
        <v>954</v>
      </c>
      <c r="F657" s="95" t="s">
        <v>630</v>
      </c>
      <c r="G657" s="96">
        <v>16.02</v>
      </c>
      <c r="H657" s="96">
        <f t="shared" si="23"/>
        <v>8.6508000000000003</v>
      </c>
      <c r="I657" s="97">
        <v>0.46</v>
      </c>
      <c r="L657" s="13"/>
      <c r="M657" s="14"/>
      <c r="N657" s="14"/>
      <c r="O657" s="14"/>
      <c r="S657" s="14"/>
    </row>
    <row r="658" spans="1:19" ht="14.25" x14ac:dyDescent="0.45">
      <c r="A658" s="93" t="s">
        <v>20</v>
      </c>
      <c r="B658" s="94"/>
      <c r="C658" s="93" t="s">
        <v>878</v>
      </c>
      <c r="D658" s="93" t="s">
        <v>955</v>
      </c>
      <c r="E658" s="93" t="s">
        <v>956</v>
      </c>
      <c r="F658" s="95" t="s">
        <v>630</v>
      </c>
      <c r="G658" s="96">
        <v>16.02</v>
      </c>
      <c r="H658" s="96">
        <f t="shared" si="23"/>
        <v>8.6508000000000003</v>
      </c>
      <c r="I658" s="97">
        <v>0.46</v>
      </c>
      <c r="L658" s="13"/>
      <c r="M658" s="14"/>
      <c r="N658" s="14"/>
      <c r="O658" s="14"/>
      <c r="S658" s="14"/>
    </row>
    <row r="659" spans="1:19" ht="14.25" x14ac:dyDescent="0.45">
      <c r="A659" s="93" t="s">
        <v>20</v>
      </c>
      <c r="B659" s="94"/>
      <c r="C659" s="93" t="s">
        <v>878</v>
      </c>
      <c r="D659" s="93" t="s">
        <v>957</v>
      </c>
      <c r="E659" s="93" t="s">
        <v>958</v>
      </c>
      <c r="F659" s="95" t="s">
        <v>630</v>
      </c>
      <c r="G659" s="96">
        <v>12.32</v>
      </c>
      <c r="H659" s="96">
        <f t="shared" si="23"/>
        <v>6.6528000000000009</v>
      </c>
      <c r="I659" s="97">
        <v>0.46</v>
      </c>
      <c r="L659" s="13"/>
      <c r="M659" s="14"/>
      <c r="N659" s="14"/>
      <c r="O659" s="14"/>
      <c r="S659" s="14"/>
    </row>
    <row r="660" spans="1:19" ht="14.25" x14ac:dyDescent="0.45">
      <c r="A660" s="93" t="s">
        <v>20</v>
      </c>
      <c r="B660" s="94"/>
      <c r="C660" s="93" t="s">
        <v>878</v>
      </c>
      <c r="D660" s="93" t="s">
        <v>959</v>
      </c>
      <c r="E660" s="93" t="s">
        <v>960</v>
      </c>
      <c r="F660" s="95" t="s">
        <v>630</v>
      </c>
      <c r="G660" s="96">
        <v>16.02</v>
      </c>
      <c r="H660" s="96">
        <f t="shared" si="23"/>
        <v>8.6508000000000003</v>
      </c>
      <c r="I660" s="97">
        <v>0.46</v>
      </c>
      <c r="L660" s="13"/>
      <c r="M660" s="14"/>
      <c r="N660" s="14"/>
      <c r="O660" s="14"/>
      <c r="S660" s="14"/>
    </row>
    <row r="661" spans="1:19" ht="14.25" x14ac:dyDescent="0.45">
      <c r="A661" s="93" t="s">
        <v>20</v>
      </c>
      <c r="B661" s="94"/>
      <c r="C661" s="93" t="s">
        <v>878</v>
      </c>
      <c r="D661" s="93" t="s">
        <v>961</v>
      </c>
      <c r="E661" s="93" t="s">
        <v>962</v>
      </c>
      <c r="F661" s="95" t="s">
        <v>630</v>
      </c>
      <c r="G661" s="96">
        <v>28.34</v>
      </c>
      <c r="H661" s="96">
        <f t="shared" si="23"/>
        <v>15.303600000000001</v>
      </c>
      <c r="I661" s="97">
        <v>0.46</v>
      </c>
      <c r="L661" s="13"/>
      <c r="M661" s="14"/>
      <c r="N661" s="14"/>
      <c r="O661" s="14"/>
      <c r="S661" s="14"/>
    </row>
    <row r="662" spans="1:19" ht="14.25" x14ac:dyDescent="0.45">
      <c r="A662" s="93" t="s">
        <v>20</v>
      </c>
      <c r="B662" s="94"/>
      <c r="C662" s="93" t="s">
        <v>878</v>
      </c>
      <c r="D662" s="93" t="s">
        <v>963</v>
      </c>
      <c r="E662" s="93" t="s">
        <v>964</v>
      </c>
      <c r="F662" s="95" t="s">
        <v>630</v>
      </c>
      <c r="G662" s="96">
        <v>28.34</v>
      </c>
      <c r="H662" s="96">
        <f t="shared" si="23"/>
        <v>15.303600000000001</v>
      </c>
      <c r="I662" s="97">
        <v>0.46</v>
      </c>
      <c r="L662" s="13"/>
      <c r="M662" s="14"/>
      <c r="N662" s="14"/>
      <c r="O662" s="14"/>
      <c r="S662" s="14"/>
    </row>
    <row r="663" spans="1:19" ht="14.25" x14ac:dyDescent="0.45">
      <c r="A663" s="93" t="s">
        <v>20</v>
      </c>
      <c r="B663" s="94"/>
      <c r="C663" s="93" t="s">
        <v>878</v>
      </c>
      <c r="D663" s="93" t="s">
        <v>965</v>
      </c>
      <c r="E663" s="93" t="s">
        <v>966</v>
      </c>
      <c r="F663" s="95" t="s">
        <v>630</v>
      </c>
      <c r="G663" s="96">
        <v>28.34</v>
      </c>
      <c r="H663" s="96">
        <f t="shared" si="23"/>
        <v>15.303600000000001</v>
      </c>
      <c r="I663" s="97">
        <v>0.46</v>
      </c>
      <c r="L663" s="13"/>
      <c r="M663" s="14"/>
      <c r="N663" s="14"/>
      <c r="O663" s="14"/>
      <c r="S663" s="14"/>
    </row>
    <row r="664" spans="1:19" ht="14.25" x14ac:dyDescent="0.45">
      <c r="A664" s="93" t="s">
        <v>20</v>
      </c>
      <c r="B664" s="94"/>
      <c r="C664" s="93" t="s">
        <v>893</v>
      </c>
      <c r="D664" s="93" t="s">
        <v>967</v>
      </c>
      <c r="E664" s="93" t="s">
        <v>968</v>
      </c>
      <c r="F664" s="95" t="s">
        <v>630</v>
      </c>
      <c r="G664" s="96">
        <v>16.02</v>
      </c>
      <c r="H664" s="96">
        <f t="shared" si="23"/>
        <v>8.6508000000000003</v>
      </c>
      <c r="I664" s="97">
        <v>0.46</v>
      </c>
      <c r="L664" s="13"/>
      <c r="M664" s="14"/>
      <c r="N664" s="14"/>
      <c r="O664" s="14"/>
      <c r="S664" s="14"/>
    </row>
    <row r="665" spans="1:19" ht="14.25" x14ac:dyDescent="0.45">
      <c r="A665" s="93" t="s">
        <v>20</v>
      </c>
      <c r="B665" s="94"/>
      <c r="C665" s="93" t="s">
        <v>893</v>
      </c>
      <c r="D665" s="93" t="s">
        <v>969</v>
      </c>
      <c r="E665" s="93" t="s">
        <v>970</v>
      </c>
      <c r="F665" s="95" t="s">
        <v>630</v>
      </c>
      <c r="G665" s="96">
        <v>44.35</v>
      </c>
      <c r="H665" s="96">
        <f t="shared" si="23"/>
        <v>23.949000000000002</v>
      </c>
      <c r="I665" s="97">
        <v>0.46</v>
      </c>
      <c r="L665" s="13"/>
      <c r="M665" s="14"/>
      <c r="N665" s="14"/>
      <c r="O665" s="14"/>
      <c r="S665" s="14"/>
    </row>
    <row r="666" spans="1:19" ht="14.25" x14ac:dyDescent="0.45">
      <c r="A666" s="93" t="s">
        <v>20</v>
      </c>
      <c r="B666" s="94"/>
      <c r="C666" s="93" t="s">
        <v>893</v>
      </c>
      <c r="D666" s="93" t="s">
        <v>971</v>
      </c>
      <c r="E666" s="93" t="s">
        <v>972</v>
      </c>
      <c r="F666" s="95" t="s">
        <v>630</v>
      </c>
      <c r="G666" s="96">
        <v>44.35</v>
      </c>
      <c r="H666" s="96">
        <f t="shared" si="23"/>
        <v>23.949000000000002</v>
      </c>
      <c r="I666" s="97">
        <v>0.46</v>
      </c>
      <c r="L666" s="13"/>
      <c r="M666" s="14"/>
      <c r="N666" s="14"/>
      <c r="O666" s="14"/>
      <c r="S666" s="14"/>
    </row>
    <row r="667" spans="1:19" ht="14.25" x14ac:dyDescent="0.45">
      <c r="A667" s="93" t="s">
        <v>20</v>
      </c>
      <c r="B667" s="94"/>
      <c r="C667" s="93" t="s">
        <v>893</v>
      </c>
      <c r="D667" s="93" t="s">
        <v>973</v>
      </c>
      <c r="E667" s="93" t="s">
        <v>974</v>
      </c>
      <c r="F667" s="95" t="s">
        <v>630</v>
      </c>
      <c r="G667" s="96">
        <v>46.82</v>
      </c>
      <c r="H667" s="96">
        <f t="shared" si="23"/>
        <v>25.282800000000002</v>
      </c>
      <c r="I667" s="97">
        <v>0.46</v>
      </c>
      <c r="L667" s="13"/>
      <c r="M667" s="14"/>
      <c r="N667" s="14"/>
      <c r="O667" s="14"/>
      <c r="S667" s="14"/>
    </row>
    <row r="668" spans="1:19" ht="14.25" x14ac:dyDescent="0.45">
      <c r="A668" s="93" t="s">
        <v>20</v>
      </c>
      <c r="B668" s="94"/>
      <c r="C668" s="93" t="s">
        <v>893</v>
      </c>
      <c r="D668" s="93" t="s">
        <v>975</v>
      </c>
      <c r="E668" s="93" t="s">
        <v>976</v>
      </c>
      <c r="F668" s="95" t="s">
        <v>630</v>
      </c>
      <c r="G668" s="96">
        <v>46.82</v>
      </c>
      <c r="H668" s="96">
        <f t="shared" si="23"/>
        <v>25.282800000000002</v>
      </c>
      <c r="I668" s="97">
        <v>0.46</v>
      </c>
      <c r="L668" s="13"/>
      <c r="M668" s="14"/>
      <c r="N668" s="14"/>
      <c r="O668" s="14"/>
      <c r="S668" s="14"/>
    </row>
    <row r="669" spans="1:19" ht="14.25" x14ac:dyDescent="0.45">
      <c r="A669" s="93" t="s">
        <v>20</v>
      </c>
      <c r="B669" s="94"/>
      <c r="C669" s="93" t="s">
        <v>878</v>
      </c>
      <c r="D669" s="93" t="s">
        <v>977</v>
      </c>
      <c r="E669" s="93" t="s">
        <v>978</v>
      </c>
      <c r="F669" s="95" t="s">
        <v>630</v>
      </c>
      <c r="G669" s="96">
        <v>16.02</v>
      </c>
      <c r="H669" s="96">
        <f t="shared" si="23"/>
        <v>8.6508000000000003</v>
      </c>
      <c r="I669" s="97">
        <v>0.46</v>
      </c>
      <c r="L669" s="13"/>
      <c r="M669" s="14"/>
      <c r="N669" s="14"/>
      <c r="O669" s="14"/>
      <c r="S669" s="14"/>
    </row>
    <row r="670" spans="1:19" ht="14.25" x14ac:dyDescent="0.45">
      <c r="A670" s="93" t="s">
        <v>20</v>
      </c>
      <c r="B670" s="94"/>
      <c r="C670" s="93" t="s">
        <v>878</v>
      </c>
      <c r="D670" s="93" t="s">
        <v>979</v>
      </c>
      <c r="E670" s="93" t="s">
        <v>980</v>
      </c>
      <c r="F670" s="95" t="s">
        <v>630</v>
      </c>
      <c r="G670" s="96">
        <v>16.02</v>
      </c>
      <c r="H670" s="96">
        <f t="shared" ref="H670:H732" si="27">G670*0.54</f>
        <v>8.6508000000000003</v>
      </c>
      <c r="I670" s="97">
        <v>0.46</v>
      </c>
      <c r="L670" s="13"/>
      <c r="M670" s="14"/>
      <c r="N670" s="14"/>
      <c r="O670" s="14"/>
      <c r="S670" s="14"/>
    </row>
    <row r="671" spans="1:19" ht="14.25" x14ac:dyDescent="0.45">
      <c r="A671" s="93" t="s">
        <v>20</v>
      </c>
      <c r="B671" s="94"/>
      <c r="C671" s="93" t="s">
        <v>878</v>
      </c>
      <c r="D671" s="93" t="s">
        <v>981</v>
      </c>
      <c r="E671" s="93" t="s">
        <v>982</v>
      </c>
      <c r="F671" s="95" t="s">
        <v>630</v>
      </c>
      <c r="G671" s="96">
        <v>12.32</v>
      </c>
      <c r="H671" s="96">
        <f t="shared" si="27"/>
        <v>6.6528000000000009</v>
      </c>
      <c r="I671" s="97">
        <v>0.46</v>
      </c>
      <c r="L671" s="13"/>
      <c r="M671" s="14"/>
      <c r="N671" s="14"/>
      <c r="O671" s="14"/>
      <c r="S671" s="14"/>
    </row>
    <row r="672" spans="1:19" ht="14.25" x14ac:dyDescent="0.45">
      <c r="A672" s="93" t="s">
        <v>20</v>
      </c>
      <c r="B672" s="94"/>
      <c r="C672" s="93" t="s">
        <v>878</v>
      </c>
      <c r="D672" s="93" t="s">
        <v>983</v>
      </c>
      <c r="E672" s="93" t="s">
        <v>984</v>
      </c>
      <c r="F672" s="95" t="s">
        <v>630</v>
      </c>
      <c r="G672" s="96">
        <v>16.02</v>
      </c>
      <c r="H672" s="96">
        <f t="shared" si="27"/>
        <v>8.6508000000000003</v>
      </c>
      <c r="I672" s="97">
        <v>0.46</v>
      </c>
      <c r="L672" s="13"/>
      <c r="M672" s="14"/>
      <c r="N672" s="14"/>
      <c r="O672" s="14"/>
      <c r="S672" s="14"/>
    </row>
    <row r="673" spans="1:19" ht="14.25" x14ac:dyDescent="0.45">
      <c r="A673" s="93" t="s">
        <v>20</v>
      </c>
      <c r="B673" s="94"/>
      <c r="C673" s="93" t="s">
        <v>878</v>
      </c>
      <c r="D673" s="93" t="s">
        <v>985</v>
      </c>
      <c r="E673" s="93" t="s">
        <v>986</v>
      </c>
      <c r="F673" s="95" t="s">
        <v>630</v>
      </c>
      <c r="G673" s="96">
        <v>28.34</v>
      </c>
      <c r="H673" s="96">
        <f t="shared" si="27"/>
        <v>15.303600000000001</v>
      </c>
      <c r="I673" s="97">
        <v>0.46</v>
      </c>
      <c r="L673" s="13"/>
      <c r="M673" s="14"/>
      <c r="N673" s="14"/>
      <c r="O673" s="14"/>
      <c r="S673" s="14"/>
    </row>
    <row r="674" spans="1:19" ht="14.25" x14ac:dyDescent="0.45">
      <c r="A674" s="93" t="s">
        <v>20</v>
      </c>
      <c r="B674" s="94"/>
      <c r="C674" s="93" t="s">
        <v>878</v>
      </c>
      <c r="D674" s="93" t="s">
        <v>987</v>
      </c>
      <c r="E674" s="93" t="s">
        <v>988</v>
      </c>
      <c r="F674" s="95" t="s">
        <v>630</v>
      </c>
      <c r="G674" s="96">
        <v>28.34</v>
      </c>
      <c r="H674" s="96">
        <f t="shared" si="27"/>
        <v>15.303600000000001</v>
      </c>
      <c r="I674" s="97">
        <v>0.46</v>
      </c>
      <c r="L674" s="13"/>
      <c r="M674" s="14"/>
      <c r="N674" s="14"/>
      <c r="O674" s="14"/>
      <c r="S674" s="14"/>
    </row>
    <row r="675" spans="1:19" ht="14.25" x14ac:dyDescent="0.45">
      <c r="A675" s="93" t="s">
        <v>20</v>
      </c>
      <c r="B675" s="94"/>
      <c r="C675" s="93" t="s">
        <v>878</v>
      </c>
      <c r="D675" s="93" t="s">
        <v>989</v>
      </c>
      <c r="E675" s="93" t="s">
        <v>990</v>
      </c>
      <c r="F675" s="95" t="s">
        <v>630</v>
      </c>
      <c r="G675" s="96">
        <v>28.34</v>
      </c>
      <c r="H675" s="96">
        <f t="shared" si="27"/>
        <v>15.303600000000001</v>
      </c>
      <c r="I675" s="97">
        <v>0.46</v>
      </c>
      <c r="L675" s="13"/>
      <c r="M675" s="14"/>
      <c r="N675" s="14"/>
      <c r="O675" s="14"/>
      <c r="S675" s="14"/>
    </row>
    <row r="676" spans="1:19" ht="14.25" x14ac:dyDescent="0.45">
      <c r="A676" s="93" t="s">
        <v>20</v>
      </c>
      <c r="B676" s="94"/>
      <c r="C676" s="93" t="s">
        <v>893</v>
      </c>
      <c r="D676" s="93" t="s">
        <v>991</v>
      </c>
      <c r="E676" s="93" t="s">
        <v>992</v>
      </c>
      <c r="F676" s="95" t="s">
        <v>630</v>
      </c>
      <c r="G676" s="96">
        <v>46.82</v>
      </c>
      <c r="H676" s="96">
        <f t="shared" si="27"/>
        <v>25.282800000000002</v>
      </c>
      <c r="I676" s="97">
        <v>0.46</v>
      </c>
      <c r="L676" s="13"/>
      <c r="M676" s="14"/>
      <c r="N676" s="14"/>
      <c r="O676" s="14"/>
      <c r="S676" s="14"/>
    </row>
    <row r="677" spans="1:19" s="55" customFormat="1" ht="14.25" x14ac:dyDescent="0.45">
      <c r="A677" s="88" t="s">
        <v>20</v>
      </c>
      <c r="B677" s="89"/>
      <c r="C677" s="88" t="s">
        <v>893</v>
      </c>
      <c r="D677" s="88" t="s">
        <v>3564</v>
      </c>
      <c r="E677" s="88" t="s">
        <v>993</v>
      </c>
      <c r="F677" s="90" t="s">
        <v>630</v>
      </c>
      <c r="G677" s="91">
        <v>46.82</v>
      </c>
      <c r="H677" s="91">
        <f t="shared" si="27"/>
        <v>25.282800000000002</v>
      </c>
      <c r="I677" s="92">
        <v>0.46</v>
      </c>
      <c r="J677" s="49"/>
      <c r="L677" s="75"/>
      <c r="M677" s="76"/>
      <c r="N677" s="76"/>
      <c r="O677" s="76"/>
      <c r="P677" s="49"/>
      <c r="S677" s="76"/>
    </row>
    <row r="678" spans="1:19" ht="14.25" x14ac:dyDescent="0.45">
      <c r="A678" s="93" t="s">
        <v>20</v>
      </c>
      <c r="B678" s="94"/>
      <c r="C678" s="93" t="s">
        <v>893</v>
      </c>
      <c r="D678" s="93" t="s">
        <v>994</v>
      </c>
      <c r="E678" s="93" t="s">
        <v>995</v>
      </c>
      <c r="F678" s="95" t="s">
        <v>630</v>
      </c>
      <c r="G678" s="96">
        <v>46.82</v>
      </c>
      <c r="H678" s="96">
        <f t="shared" si="27"/>
        <v>25.282800000000002</v>
      </c>
      <c r="I678" s="97">
        <v>0.46</v>
      </c>
      <c r="L678" s="13"/>
      <c r="M678" s="14"/>
      <c r="N678" s="14"/>
      <c r="O678" s="14"/>
      <c r="S678" s="14"/>
    </row>
    <row r="679" spans="1:19" ht="14.25" x14ac:dyDescent="0.45">
      <c r="A679" s="93" t="s">
        <v>20</v>
      </c>
      <c r="B679" s="94"/>
      <c r="C679" s="93" t="s">
        <v>893</v>
      </c>
      <c r="D679" s="93" t="s">
        <v>996</v>
      </c>
      <c r="E679" s="93" t="s">
        <v>997</v>
      </c>
      <c r="F679" s="95" t="s">
        <v>630</v>
      </c>
      <c r="G679" s="96">
        <v>44.35</v>
      </c>
      <c r="H679" s="96">
        <f t="shared" si="27"/>
        <v>23.949000000000002</v>
      </c>
      <c r="I679" s="97">
        <v>0.46</v>
      </c>
      <c r="L679" s="13"/>
      <c r="M679" s="14"/>
      <c r="N679" s="14"/>
      <c r="O679" s="14"/>
      <c r="S679" s="14"/>
    </row>
    <row r="680" spans="1:19" ht="14.25" x14ac:dyDescent="0.45">
      <c r="A680" s="93" t="s">
        <v>20</v>
      </c>
      <c r="B680" s="94"/>
      <c r="C680" s="93" t="s">
        <v>893</v>
      </c>
      <c r="D680" s="93" t="s">
        <v>998</v>
      </c>
      <c r="E680" s="93" t="s">
        <v>999</v>
      </c>
      <c r="F680" s="95" t="s">
        <v>630</v>
      </c>
      <c r="G680" s="96">
        <v>46.82</v>
      </c>
      <c r="H680" s="96">
        <f t="shared" si="27"/>
        <v>25.282800000000002</v>
      </c>
      <c r="I680" s="97">
        <v>0.46</v>
      </c>
      <c r="L680" s="13"/>
      <c r="M680" s="14"/>
      <c r="N680" s="14"/>
      <c r="O680" s="14"/>
      <c r="S680" s="14"/>
    </row>
    <row r="681" spans="1:19" ht="14.25" x14ac:dyDescent="0.45">
      <c r="A681" s="93" t="s">
        <v>20</v>
      </c>
      <c r="B681" s="94"/>
      <c r="C681" s="93" t="s">
        <v>893</v>
      </c>
      <c r="D681" s="93" t="s">
        <v>1000</v>
      </c>
      <c r="E681" s="93" t="s">
        <v>1001</v>
      </c>
      <c r="F681" s="95" t="s">
        <v>630</v>
      </c>
      <c r="G681" s="96">
        <v>46.82</v>
      </c>
      <c r="H681" s="96">
        <f t="shared" si="27"/>
        <v>25.282800000000002</v>
      </c>
      <c r="I681" s="97">
        <v>0.46</v>
      </c>
      <c r="L681" s="13"/>
      <c r="M681" s="14"/>
      <c r="N681" s="14"/>
      <c r="O681" s="14"/>
      <c r="S681" s="14"/>
    </row>
    <row r="682" spans="1:19" ht="14.25" x14ac:dyDescent="0.45">
      <c r="A682" s="93" t="s">
        <v>20</v>
      </c>
      <c r="B682" s="94"/>
      <c r="C682" s="93" t="s">
        <v>893</v>
      </c>
      <c r="D682" s="93" t="s">
        <v>1002</v>
      </c>
      <c r="E682" s="93" t="s">
        <v>1003</v>
      </c>
      <c r="F682" s="95" t="s">
        <v>630</v>
      </c>
      <c r="G682" s="96">
        <v>44.35</v>
      </c>
      <c r="H682" s="96">
        <f t="shared" si="27"/>
        <v>23.949000000000002</v>
      </c>
      <c r="I682" s="97">
        <v>0.46</v>
      </c>
      <c r="L682" s="13"/>
      <c r="M682" s="14"/>
      <c r="N682" s="14"/>
      <c r="O682" s="14"/>
      <c r="S682" s="14"/>
    </row>
    <row r="683" spans="1:19" ht="14.25" x14ac:dyDescent="0.45">
      <c r="A683" s="93" t="s">
        <v>20</v>
      </c>
      <c r="B683" s="94"/>
      <c r="C683" s="93" t="s">
        <v>893</v>
      </c>
      <c r="D683" s="93" t="s">
        <v>1004</v>
      </c>
      <c r="E683" s="93" t="s">
        <v>1005</v>
      </c>
      <c r="F683" s="95" t="s">
        <v>630</v>
      </c>
      <c r="G683" s="96">
        <v>46.82</v>
      </c>
      <c r="H683" s="96">
        <f t="shared" si="27"/>
        <v>25.282800000000002</v>
      </c>
      <c r="I683" s="97">
        <v>0.46</v>
      </c>
      <c r="L683" s="13"/>
      <c r="M683" s="14"/>
      <c r="N683" s="14"/>
      <c r="O683" s="14"/>
      <c r="S683" s="14"/>
    </row>
    <row r="684" spans="1:19" ht="14.25" x14ac:dyDescent="0.45">
      <c r="A684" s="93" t="s">
        <v>20</v>
      </c>
      <c r="B684" s="94"/>
      <c r="C684" s="93" t="s">
        <v>893</v>
      </c>
      <c r="D684" s="93" t="s">
        <v>1006</v>
      </c>
      <c r="E684" s="93" t="s">
        <v>1007</v>
      </c>
      <c r="F684" s="95" t="s">
        <v>630</v>
      </c>
      <c r="G684" s="96">
        <v>46.82</v>
      </c>
      <c r="H684" s="96">
        <f t="shared" si="27"/>
        <v>25.282800000000002</v>
      </c>
      <c r="I684" s="97">
        <v>0.46</v>
      </c>
      <c r="L684" s="13"/>
      <c r="M684" s="14"/>
      <c r="N684" s="14"/>
      <c r="O684" s="14"/>
      <c r="S684" s="14"/>
    </row>
    <row r="685" spans="1:19" ht="14.25" x14ac:dyDescent="0.45">
      <c r="A685" s="93" t="s">
        <v>20</v>
      </c>
      <c r="B685" s="94"/>
      <c r="C685" s="93" t="s">
        <v>893</v>
      </c>
      <c r="D685" s="93" t="s">
        <v>1008</v>
      </c>
      <c r="E685" s="93" t="s">
        <v>1009</v>
      </c>
      <c r="F685" s="95" t="s">
        <v>630</v>
      </c>
      <c r="G685" s="96">
        <v>16.02</v>
      </c>
      <c r="H685" s="96">
        <f t="shared" si="27"/>
        <v>8.6508000000000003</v>
      </c>
      <c r="I685" s="97">
        <v>0.46</v>
      </c>
      <c r="L685" s="13"/>
      <c r="M685" s="14"/>
      <c r="N685" s="14"/>
      <c r="O685" s="14"/>
      <c r="S685" s="14"/>
    </row>
    <row r="686" spans="1:19" ht="14.25" x14ac:dyDescent="0.45">
      <c r="A686" s="93" t="s">
        <v>20</v>
      </c>
      <c r="B686" s="94"/>
      <c r="C686" s="93" t="s">
        <v>893</v>
      </c>
      <c r="D686" s="93" t="s">
        <v>1010</v>
      </c>
      <c r="E686" s="93" t="s">
        <v>1011</v>
      </c>
      <c r="F686" s="95" t="s">
        <v>630</v>
      </c>
      <c r="G686" s="96">
        <v>46.82</v>
      </c>
      <c r="H686" s="96">
        <f t="shared" si="27"/>
        <v>25.282800000000002</v>
      </c>
      <c r="I686" s="97">
        <v>0.46</v>
      </c>
      <c r="L686" s="13"/>
      <c r="M686" s="14"/>
      <c r="N686" s="14"/>
      <c r="O686" s="14"/>
      <c r="S686" s="14"/>
    </row>
    <row r="687" spans="1:19" ht="14.25" x14ac:dyDescent="0.45">
      <c r="A687" s="93" t="s">
        <v>20</v>
      </c>
      <c r="B687" s="94"/>
      <c r="C687" s="93" t="s">
        <v>893</v>
      </c>
      <c r="D687" s="93" t="s">
        <v>1012</v>
      </c>
      <c r="E687" s="93" t="s">
        <v>1013</v>
      </c>
      <c r="F687" s="95" t="s">
        <v>630</v>
      </c>
      <c r="G687" s="96">
        <v>46.82</v>
      </c>
      <c r="H687" s="96">
        <f t="shared" si="27"/>
        <v>25.282800000000002</v>
      </c>
      <c r="I687" s="97">
        <v>0.46</v>
      </c>
      <c r="L687" s="13"/>
      <c r="M687" s="14"/>
      <c r="N687" s="14"/>
      <c r="O687" s="14"/>
      <c r="S687" s="14"/>
    </row>
    <row r="688" spans="1:19" ht="14.25" x14ac:dyDescent="0.45">
      <c r="A688" s="93" t="s">
        <v>20</v>
      </c>
      <c r="B688" s="94"/>
      <c r="C688" s="93" t="s">
        <v>893</v>
      </c>
      <c r="D688" s="93" t="s">
        <v>1014</v>
      </c>
      <c r="E688" s="93" t="s">
        <v>1015</v>
      </c>
      <c r="F688" s="95" t="s">
        <v>630</v>
      </c>
      <c r="G688" s="96">
        <v>46.82</v>
      </c>
      <c r="H688" s="96">
        <f t="shared" si="27"/>
        <v>25.282800000000002</v>
      </c>
      <c r="I688" s="97">
        <v>0.46</v>
      </c>
      <c r="L688" s="13"/>
      <c r="M688" s="14"/>
      <c r="N688" s="14"/>
      <c r="O688" s="14"/>
      <c r="S688" s="14"/>
    </row>
    <row r="689" spans="1:19" ht="14.25" x14ac:dyDescent="0.45">
      <c r="A689" s="93" t="s">
        <v>20</v>
      </c>
      <c r="B689" s="94"/>
      <c r="C689" s="93" t="s">
        <v>893</v>
      </c>
      <c r="D689" s="93" t="s">
        <v>1016</v>
      </c>
      <c r="E689" s="93" t="s">
        <v>1017</v>
      </c>
      <c r="F689" s="95" t="s">
        <v>630</v>
      </c>
      <c r="G689" s="96">
        <v>44.35</v>
      </c>
      <c r="H689" s="96">
        <f t="shared" si="27"/>
        <v>23.949000000000002</v>
      </c>
      <c r="I689" s="97">
        <v>0.46</v>
      </c>
      <c r="L689" s="13"/>
      <c r="M689" s="14"/>
      <c r="N689" s="14"/>
      <c r="O689" s="14"/>
      <c r="S689" s="14"/>
    </row>
    <row r="690" spans="1:19" ht="14.25" x14ac:dyDescent="0.45">
      <c r="A690" s="93" t="s">
        <v>20</v>
      </c>
      <c r="B690" s="94"/>
      <c r="C690" s="93" t="s">
        <v>893</v>
      </c>
      <c r="D690" s="93" t="s">
        <v>1018</v>
      </c>
      <c r="E690" s="93" t="s">
        <v>1019</v>
      </c>
      <c r="F690" s="95" t="s">
        <v>630</v>
      </c>
      <c r="G690" s="96">
        <v>46.82</v>
      </c>
      <c r="H690" s="96">
        <f t="shared" si="27"/>
        <v>25.282800000000002</v>
      </c>
      <c r="I690" s="97">
        <v>0.46</v>
      </c>
      <c r="L690" s="13"/>
      <c r="M690" s="14"/>
      <c r="N690" s="14"/>
      <c r="O690" s="14"/>
      <c r="S690" s="14"/>
    </row>
    <row r="691" spans="1:19" ht="14.25" x14ac:dyDescent="0.45">
      <c r="A691" s="93" t="s">
        <v>20</v>
      </c>
      <c r="B691" s="94"/>
      <c r="C691" s="93" t="s">
        <v>893</v>
      </c>
      <c r="D691" s="93" t="s">
        <v>1020</v>
      </c>
      <c r="E691" s="93" t="s">
        <v>1021</v>
      </c>
      <c r="F691" s="95" t="s">
        <v>630</v>
      </c>
      <c r="G691" s="96">
        <v>46.82</v>
      </c>
      <c r="H691" s="96">
        <f t="shared" si="27"/>
        <v>25.282800000000002</v>
      </c>
      <c r="I691" s="97">
        <v>0.46</v>
      </c>
      <c r="L691" s="13"/>
      <c r="M691" s="14"/>
      <c r="N691" s="14"/>
      <c r="O691" s="14"/>
      <c r="S691" s="14"/>
    </row>
    <row r="692" spans="1:19" ht="14.25" x14ac:dyDescent="0.45">
      <c r="A692" s="93" t="s">
        <v>20</v>
      </c>
      <c r="B692" s="94"/>
      <c r="C692" s="93" t="s">
        <v>893</v>
      </c>
      <c r="D692" s="93" t="s">
        <v>1022</v>
      </c>
      <c r="E692" s="93" t="s">
        <v>1023</v>
      </c>
      <c r="F692" s="95" t="s">
        <v>630</v>
      </c>
      <c r="G692" s="96">
        <v>46.82</v>
      </c>
      <c r="H692" s="96">
        <f t="shared" si="27"/>
        <v>25.282800000000002</v>
      </c>
      <c r="I692" s="97">
        <v>0.46</v>
      </c>
      <c r="L692" s="13"/>
      <c r="M692" s="14"/>
      <c r="N692" s="14"/>
      <c r="O692" s="14"/>
      <c r="S692" s="14"/>
    </row>
    <row r="693" spans="1:19" ht="14.25" x14ac:dyDescent="0.45">
      <c r="A693" s="93" t="s">
        <v>20</v>
      </c>
      <c r="B693" s="94"/>
      <c r="C693" s="93" t="s">
        <v>893</v>
      </c>
      <c r="D693" s="93" t="s">
        <v>1024</v>
      </c>
      <c r="E693" s="93" t="s">
        <v>1025</v>
      </c>
      <c r="F693" s="95" t="s">
        <v>630</v>
      </c>
      <c r="G693" s="96">
        <v>46.82</v>
      </c>
      <c r="H693" s="96">
        <f t="shared" si="27"/>
        <v>25.282800000000002</v>
      </c>
      <c r="I693" s="97">
        <v>0.46</v>
      </c>
      <c r="L693" s="13"/>
      <c r="M693" s="14"/>
      <c r="N693" s="14"/>
      <c r="O693" s="14"/>
      <c r="S693" s="14"/>
    </row>
    <row r="694" spans="1:19" ht="14.25" x14ac:dyDescent="0.45">
      <c r="A694" s="93" t="s">
        <v>20</v>
      </c>
      <c r="B694" s="94"/>
      <c r="C694" s="93" t="s">
        <v>893</v>
      </c>
      <c r="D694" s="93" t="s">
        <v>1026</v>
      </c>
      <c r="E694" s="93" t="s">
        <v>1027</v>
      </c>
      <c r="F694" s="95" t="s">
        <v>630</v>
      </c>
      <c r="G694" s="96">
        <v>46.82</v>
      </c>
      <c r="H694" s="96">
        <f t="shared" si="27"/>
        <v>25.282800000000002</v>
      </c>
      <c r="I694" s="97">
        <v>0.46</v>
      </c>
      <c r="L694" s="13"/>
      <c r="M694" s="14"/>
      <c r="N694" s="14"/>
      <c r="O694" s="14"/>
      <c r="S694" s="14"/>
    </row>
    <row r="695" spans="1:19" ht="14.25" x14ac:dyDescent="0.45">
      <c r="A695" s="93" t="s">
        <v>20</v>
      </c>
      <c r="B695" s="94"/>
      <c r="C695" s="93" t="s">
        <v>893</v>
      </c>
      <c r="D695" s="93" t="s">
        <v>1028</v>
      </c>
      <c r="E695" s="93" t="s">
        <v>1029</v>
      </c>
      <c r="F695" s="95" t="s">
        <v>630</v>
      </c>
      <c r="G695" s="96">
        <v>46.82</v>
      </c>
      <c r="H695" s="96">
        <f t="shared" si="27"/>
        <v>25.282800000000002</v>
      </c>
      <c r="I695" s="97">
        <v>0.46</v>
      </c>
      <c r="L695" s="13"/>
      <c r="M695" s="14"/>
      <c r="N695" s="14"/>
      <c r="O695" s="14"/>
      <c r="S695" s="14"/>
    </row>
    <row r="696" spans="1:19" ht="14.25" x14ac:dyDescent="0.45">
      <c r="A696" s="93" t="s">
        <v>20</v>
      </c>
      <c r="B696" s="94"/>
      <c r="C696" s="93" t="s">
        <v>893</v>
      </c>
      <c r="D696" s="93" t="s">
        <v>1030</v>
      </c>
      <c r="E696" s="93" t="s">
        <v>1031</v>
      </c>
      <c r="F696" s="95" t="s">
        <v>630</v>
      </c>
      <c r="G696" s="96">
        <v>46.82</v>
      </c>
      <c r="H696" s="96">
        <f t="shared" si="27"/>
        <v>25.282800000000002</v>
      </c>
      <c r="I696" s="97">
        <v>0.46</v>
      </c>
      <c r="L696" s="13"/>
      <c r="M696" s="14"/>
      <c r="N696" s="14"/>
      <c r="O696" s="14"/>
      <c r="S696" s="14"/>
    </row>
    <row r="697" spans="1:19" ht="14.25" x14ac:dyDescent="0.45">
      <c r="A697" s="93" t="s">
        <v>20</v>
      </c>
      <c r="B697" s="94"/>
      <c r="C697" s="93" t="s">
        <v>893</v>
      </c>
      <c r="D697" s="93" t="s">
        <v>1032</v>
      </c>
      <c r="E697" s="93" t="s">
        <v>1033</v>
      </c>
      <c r="F697" s="95" t="s">
        <v>630</v>
      </c>
      <c r="G697" s="96">
        <v>46.82</v>
      </c>
      <c r="H697" s="96">
        <f t="shared" si="27"/>
        <v>25.282800000000002</v>
      </c>
      <c r="I697" s="97">
        <v>0.46</v>
      </c>
      <c r="L697" s="13"/>
      <c r="M697" s="14"/>
      <c r="N697" s="14"/>
      <c r="O697" s="14"/>
      <c r="S697" s="14"/>
    </row>
    <row r="698" spans="1:19" ht="14.25" x14ac:dyDescent="0.45">
      <c r="A698" s="93" t="s">
        <v>20</v>
      </c>
      <c r="B698" s="94"/>
      <c r="C698" s="93" t="s">
        <v>893</v>
      </c>
      <c r="D698" s="93" t="s">
        <v>1034</v>
      </c>
      <c r="E698" s="93" t="s">
        <v>1035</v>
      </c>
      <c r="F698" s="95" t="s">
        <v>630</v>
      </c>
      <c r="G698" s="96">
        <v>46.82</v>
      </c>
      <c r="H698" s="96">
        <f t="shared" si="27"/>
        <v>25.282800000000002</v>
      </c>
      <c r="I698" s="97">
        <v>0.46</v>
      </c>
      <c r="L698" s="13"/>
      <c r="M698" s="14"/>
      <c r="N698" s="14"/>
      <c r="O698" s="14"/>
      <c r="S698" s="14"/>
    </row>
    <row r="699" spans="1:19" ht="14.25" x14ac:dyDescent="0.45">
      <c r="A699" s="93" t="s">
        <v>20</v>
      </c>
      <c r="B699" s="94"/>
      <c r="C699" s="93" t="s">
        <v>893</v>
      </c>
      <c r="D699" s="93" t="s">
        <v>1036</v>
      </c>
      <c r="E699" s="93" t="s">
        <v>1037</v>
      </c>
      <c r="F699" s="95" t="s">
        <v>630</v>
      </c>
      <c r="G699" s="96">
        <v>46.82</v>
      </c>
      <c r="H699" s="96">
        <f t="shared" si="27"/>
        <v>25.282800000000002</v>
      </c>
      <c r="I699" s="97">
        <v>0.46</v>
      </c>
      <c r="L699" s="13"/>
      <c r="M699" s="14"/>
      <c r="N699" s="14"/>
      <c r="O699" s="14"/>
      <c r="S699" s="14"/>
    </row>
    <row r="700" spans="1:19" ht="14.25" x14ac:dyDescent="0.45">
      <c r="A700" s="93" t="s">
        <v>20</v>
      </c>
      <c r="B700" s="94"/>
      <c r="C700" s="93" t="s">
        <v>893</v>
      </c>
      <c r="D700" s="93" t="s">
        <v>1038</v>
      </c>
      <c r="E700" s="93" t="s">
        <v>1039</v>
      </c>
      <c r="F700" s="95" t="s">
        <v>630</v>
      </c>
      <c r="G700" s="96">
        <v>46.82</v>
      </c>
      <c r="H700" s="96">
        <f t="shared" si="27"/>
        <v>25.282800000000002</v>
      </c>
      <c r="I700" s="97">
        <v>0.46</v>
      </c>
      <c r="L700" s="13"/>
      <c r="M700" s="14"/>
      <c r="N700" s="14"/>
      <c r="O700" s="14"/>
      <c r="S700" s="14"/>
    </row>
    <row r="701" spans="1:19" ht="14.25" x14ac:dyDescent="0.45">
      <c r="A701" s="93" t="s">
        <v>20</v>
      </c>
      <c r="B701" s="94"/>
      <c r="C701" s="93" t="s">
        <v>893</v>
      </c>
      <c r="D701" s="93" t="s">
        <v>1040</v>
      </c>
      <c r="E701" s="93" t="s">
        <v>1041</v>
      </c>
      <c r="F701" s="95" t="s">
        <v>630</v>
      </c>
      <c r="G701" s="96">
        <v>46.82</v>
      </c>
      <c r="H701" s="96">
        <f t="shared" si="27"/>
        <v>25.282800000000002</v>
      </c>
      <c r="I701" s="97">
        <v>0.46</v>
      </c>
      <c r="L701" s="13"/>
      <c r="M701" s="14"/>
      <c r="N701" s="14"/>
      <c r="O701" s="14"/>
      <c r="S701" s="14"/>
    </row>
    <row r="702" spans="1:19" ht="14.25" x14ac:dyDescent="0.45">
      <c r="A702" s="93" t="s">
        <v>20</v>
      </c>
      <c r="B702" s="94"/>
      <c r="C702" s="93" t="s">
        <v>878</v>
      </c>
      <c r="D702" s="93" t="s">
        <v>1042</v>
      </c>
      <c r="E702" s="93" t="s">
        <v>1043</v>
      </c>
      <c r="F702" s="95" t="s">
        <v>630</v>
      </c>
      <c r="G702" s="96">
        <v>16.02</v>
      </c>
      <c r="H702" s="96">
        <f t="shared" si="27"/>
        <v>8.6508000000000003</v>
      </c>
      <c r="I702" s="97">
        <v>0.46</v>
      </c>
      <c r="L702" s="13"/>
      <c r="M702" s="14"/>
      <c r="N702" s="14"/>
      <c r="O702" s="14"/>
      <c r="S702" s="14"/>
    </row>
    <row r="703" spans="1:19" ht="14.25" x14ac:dyDescent="0.45">
      <c r="A703" s="93" t="s">
        <v>20</v>
      </c>
      <c r="B703" s="94"/>
      <c r="C703" s="93" t="s">
        <v>878</v>
      </c>
      <c r="D703" s="93" t="s">
        <v>1044</v>
      </c>
      <c r="E703" s="93" t="s">
        <v>1045</v>
      </c>
      <c r="F703" s="95" t="s">
        <v>630</v>
      </c>
      <c r="G703" s="96">
        <v>16.02</v>
      </c>
      <c r="H703" s="96">
        <f t="shared" si="27"/>
        <v>8.6508000000000003</v>
      </c>
      <c r="I703" s="97">
        <v>0.46</v>
      </c>
      <c r="L703" s="13"/>
      <c r="M703" s="14"/>
      <c r="N703" s="14"/>
      <c r="O703" s="14"/>
      <c r="S703" s="14"/>
    </row>
    <row r="704" spans="1:19" ht="14.25" x14ac:dyDescent="0.45">
      <c r="A704" s="93" t="s">
        <v>20</v>
      </c>
      <c r="B704" s="94"/>
      <c r="C704" s="93" t="s">
        <v>878</v>
      </c>
      <c r="D704" s="93" t="s">
        <v>1046</v>
      </c>
      <c r="E704" s="93" t="s">
        <v>1047</v>
      </c>
      <c r="F704" s="95" t="s">
        <v>630</v>
      </c>
      <c r="G704" s="96">
        <v>12.32</v>
      </c>
      <c r="H704" s="96">
        <f t="shared" si="27"/>
        <v>6.6528000000000009</v>
      </c>
      <c r="I704" s="97">
        <v>0.46</v>
      </c>
      <c r="L704" s="13"/>
      <c r="M704" s="14"/>
      <c r="N704" s="14"/>
      <c r="O704" s="14"/>
      <c r="S704" s="14"/>
    </row>
    <row r="705" spans="1:19" ht="14.25" x14ac:dyDescent="0.45">
      <c r="A705" s="93" t="s">
        <v>20</v>
      </c>
      <c r="B705" s="94"/>
      <c r="C705" s="93" t="s">
        <v>878</v>
      </c>
      <c r="D705" s="93" t="s">
        <v>1048</v>
      </c>
      <c r="E705" s="93" t="s">
        <v>1049</v>
      </c>
      <c r="F705" s="95" t="s">
        <v>630</v>
      </c>
      <c r="G705" s="96">
        <v>16.02</v>
      </c>
      <c r="H705" s="96">
        <f t="shared" si="27"/>
        <v>8.6508000000000003</v>
      </c>
      <c r="I705" s="97">
        <v>0.46</v>
      </c>
      <c r="L705" s="13"/>
      <c r="M705" s="14"/>
      <c r="N705" s="14"/>
      <c r="O705" s="14"/>
      <c r="S705" s="14"/>
    </row>
    <row r="706" spans="1:19" ht="14.25" x14ac:dyDescent="0.45">
      <c r="A706" s="93" t="s">
        <v>20</v>
      </c>
      <c r="B706" s="94"/>
      <c r="C706" s="93" t="s">
        <v>878</v>
      </c>
      <c r="D706" s="93" t="s">
        <v>1050</v>
      </c>
      <c r="E706" s="93" t="s">
        <v>1051</v>
      </c>
      <c r="F706" s="95" t="s">
        <v>630</v>
      </c>
      <c r="G706" s="96">
        <v>28.34</v>
      </c>
      <c r="H706" s="96">
        <f t="shared" si="27"/>
        <v>15.303600000000001</v>
      </c>
      <c r="I706" s="97">
        <v>0.46</v>
      </c>
      <c r="L706" s="13"/>
      <c r="M706" s="14"/>
      <c r="N706" s="14"/>
      <c r="O706" s="14"/>
      <c r="S706" s="14"/>
    </row>
    <row r="707" spans="1:19" ht="14.25" x14ac:dyDescent="0.45">
      <c r="A707" s="93" t="s">
        <v>20</v>
      </c>
      <c r="B707" s="94"/>
      <c r="C707" s="93" t="s">
        <v>878</v>
      </c>
      <c r="D707" s="93" t="s">
        <v>1052</v>
      </c>
      <c r="E707" s="93" t="s">
        <v>1053</v>
      </c>
      <c r="F707" s="95" t="s">
        <v>630</v>
      </c>
      <c r="G707" s="96">
        <v>28.34</v>
      </c>
      <c r="H707" s="96">
        <f t="shared" si="27"/>
        <v>15.303600000000001</v>
      </c>
      <c r="I707" s="97">
        <v>0.46</v>
      </c>
      <c r="L707" s="13"/>
      <c r="M707" s="14"/>
      <c r="N707" s="14"/>
      <c r="O707" s="14"/>
      <c r="S707" s="14"/>
    </row>
    <row r="708" spans="1:19" ht="14.25" x14ac:dyDescent="0.45">
      <c r="A708" s="93" t="s">
        <v>20</v>
      </c>
      <c r="B708" s="94"/>
      <c r="C708" s="93" t="s">
        <v>878</v>
      </c>
      <c r="D708" s="93" t="s">
        <v>1054</v>
      </c>
      <c r="E708" s="93" t="s">
        <v>1055</v>
      </c>
      <c r="F708" s="95" t="s">
        <v>630</v>
      </c>
      <c r="G708" s="96">
        <v>28.34</v>
      </c>
      <c r="H708" s="96">
        <f t="shared" si="27"/>
        <v>15.303600000000001</v>
      </c>
      <c r="I708" s="97">
        <v>0.46</v>
      </c>
      <c r="L708" s="13"/>
      <c r="M708" s="14"/>
      <c r="N708" s="14"/>
      <c r="O708" s="14"/>
      <c r="S708" s="14"/>
    </row>
    <row r="709" spans="1:19" ht="14.25" x14ac:dyDescent="0.45">
      <c r="A709" s="93" t="s">
        <v>20</v>
      </c>
      <c r="B709" s="94"/>
      <c r="C709" s="93" t="s">
        <v>893</v>
      </c>
      <c r="D709" s="93" t="s">
        <v>1056</v>
      </c>
      <c r="E709" s="93" t="s">
        <v>1057</v>
      </c>
      <c r="F709" s="95" t="s">
        <v>630</v>
      </c>
      <c r="G709" s="96">
        <v>46.82</v>
      </c>
      <c r="H709" s="96">
        <f t="shared" si="27"/>
        <v>25.282800000000002</v>
      </c>
      <c r="I709" s="97">
        <v>0.46</v>
      </c>
      <c r="L709" s="13"/>
      <c r="M709" s="14"/>
      <c r="N709" s="14"/>
      <c r="O709" s="14"/>
      <c r="S709" s="14"/>
    </row>
    <row r="710" spans="1:19" ht="14.25" x14ac:dyDescent="0.45">
      <c r="A710" s="93" t="s">
        <v>20</v>
      </c>
      <c r="B710" s="94"/>
      <c r="C710" s="93" t="s">
        <v>893</v>
      </c>
      <c r="D710" s="93" t="s">
        <v>1058</v>
      </c>
      <c r="E710" s="93" t="s">
        <v>1059</v>
      </c>
      <c r="F710" s="95" t="s">
        <v>630</v>
      </c>
      <c r="G710" s="96">
        <v>46.82</v>
      </c>
      <c r="H710" s="96">
        <f t="shared" si="27"/>
        <v>25.282800000000002</v>
      </c>
      <c r="I710" s="97">
        <v>0.46</v>
      </c>
      <c r="L710" s="13"/>
      <c r="M710" s="14"/>
      <c r="N710" s="14"/>
      <c r="O710" s="14"/>
      <c r="S710" s="14"/>
    </row>
    <row r="711" spans="1:19" ht="14.25" x14ac:dyDescent="0.45">
      <c r="A711" s="93" t="s">
        <v>20</v>
      </c>
      <c r="B711" s="94"/>
      <c r="C711" s="93" t="s">
        <v>893</v>
      </c>
      <c r="D711" s="93" t="s">
        <v>1060</v>
      </c>
      <c r="E711" s="93" t="s">
        <v>1061</v>
      </c>
      <c r="F711" s="95" t="s">
        <v>630</v>
      </c>
      <c r="G711" s="96">
        <v>44.35</v>
      </c>
      <c r="H711" s="96">
        <f t="shared" si="27"/>
        <v>23.949000000000002</v>
      </c>
      <c r="I711" s="97">
        <v>0.46</v>
      </c>
      <c r="L711" s="13"/>
      <c r="M711" s="14"/>
      <c r="N711" s="14"/>
      <c r="O711" s="14"/>
      <c r="S711" s="14"/>
    </row>
    <row r="712" spans="1:19" ht="14.25" x14ac:dyDescent="0.45">
      <c r="A712" s="93" t="s">
        <v>20</v>
      </c>
      <c r="B712" s="94"/>
      <c r="C712" s="93" t="s">
        <v>893</v>
      </c>
      <c r="D712" s="93" t="s">
        <v>1062</v>
      </c>
      <c r="E712" s="93" t="s">
        <v>1063</v>
      </c>
      <c r="F712" s="95" t="s">
        <v>630</v>
      </c>
      <c r="G712" s="96">
        <v>46.82</v>
      </c>
      <c r="H712" s="96">
        <f t="shared" si="27"/>
        <v>25.282800000000002</v>
      </c>
      <c r="I712" s="97">
        <v>0.46</v>
      </c>
      <c r="L712" s="13"/>
      <c r="M712" s="14"/>
      <c r="N712" s="14"/>
      <c r="O712" s="14"/>
      <c r="S712" s="14"/>
    </row>
    <row r="713" spans="1:19" ht="14.25" x14ac:dyDescent="0.45">
      <c r="A713" s="93" t="s">
        <v>20</v>
      </c>
      <c r="B713" s="94"/>
      <c r="C713" s="93" t="s">
        <v>893</v>
      </c>
      <c r="D713" s="93" t="s">
        <v>1064</v>
      </c>
      <c r="E713" s="93" t="s">
        <v>1065</v>
      </c>
      <c r="F713" s="95" t="s">
        <v>630</v>
      </c>
      <c r="G713" s="96">
        <v>46.82</v>
      </c>
      <c r="H713" s="96">
        <f t="shared" si="27"/>
        <v>25.282800000000002</v>
      </c>
      <c r="I713" s="97">
        <v>0.46</v>
      </c>
      <c r="L713" s="13"/>
      <c r="M713" s="14"/>
      <c r="N713" s="14"/>
      <c r="O713" s="14"/>
      <c r="S713" s="14"/>
    </row>
    <row r="714" spans="1:19" ht="14.25" x14ac:dyDescent="0.45">
      <c r="A714" s="93" t="s">
        <v>20</v>
      </c>
      <c r="B714" s="94"/>
      <c r="C714" s="93" t="s">
        <v>893</v>
      </c>
      <c r="D714" s="93" t="s">
        <v>1066</v>
      </c>
      <c r="E714" s="93" t="s">
        <v>1067</v>
      </c>
      <c r="F714" s="95" t="s">
        <v>630</v>
      </c>
      <c r="G714" s="96">
        <v>44.35</v>
      </c>
      <c r="H714" s="96">
        <f t="shared" si="27"/>
        <v>23.949000000000002</v>
      </c>
      <c r="I714" s="97">
        <v>0.46</v>
      </c>
      <c r="L714" s="13"/>
      <c r="M714" s="14"/>
      <c r="N714" s="14"/>
      <c r="O714" s="14"/>
      <c r="S714" s="14"/>
    </row>
    <row r="715" spans="1:19" ht="14.25" x14ac:dyDescent="0.45">
      <c r="A715" s="93" t="s">
        <v>20</v>
      </c>
      <c r="B715" s="94"/>
      <c r="C715" s="93" t="s">
        <v>893</v>
      </c>
      <c r="D715" s="93" t="s">
        <v>1068</v>
      </c>
      <c r="E715" s="93" t="s">
        <v>1069</v>
      </c>
      <c r="F715" s="95" t="s">
        <v>630</v>
      </c>
      <c r="G715" s="96">
        <v>46.82</v>
      </c>
      <c r="H715" s="96">
        <f t="shared" si="27"/>
        <v>25.282800000000002</v>
      </c>
      <c r="I715" s="97">
        <v>0.46</v>
      </c>
      <c r="L715" s="13"/>
      <c r="M715" s="14"/>
      <c r="N715" s="14"/>
      <c r="O715" s="14"/>
      <c r="S715" s="14"/>
    </row>
    <row r="716" spans="1:19" ht="14.25" x14ac:dyDescent="0.45">
      <c r="A716" s="93" t="s">
        <v>20</v>
      </c>
      <c r="B716" s="94"/>
      <c r="C716" s="93" t="s">
        <v>893</v>
      </c>
      <c r="D716" s="93" t="s">
        <v>1070</v>
      </c>
      <c r="E716" s="93" t="s">
        <v>1071</v>
      </c>
      <c r="F716" s="95" t="s">
        <v>630</v>
      </c>
      <c r="G716" s="96">
        <v>16.02</v>
      </c>
      <c r="H716" s="96">
        <f t="shared" si="27"/>
        <v>8.6508000000000003</v>
      </c>
      <c r="I716" s="97">
        <v>0.46</v>
      </c>
      <c r="L716" s="13"/>
      <c r="M716" s="14"/>
      <c r="N716" s="14"/>
      <c r="O716" s="14"/>
      <c r="S716" s="14"/>
    </row>
    <row r="717" spans="1:19" ht="14.25" x14ac:dyDescent="0.45">
      <c r="A717" s="93" t="s">
        <v>20</v>
      </c>
      <c r="B717" s="94"/>
      <c r="C717" s="93" t="s">
        <v>893</v>
      </c>
      <c r="D717" s="93" t="s">
        <v>1072</v>
      </c>
      <c r="E717" s="93" t="s">
        <v>1073</v>
      </c>
      <c r="F717" s="95" t="s">
        <v>630</v>
      </c>
      <c r="G717" s="96">
        <v>46.82</v>
      </c>
      <c r="H717" s="96">
        <f t="shared" si="27"/>
        <v>25.282800000000002</v>
      </c>
      <c r="I717" s="97">
        <v>0.46</v>
      </c>
      <c r="L717" s="13"/>
      <c r="M717" s="14"/>
      <c r="N717" s="14"/>
      <c r="O717" s="14"/>
      <c r="S717" s="14"/>
    </row>
    <row r="718" spans="1:19" ht="14.25" x14ac:dyDescent="0.45">
      <c r="A718" s="93" t="s">
        <v>20</v>
      </c>
      <c r="B718" s="94"/>
      <c r="C718" s="93" t="s">
        <v>893</v>
      </c>
      <c r="D718" s="93" t="s">
        <v>1074</v>
      </c>
      <c r="E718" s="93" t="s">
        <v>1075</v>
      </c>
      <c r="F718" s="95" t="s">
        <v>630</v>
      </c>
      <c r="G718" s="96">
        <v>44.35</v>
      </c>
      <c r="H718" s="96">
        <f t="shared" si="27"/>
        <v>23.949000000000002</v>
      </c>
      <c r="I718" s="97">
        <v>0.46</v>
      </c>
      <c r="L718" s="13"/>
      <c r="M718" s="14"/>
      <c r="N718" s="14"/>
      <c r="O718" s="14"/>
      <c r="S718" s="14"/>
    </row>
    <row r="719" spans="1:19" ht="14.25" x14ac:dyDescent="0.45">
      <c r="A719" s="93" t="s">
        <v>20</v>
      </c>
      <c r="B719" s="94"/>
      <c r="C719" s="93" t="s">
        <v>893</v>
      </c>
      <c r="D719" s="93" t="s">
        <v>1076</v>
      </c>
      <c r="E719" s="93" t="s">
        <v>1077</v>
      </c>
      <c r="F719" s="95" t="s">
        <v>630</v>
      </c>
      <c r="G719" s="96">
        <v>44.35</v>
      </c>
      <c r="H719" s="96">
        <f t="shared" si="27"/>
        <v>23.949000000000002</v>
      </c>
      <c r="I719" s="97">
        <v>0.46</v>
      </c>
      <c r="L719" s="13"/>
      <c r="M719" s="14"/>
      <c r="N719" s="14"/>
      <c r="O719" s="14"/>
      <c r="S719" s="14"/>
    </row>
    <row r="720" spans="1:19" ht="14.25" x14ac:dyDescent="0.45">
      <c r="A720" s="93" t="s">
        <v>20</v>
      </c>
      <c r="B720" s="94"/>
      <c r="C720" s="93" t="s">
        <v>893</v>
      </c>
      <c r="D720" s="93" t="s">
        <v>1078</v>
      </c>
      <c r="E720" s="93" t="s">
        <v>1079</v>
      </c>
      <c r="F720" s="95" t="s">
        <v>630</v>
      </c>
      <c r="G720" s="96">
        <v>46.82</v>
      </c>
      <c r="H720" s="96">
        <f t="shared" si="27"/>
        <v>25.282800000000002</v>
      </c>
      <c r="I720" s="97">
        <v>0.46</v>
      </c>
      <c r="L720" s="13"/>
      <c r="M720" s="14"/>
      <c r="N720" s="14"/>
      <c r="O720" s="14"/>
      <c r="S720" s="14"/>
    </row>
    <row r="721" spans="1:19" ht="14.25" x14ac:dyDescent="0.45">
      <c r="A721" s="93" t="s">
        <v>20</v>
      </c>
      <c r="B721" s="94"/>
      <c r="C721" s="93" t="s">
        <v>893</v>
      </c>
      <c r="D721" s="93" t="s">
        <v>1080</v>
      </c>
      <c r="E721" s="93" t="s">
        <v>1081</v>
      </c>
      <c r="F721" s="95" t="s">
        <v>630</v>
      </c>
      <c r="G721" s="96">
        <v>46.82</v>
      </c>
      <c r="H721" s="96">
        <f t="shared" si="27"/>
        <v>25.282800000000002</v>
      </c>
      <c r="I721" s="97">
        <v>0.46</v>
      </c>
      <c r="L721" s="13"/>
      <c r="M721" s="14"/>
      <c r="N721" s="14"/>
      <c r="O721" s="14"/>
      <c r="S721" s="14"/>
    </row>
    <row r="722" spans="1:19" ht="14.25" x14ac:dyDescent="0.45">
      <c r="A722" s="93" t="s">
        <v>20</v>
      </c>
      <c r="B722" s="94"/>
      <c r="C722" s="93" t="s">
        <v>893</v>
      </c>
      <c r="D722" s="93" t="s">
        <v>1082</v>
      </c>
      <c r="E722" s="93" t="s">
        <v>1083</v>
      </c>
      <c r="F722" s="95" t="s">
        <v>630</v>
      </c>
      <c r="G722" s="96">
        <v>46.82</v>
      </c>
      <c r="H722" s="96">
        <f t="shared" si="27"/>
        <v>25.282800000000002</v>
      </c>
      <c r="I722" s="97">
        <v>0.46</v>
      </c>
      <c r="L722" s="13"/>
      <c r="M722" s="14"/>
      <c r="N722" s="14"/>
      <c r="O722" s="14"/>
      <c r="S722" s="14"/>
    </row>
    <row r="723" spans="1:19" ht="14.25" x14ac:dyDescent="0.45">
      <c r="A723" s="93" t="s">
        <v>20</v>
      </c>
      <c r="B723" s="94"/>
      <c r="C723" s="93" t="s">
        <v>893</v>
      </c>
      <c r="D723" s="93" t="s">
        <v>1084</v>
      </c>
      <c r="E723" s="93" t="s">
        <v>1085</v>
      </c>
      <c r="F723" s="95" t="s">
        <v>630</v>
      </c>
      <c r="G723" s="96">
        <v>46.82</v>
      </c>
      <c r="H723" s="96">
        <f t="shared" si="27"/>
        <v>25.282800000000002</v>
      </c>
      <c r="I723" s="97">
        <v>0.46</v>
      </c>
      <c r="L723" s="13"/>
      <c r="M723" s="14"/>
      <c r="N723" s="14"/>
      <c r="O723" s="14"/>
      <c r="S723" s="14"/>
    </row>
    <row r="724" spans="1:19" ht="14.25" x14ac:dyDescent="0.45">
      <c r="A724" s="93" t="s">
        <v>20</v>
      </c>
      <c r="B724" s="94"/>
      <c r="C724" s="93" t="s">
        <v>893</v>
      </c>
      <c r="D724" s="93" t="s">
        <v>1086</v>
      </c>
      <c r="E724" s="93" t="s">
        <v>1087</v>
      </c>
      <c r="F724" s="95" t="s">
        <v>630</v>
      </c>
      <c r="G724" s="96">
        <v>46.82</v>
      </c>
      <c r="H724" s="96">
        <f t="shared" si="27"/>
        <v>25.282800000000002</v>
      </c>
      <c r="I724" s="97">
        <v>0.46</v>
      </c>
      <c r="L724" s="13"/>
      <c r="M724" s="14"/>
      <c r="N724" s="14"/>
      <c r="O724" s="14"/>
      <c r="S724" s="14"/>
    </row>
    <row r="725" spans="1:19" ht="14.25" x14ac:dyDescent="0.45">
      <c r="A725" s="93" t="s">
        <v>20</v>
      </c>
      <c r="B725" s="94"/>
      <c r="C725" s="93" t="s">
        <v>893</v>
      </c>
      <c r="D725" s="93" t="s">
        <v>1088</v>
      </c>
      <c r="E725" s="93" t="s">
        <v>1089</v>
      </c>
      <c r="F725" s="95" t="s">
        <v>630</v>
      </c>
      <c r="G725" s="96">
        <v>46.82</v>
      </c>
      <c r="H725" s="96">
        <f t="shared" si="27"/>
        <v>25.282800000000002</v>
      </c>
      <c r="I725" s="97">
        <v>0.46</v>
      </c>
      <c r="L725" s="13"/>
      <c r="M725" s="14"/>
      <c r="N725" s="14"/>
      <c r="O725" s="14"/>
      <c r="S725" s="14"/>
    </row>
    <row r="726" spans="1:19" ht="14.25" x14ac:dyDescent="0.45">
      <c r="A726" s="93" t="s">
        <v>20</v>
      </c>
      <c r="B726" s="94"/>
      <c r="C726" s="93" t="s">
        <v>893</v>
      </c>
      <c r="D726" s="93" t="s">
        <v>1090</v>
      </c>
      <c r="E726" s="93" t="s">
        <v>1091</v>
      </c>
      <c r="F726" s="95" t="s">
        <v>630</v>
      </c>
      <c r="G726" s="96">
        <v>46.82</v>
      </c>
      <c r="H726" s="96">
        <f t="shared" si="27"/>
        <v>25.282800000000002</v>
      </c>
      <c r="I726" s="97">
        <v>0.46</v>
      </c>
      <c r="L726" s="13"/>
      <c r="M726" s="14"/>
      <c r="N726" s="14"/>
      <c r="O726" s="14"/>
      <c r="S726" s="14"/>
    </row>
    <row r="727" spans="1:19" ht="14.25" x14ac:dyDescent="0.45">
      <c r="A727" s="93" t="s">
        <v>20</v>
      </c>
      <c r="B727" s="94"/>
      <c r="C727" s="93" t="s">
        <v>893</v>
      </c>
      <c r="D727" s="93" t="s">
        <v>1092</v>
      </c>
      <c r="E727" s="93" t="s">
        <v>1093</v>
      </c>
      <c r="F727" s="95" t="s">
        <v>630</v>
      </c>
      <c r="G727" s="96">
        <v>46.82</v>
      </c>
      <c r="H727" s="96">
        <f t="shared" si="27"/>
        <v>25.282800000000002</v>
      </c>
      <c r="I727" s="97">
        <v>0.46</v>
      </c>
      <c r="L727" s="13"/>
      <c r="M727" s="14"/>
      <c r="N727" s="14"/>
      <c r="O727" s="14"/>
      <c r="S727" s="14"/>
    </row>
    <row r="728" spans="1:19" ht="14.25" x14ac:dyDescent="0.45">
      <c r="A728" s="93" t="s">
        <v>20</v>
      </c>
      <c r="B728" s="94"/>
      <c r="C728" s="93" t="s">
        <v>893</v>
      </c>
      <c r="D728" s="93" t="s">
        <v>1094</v>
      </c>
      <c r="E728" s="93" t="s">
        <v>1095</v>
      </c>
      <c r="F728" s="95" t="s">
        <v>630</v>
      </c>
      <c r="G728" s="96">
        <v>46.82</v>
      </c>
      <c r="H728" s="96">
        <f t="shared" si="27"/>
        <v>25.282800000000002</v>
      </c>
      <c r="I728" s="97">
        <v>0.46</v>
      </c>
      <c r="L728" s="13"/>
      <c r="M728" s="14"/>
      <c r="N728" s="14"/>
      <c r="O728" s="14"/>
      <c r="S728" s="14"/>
    </row>
    <row r="729" spans="1:19" ht="14.25" x14ac:dyDescent="0.45">
      <c r="A729" s="93" t="s">
        <v>20</v>
      </c>
      <c r="B729" s="94"/>
      <c r="C729" s="93" t="s">
        <v>893</v>
      </c>
      <c r="D729" s="93" t="s">
        <v>1096</v>
      </c>
      <c r="E729" s="93" t="s">
        <v>1097</v>
      </c>
      <c r="F729" s="95" t="s">
        <v>630</v>
      </c>
      <c r="G729" s="96">
        <v>46.82</v>
      </c>
      <c r="H729" s="96">
        <f t="shared" si="27"/>
        <v>25.282800000000002</v>
      </c>
      <c r="I729" s="97">
        <v>0.46</v>
      </c>
      <c r="L729" s="13"/>
      <c r="M729" s="14"/>
      <c r="N729" s="14"/>
      <c r="O729" s="14"/>
      <c r="S729" s="14"/>
    </row>
    <row r="730" spans="1:19" ht="14.25" x14ac:dyDescent="0.45">
      <c r="A730" s="93" t="s">
        <v>20</v>
      </c>
      <c r="B730" s="94"/>
      <c r="C730" s="93" t="s">
        <v>893</v>
      </c>
      <c r="D730" s="93" t="s">
        <v>1098</v>
      </c>
      <c r="E730" s="93" t="s">
        <v>1099</v>
      </c>
      <c r="F730" s="95" t="s">
        <v>630</v>
      </c>
      <c r="G730" s="96">
        <v>46.82</v>
      </c>
      <c r="H730" s="96">
        <f t="shared" si="27"/>
        <v>25.282800000000002</v>
      </c>
      <c r="I730" s="97">
        <v>0.46</v>
      </c>
      <c r="L730" s="13"/>
      <c r="M730" s="14"/>
      <c r="N730" s="14"/>
      <c r="O730" s="14"/>
      <c r="S730" s="14"/>
    </row>
    <row r="731" spans="1:19" ht="14.25" x14ac:dyDescent="0.45">
      <c r="A731" s="93" t="s">
        <v>20</v>
      </c>
      <c r="B731" s="94"/>
      <c r="C731" s="93" t="s">
        <v>893</v>
      </c>
      <c r="D731" s="93" t="s">
        <v>1100</v>
      </c>
      <c r="E731" s="93" t="s">
        <v>1101</v>
      </c>
      <c r="F731" s="95" t="s">
        <v>630</v>
      </c>
      <c r="G731" s="96">
        <v>46.82</v>
      </c>
      <c r="H731" s="96">
        <f t="shared" si="27"/>
        <v>25.282800000000002</v>
      </c>
      <c r="I731" s="97">
        <v>0.46</v>
      </c>
      <c r="L731" s="13"/>
      <c r="M731" s="14"/>
      <c r="N731" s="14"/>
      <c r="O731" s="14"/>
      <c r="S731" s="14"/>
    </row>
    <row r="732" spans="1:19" ht="14.25" x14ac:dyDescent="0.45">
      <c r="A732" s="93" t="s">
        <v>20</v>
      </c>
      <c r="B732" s="94"/>
      <c r="C732" s="93" t="s">
        <v>878</v>
      </c>
      <c r="D732" s="93" t="s">
        <v>1102</v>
      </c>
      <c r="E732" s="93" t="s">
        <v>1103</v>
      </c>
      <c r="F732" s="95" t="s">
        <v>630</v>
      </c>
      <c r="G732" s="96">
        <v>16.02</v>
      </c>
      <c r="H732" s="96">
        <f t="shared" si="27"/>
        <v>8.6508000000000003</v>
      </c>
      <c r="I732" s="97">
        <v>0.46</v>
      </c>
      <c r="L732" s="13"/>
      <c r="M732" s="14"/>
      <c r="N732" s="14"/>
      <c r="O732" s="14"/>
      <c r="S732" s="14"/>
    </row>
    <row r="733" spans="1:19" ht="14.25" x14ac:dyDescent="0.45">
      <c r="A733" s="93" t="s">
        <v>20</v>
      </c>
      <c r="B733" s="94"/>
      <c r="C733" s="93" t="s">
        <v>878</v>
      </c>
      <c r="D733" s="93" t="s">
        <v>1104</v>
      </c>
      <c r="E733" s="93" t="s">
        <v>1105</v>
      </c>
      <c r="F733" s="95" t="s">
        <v>630</v>
      </c>
      <c r="G733" s="96">
        <v>16.02</v>
      </c>
      <c r="H733" s="96">
        <f t="shared" ref="H733:H794" si="28">G733*0.54</f>
        <v>8.6508000000000003</v>
      </c>
      <c r="I733" s="97">
        <v>0.46</v>
      </c>
      <c r="L733" s="13"/>
      <c r="M733" s="14"/>
      <c r="N733" s="14"/>
      <c r="O733" s="14"/>
      <c r="S733" s="14"/>
    </row>
    <row r="734" spans="1:19" ht="14.25" x14ac:dyDescent="0.45">
      <c r="A734" s="93" t="s">
        <v>20</v>
      </c>
      <c r="B734" s="94"/>
      <c r="C734" s="93" t="s">
        <v>878</v>
      </c>
      <c r="D734" s="93" t="s">
        <v>1106</v>
      </c>
      <c r="E734" s="93" t="s">
        <v>1107</v>
      </c>
      <c r="F734" s="95" t="s">
        <v>630</v>
      </c>
      <c r="G734" s="96">
        <v>12.32</v>
      </c>
      <c r="H734" s="96">
        <f t="shared" si="28"/>
        <v>6.6528000000000009</v>
      </c>
      <c r="I734" s="97">
        <v>0.46</v>
      </c>
      <c r="L734" s="13"/>
      <c r="M734" s="14"/>
      <c r="N734" s="14"/>
      <c r="O734" s="14"/>
      <c r="S734" s="14"/>
    </row>
    <row r="735" spans="1:19" ht="14.25" x14ac:dyDescent="0.45">
      <c r="A735" s="93" t="s">
        <v>20</v>
      </c>
      <c r="B735" s="94"/>
      <c r="C735" s="93" t="s">
        <v>878</v>
      </c>
      <c r="D735" s="93" t="s">
        <v>1108</v>
      </c>
      <c r="E735" s="93" t="s">
        <v>1109</v>
      </c>
      <c r="F735" s="95" t="s">
        <v>630</v>
      </c>
      <c r="G735" s="96">
        <v>16.02</v>
      </c>
      <c r="H735" s="96">
        <f t="shared" si="28"/>
        <v>8.6508000000000003</v>
      </c>
      <c r="I735" s="97">
        <v>0.46</v>
      </c>
      <c r="L735" s="13"/>
      <c r="M735" s="14"/>
      <c r="N735" s="14"/>
      <c r="O735" s="14"/>
      <c r="S735" s="14"/>
    </row>
    <row r="736" spans="1:19" ht="14.25" x14ac:dyDescent="0.45">
      <c r="A736" s="93" t="s">
        <v>20</v>
      </c>
      <c r="B736" s="94"/>
      <c r="C736" s="93" t="s">
        <v>878</v>
      </c>
      <c r="D736" s="93" t="s">
        <v>1110</v>
      </c>
      <c r="E736" s="93" t="s">
        <v>1111</v>
      </c>
      <c r="F736" s="95" t="s">
        <v>630</v>
      </c>
      <c r="G736" s="96">
        <v>28.34</v>
      </c>
      <c r="H736" s="96">
        <f t="shared" si="28"/>
        <v>15.303600000000001</v>
      </c>
      <c r="I736" s="97">
        <v>0.46</v>
      </c>
      <c r="L736" s="13"/>
      <c r="M736" s="14"/>
      <c r="N736" s="14"/>
      <c r="O736" s="14"/>
      <c r="S736" s="14"/>
    </row>
    <row r="737" spans="1:19" ht="14.25" x14ac:dyDescent="0.45">
      <c r="A737" s="93" t="s">
        <v>20</v>
      </c>
      <c r="B737" s="94"/>
      <c r="C737" s="93" t="s">
        <v>878</v>
      </c>
      <c r="D737" s="93" t="s">
        <v>1112</v>
      </c>
      <c r="E737" s="93" t="s">
        <v>1113</v>
      </c>
      <c r="F737" s="95" t="s">
        <v>630</v>
      </c>
      <c r="G737" s="96">
        <v>28.34</v>
      </c>
      <c r="H737" s="96">
        <f t="shared" si="28"/>
        <v>15.303600000000001</v>
      </c>
      <c r="I737" s="97">
        <v>0.46</v>
      </c>
      <c r="L737" s="13"/>
      <c r="M737" s="14"/>
      <c r="N737" s="14"/>
      <c r="O737" s="14"/>
      <c r="S737" s="14"/>
    </row>
    <row r="738" spans="1:19" ht="14.25" x14ac:dyDescent="0.45">
      <c r="A738" s="93" t="s">
        <v>20</v>
      </c>
      <c r="B738" s="94"/>
      <c r="C738" s="93" t="s">
        <v>878</v>
      </c>
      <c r="D738" s="93" t="s">
        <v>1114</v>
      </c>
      <c r="E738" s="93" t="s">
        <v>1115</v>
      </c>
      <c r="F738" s="95" t="s">
        <v>630</v>
      </c>
      <c r="G738" s="96">
        <v>28.34</v>
      </c>
      <c r="H738" s="96">
        <f t="shared" si="28"/>
        <v>15.303600000000001</v>
      </c>
      <c r="I738" s="97">
        <v>0.46</v>
      </c>
      <c r="L738" s="13"/>
      <c r="M738" s="14"/>
      <c r="N738" s="14"/>
      <c r="O738" s="14"/>
      <c r="S738" s="14"/>
    </row>
    <row r="739" spans="1:19" ht="14.25" x14ac:dyDescent="0.45">
      <c r="A739" s="93" t="s">
        <v>20</v>
      </c>
      <c r="B739" s="94"/>
      <c r="C739" s="93" t="s">
        <v>893</v>
      </c>
      <c r="D739" s="93" t="s">
        <v>1116</v>
      </c>
      <c r="E739" s="93" t="s">
        <v>1117</v>
      </c>
      <c r="F739" s="95" t="s">
        <v>630</v>
      </c>
      <c r="G739" s="96">
        <v>46.82</v>
      </c>
      <c r="H739" s="96">
        <f t="shared" si="28"/>
        <v>25.282800000000002</v>
      </c>
      <c r="I739" s="97">
        <v>0.46</v>
      </c>
      <c r="L739" s="13"/>
      <c r="M739" s="14"/>
      <c r="N739" s="14"/>
      <c r="O739" s="14"/>
      <c r="S739" s="14"/>
    </row>
    <row r="740" spans="1:19" s="55" customFormat="1" ht="14.25" x14ac:dyDescent="0.45">
      <c r="A740" s="88" t="s">
        <v>20</v>
      </c>
      <c r="B740" s="89"/>
      <c r="C740" s="88" t="s">
        <v>893</v>
      </c>
      <c r="D740" s="88" t="s">
        <v>3563</v>
      </c>
      <c r="E740" s="88" t="s">
        <v>1118</v>
      </c>
      <c r="F740" s="90" t="s">
        <v>630</v>
      </c>
      <c r="G740" s="91">
        <v>46.82</v>
      </c>
      <c r="H740" s="91">
        <f t="shared" si="28"/>
        <v>25.282800000000002</v>
      </c>
      <c r="I740" s="92">
        <v>0.46</v>
      </c>
      <c r="J740" s="49"/>
      <c r="L740" s="75"/>
      <c r="M740" s="76"/>
      <c r="N740" s="76"/>
      <c r="O740" s="76"/>
      <c r="P740" s="49"/>
      <c r="S740" s="76"/>
    </row>
    <row r="741" spans="1:19" ht="14.25" x14ac:dyDescent="0.45">
      <c r="A741" s="93" t="s">
        <v>20</v>
      </c>
      <c r="B741" s="94"/>
      <c r="C741" s="93" t="s">
        <v>893</v>
      </c>
      <c r="D741" s="93" t="s">
        <v>1119</v>
      </c>
      <c r="E741" s="93" t="s">
        <v>1120</v>
      </c>
      <c r="F741" s="95" t="s">
        <v>630</v>
      </c>
      <c r="G741" s="96">
        <v>46.82</v>
      </c>
      <c r="H741" s="96">
        <f t="shared" si="28"/>
        <v>25.282800000000002</v>
      </c>
      <c r="I741" s="97">
        <v>0.46</v>
      </c>
      <c r="L741" s="13"/>
      <c r="M741" s="14"/>
      <c r="N741" s="14"/>
      <c r="O741" s="14"/>
      <c r="S741" s="14"/>
    </row>
    <row r="742" spans="1:19" ht="14.25" x14ac:dyDescent="0.45">
      <c r="A742" s="93" t="s">
        <v>20</v>
      </c>
      <c r="B742" s="94"/>
      <c r="C742" s="93" t="s">
        <v>893</v>
      </c>
      <c r="D742" s="93" t="s">
        <v>1121</v>
      </c>
      <c r="E742" s="93" t="s">
        <v>1122</v>
      </c>
      <c r="F742" s="95" t="s">
        <v>630</v>
      </c>
      <c r="G742" s="96">
        <v>46.82</v>
      </c>
      <c r="H742" s="96">
        <f t="shared" si="28"/>
        <v>25.282800000000002</v>
      </c>
      <c r="I742" s="97">
        <v>0.46</v>
      </c>
      <c r="L742" s="13"/>
      <c r="M742" s="14"/>
      <c r="N742" s="14"/>
      <c r="O742" s="14"/>
      <c r="S742" s="14"/>
    </row>
    <row r="743" spans="1:19" ht="14.25" x14ac:dyDescent="0.45">
      <c r="A743" s="93" t="s">
        <v>20</v>
      </c>
      <c r="B743" s="94"/>
      <c r="C743" s="93" t="s">
        <v>893</v>
      </c>
      <c r="D743" s="93" t="s">
        <v>1123</v>
      </c>
      <c r="E743" s="93" t="s">
        <v>1124</v>
      </c>
      <c r="F743" s="95" t="s">
        <v>630</v>
      </c>
      <c r="G743" s="96">
        <v>44.35</v>
      </c>
      <c r="H743" s="96">
        <f t="shared" si="28"/>
        <v>23.949000000000002</v>
      </c>
      <c r="I743" s="97">
        <v>0.46</v>
      </c>
      <c r="L743" s="13"/>
      <c r="M743" s="14"/>
      <c r="N743" s="14"/>
      <c r="O743" s="14"/>
      <c r="S743" s="14"/>
    </row>
    <row r="744" spans="1:19" ht="14.25" x14ac:dyDescent="0.45">
      <c r="A744" s="93" t="s">
        <v>20</v>
      </c>
      <c r="B744" s="94"/>
      <c r="C744" s="93" t="s">
        <v>893</v>
      </c>
      <c r="D744" s="93" t="s">
        <v>1125</v>
      </c>
      <c r="E744" s="93" t="s">
        <v>1126</v>
      </c>
      <c r="F744" s="95" t="s">
        <v>630</v>
      </c>
      <c r="G744" s="96">
        <v>46.82</v>
      </c>
      <c r="H744" s="96">
        <f t="shared" si="28"/>
        <v>25.282800000000002</v>
      </c>
      <c r="I744" s="97">
        <v>0.46</v>
      </c>
      <c r="L744" s="13"/>
      <c r="M744" s="14"/>
      <c r="N744" s="14"/>
      <c r="O744" s="14"/>
      <c r="S744" s="14"/>
    </row>
    <row r="745" spans="1:19" ht="14.25" x14ac:dyDescent="0.45">
      <c r="A745" s="93" t="s">
        <v>20</v>
      </c>
      <c r="B745" s="94"/>
      <c r="C745" s="93" t="s">
        <v>893</v>
      </c>
      <c r="D745" s="93" t="s">
        <v>1127</v>
      </c>
      <c r="E745" s="93" t="s">
        <v>1128</v>
      </c>
      <c r="F745" s="95" t="s">
        <v>630</v>
      </c>
      <c r="G745" s="96">
        <v>16.02</v>
      </c>
      <c r="H745" s="96">
        <f t="shared" si="28"/>
        <v>8.6508000000000003</v>
      </c>
      <c r="I745" s="97">
        <v>0.46</v>
      </c>
      <c r="L745" s="13"/>
      <c r="M745" s="14"/>
      <c r="N745" s="14"/>
      <c r="O745" s="14"/>
      <c r="S745" s="14"/>
    </row>
    <row r="746" spans="1:19" ht="14.25" x14ac:dyDescent="0.45">
      <c r="A746" s="93" t="s">
        <v>20</v>
      </c>
      <c r="B746" s="94"/>
      <c r="C746" s="93" t="s">
        <v>893</v>
      </c>
      <c r="D746" s="93" t="s">
        <v>1129</v>
      </c>
      <c r="E746" s="93" t="s">
        <v>1130</v>
      </c>
      <c r="F746" s="95" t="s">
        <v>630</v>
      </c>
      <c r="G746" s="96">
        <v>46.82</v>
      </c>
      <c r="H746" s="96">
        <f t="shared" si="28"/>
        <v>25.282800000000002</v>
      </c>
      <c r="I746" s="97">
        <v>0.46</v>
      </c>
      <c r="L746" s="13"/>
      <c r="M746" s="14"/>
      <c r="N746" s="14"/>
      <c r="O746" s="14"/>
      <c r="S746" s="14"/>
    </row>
    <row r="747" spans="1:19" ht="14.25" x14ac:dyDescent="0.45">
      <c r="A747" s="93" t="s">
        <v>20</v>
      </c>
      <c r="B747" s="94"/>
      <c r="C747" s="93" t="s">
        <v>893</v>
      </c>
      <c r="D747" s="93" t="s">
        <v>1131</v>
      </c>
      <c r="E747" s="93" t="s">
        <v>1132</v>
      </c>
      <c r="F747" s="95" t="s">
        <v>630</v>
      </c>
      <c r="G747" s="96">
        <v>46.82</v>
      </c>
      <c r="H747" s="96">
        <f t="shared" si="28"/>
        <v>25.282800000000002</v>
      </c>
      <c r="I747" s="97">
        <v>0.46</v>
      </c>
      <c r="L747" s="13"/>
      <c r="M747" s="14"/>
      <c r="N747" s="14"/>
      <c r="O747" s="14"/>
      <c r="S747" s="14"/>
    </row>
    <row r="748" spans="1:19" ht="14.25" x14ac:dyDescent="0.45">
      <c r="A748" s="93" t="s">
        <v>20</v>
      </c>
      <c r="B748" s="94"/>
      <c r="C748" s="93" t="s">
        <v>893</v>
      </c>
      <c r="D748" s="93" t="s">
        <v>1133</v>
      </c>
      <c r="E748" s="93" t="s">
        <v>1134</v>
      </c>
      <c r="F748" s="95" t="s">
        <v>630</v>
      </c>
      <c r="G748" s="96">
        <v>46.82</v>
      </c>
      <c r="H748" s="96">
        <f t="shared" si="28"/>
        <v>25.282800000000002</v>
      </c>
      <c r="I748" s="97">
        <v>0.46</v>
      </c>
      <c r="L748" s="13"/>
      <c r="M748" s="14"/>
      <c r="N748" s="14"/>
      <c r="O748" s="14"/>
      <c r="S748" s="14"/>
    </row>
    <row r="749" spans="1:19" ht="14.25" x14ac:dyDescent="0.45">
      <c r="A749" s="93" t="s">
        <v>20</v>
      </c>
      <c r="B749" s="94"/>
      <c r="C749" s="93" t="s">
        <v>893</v>
      </c>
      <c r="D749" s="93" t="s">
        <v>1135</v>
      </c>
      <c r="E749" s="93" t="s">
        <v>1136</v>
      </c>
      <c r="F749" s="95" t="s">
        <v>630</v>
      </c>
      <c r="G749" s="96">
        <v>46.82</v>
      </c>
      <c r="H749" s="96">
        <f t="shared" si="28"/>
        <v>25.282800000000002</v>
      </c>
      <c r="I749" s="97">
        <v>0.46</v>
      </c>
      <c r="L749" s="13"/>
      <c r="M749" s="14"/>
      <c r="N749" s="14"/>
      <c r="O749" s="14"/>
      <c r="S749" s="14"/>
    </row>
    <row r="750" spans="1:19" ht="14.25" x14ac:dyDescent="0.45">
      <c r="A750" s="93" t="s">
        <v>20</v>
      </c>
      <c r="B750" s="94"/>
      <c r="C750" s="93" t="s">
        <v>893</v>
      </c>
      <c r="D750" s="93" t="s">
        <v>1137</v>
      </c>
      <c r="E750" s="93" t="s">
        <v>1138</v>
      </c>
      <c r="F750" s="95" t="s">
        <v>630</v>
      </c>
      <c r="G750" s="96">
        <v>46.82</v>
      </c>
      <c r="H750" s="96">
        <f t="shared" si="28"/>
        <v>25.282800000000002</v>
      </c>
      <c r="I750" s="97">
        <v>0.46</v>
      </c>
      <c r="L750" s="13"/>
      <c r="M750" s="14"/>
      <c r="N750" s="14"/>
      <c r="O750" s="14"/>
      <c r="S750" s="14"/>
    </row>
    <row r="751" spans="1:19" ht="14.25" x14ac:dyDescent="0.45">
      <c r="A751" s="93" t="s">
        <v>20</v>
      </c>
      <c r="B751" s="94"/>
      <c r="C751" s="93" t="s">
        <v>893</v>
      </c>
      <c r="D751" s="93" t="s">
        <v>1139</v>
      </c>
      <c r="E751" s="93" t="s">
        <v>1140</v>
      </c>
      <c r="F751" s="95" t="s">
        <v>630</v>
      </c>
      <c r="G751" s="96">
        <v>46.82</v>
      </c>
      <c r="H751" s="96">
        <f t="shared" si="28"/>
        <v>25.282800000000002</v>
      </c>
      <c r="I751" s="97">
        <v>0.46</v>
      </c>
      <c r="L751" s="13"/>
      <c r="M751" s="14"/>
      <c r="N751" s="14"/>
      <c r="O751" s="14"/>
      <c r="S751" s="14"/>
    </row>
    <row r="752" spans="1:19" ht="14.25" x14ac:dyDescent="0.45">
      <c r="A752" s="93" t="s">
        <v>20</v>
      </c>
      <c r="B752" s="94"/>
      <c r="C752" s="93" t="s">
        <v>893</v>
      </c>
      <c r="D752" s="93" t="s">
        <v>1141</v>
      </c>
      <c r="E752" s="93" t="s">
        <v>1142</v>
      </c>
      <c r="F752" s="95" t="s">
        <v>630</v>
      </c>
      <c r="G752" s="96">
        <v>46.82</v>
      </c>
      <c r="H752" s="96">
        <f t="shared" si="28"/>
        <v>25.282800000000002</v>
      </c>
      <c r="I752" s="97">
        <v>0.46</v>
      </c>
      <c r="L752" s="13"/>
      <c r="M752" s="14"/>
      <c r="N752" s="14"/>
      <c r="O752" s="14"/>
      <c r="S752" s="14"/>
    </row>
    <row r="753" spans="1:19" ht="14.25" x14ac:dyDescent="0.45">
      <c r="A753" s="93" t="s">
        <v>20</v>
      </c>
      <c r="B753" s="94"/>
      <c r="C753" s="93" t="s">
        <v>893</v>
      </c>
      <c r="D753" s="93" t="s">
        <v>1143</v>
      </c>
      <c r="E753" s="93" t="s">
        <v>1144</v>
      </c>
      <c r="F753" s="95" t="s">
        <v>630</v>
      </c>
      <c r="G753" s="96">
        <v>46.82</v>
      </c>
      <c r="H753" s="96">
        <f t="shared" si="28"/>
        <v>25.282800000000002</v>
      </c>
      <c r="I753" s="97">
        <v>0.46</v>
      </c>
      <c r="L753" s="13"/>
      <c r="M753" s="14"/>
      <c r="N753" s="14"/>
      <c r="O753" s="14"/>
      <c r="S753" s="14"/>
    </row>
    <row r="754" spans="1:19" ht="14.25" x14ac:dyDescent="0.45">
      <c r="A754" s="93" t="s">
        <v>20</v>
      </c>
      <c r="B754" s="94"/>
      <c r="C754" s="93" t="s">
        <v>893</v>
      </c>
      <c r="D754" s="93" t="s">
        <v>1145</v>
      </c>
      <c r="E754" s="93" t="s">
        <v>1146</v>
      </c>
      <c r="F754" s="95" t="s">
        <v>630</v>
      </c>
      <c r="G754" s="96">
        <v>46.82</v>
      </c>
      <c r="H754" s="96">
        <f t="shared" si="28"/>
        <v>25.282800000000002</v>
      </c>
      <c r="I754" s="97">
        <v>0.46</v>
      </c>
      <c r="L754" s="13"/>
      <c r="M754" s="14"/>
      <c r="N754" s="14"/>
      <c r="O754" s="14"/>
      <c r="S754" s="14"/>
    </row>
    <row r="755" spans="1:19" ht="14.25" x14ac:dyDescent="0.45">
      <c r="A755" s="93" t="s">
        <v>20</v>
      </c>
      <c r="B755" s="94"/>
      <c r="C755" s="93" t="s">
        <v>893</v>
      </c>
      <c r="D755" s="93" t="s">
        <v>1147</v>
      </c>
      <c r="E755" s="93" t="s">
        <v>1148</v>
      </c>
      <c r="F755" s="95" t="s">
        <v>630</v>
      </c>
      <c r="G755" s="96">
        <v>46.82</v>
      </c>
      <c r="H755" s="96">
        <f t="shared" si="28"/>
        <v>25.282800000000002</v>
      </c>
      <c r="I755" s="97">
        <v>0.46</v>
      </c>
      <c r="L755" s="13"/>
      <c r="M755" s="14"/>
      <c r="N755" s="14"/>
      <c r="O755" s="14"/>
      <c r="S755" s="14"/>
    </row>
    <row r="756" spans="1:19" ht="14.25" x14ac:dyDescent="0.45">
      <c r="A756" s="93" t="s">
        <v>20</v>
      </c>
      <c r="B756" s="94"/>
      <c r="C756" s="93" t="s">
        <v>893</v>
      </c>
      <c r="D756" s="93" t="s">
        <v>1149</v>
      </c>
      <c r="E756" s="93" t="s">
        <v>1150</v>
      </c>
      <c r="F756" s="95" t="s">
        <v>630</v>
      </c>
      <c r="G756" s="96">
        <v>46.82</v>
      </c>
      <c r="H756" s="96">
        <f t="shared" si="28"/>
        <v>25.282800000000002</v>
      </c>
      <c r="I756" s="97">
        <v>0.46</v>
      </c>
      <c r="L756" s="13"/>
      <c r="M756" s="14"/>
      <c r="N756" s="14"/>
      <c r="O756" s="14"/>
      <c r="S756" s="14"/>
    </row>
    <row r="757" spans="1:19" ht="14.25" x14ac:dyDescent="0.45">
      <c r="A757" s="93" t="s">
        <v>20</v>
      </c>
      <c r="B757" s="94"/>
      <c r="C757" s="93" t="s">
        <v>893</v>
      </c>
      <c r="D757" s="93" t="s">
        <v>1151</v>
      </c>
      <c r="E757" s="93" t="s">
        <v>1152</v>
      </c>
      <c r="F757" s="95" t="s">
        <v>630</v>
      </c>
      <c r="G757" s="96">
        <v>46.82</v>
      </c>
      <c r="H757" s="96">
        <f t="shared" si="28"/>
        <v>25.282800000000002</v>
      </c>
      <c r="I757" s="97">
        <v>0.46</v>
      </c>
      <c r="L757" s="13"/>
      <c r="M757" s="14"/>
      <c r="N757" s="14"/>
      <c r="O757" s="14"/>
      <c r="S757" s="14"/>
    </row>
    <row r="758" spans="1:19" ht="14.25" x14ac:dyDescent="0.45">
      <c r="A758" s="93" t="s">
        <v>20</v>
      </c>
      <c r="B758" s="94"/>
      <c r="C758" s="93" t="s">
        <v>893</v>
      </c>
      <c r="D758" s="93" t="s">
        <v>1153</v>
      </c>
      <c r="E758" s="93" t="s">
        <v>1154</v>
      </c>
      <c r="F758" s="95" t="s">
        <v>630</v>
      </c>
      <c r="G758" s="96">
        <v>28.34</v>
      </c>
      <c r="H758" s="96">
        <f t="shared" si="28"/>
        <v>15.303600000000001</v>
      </c>
      <c r="I758" s="97">
        <v>0.46</v>
      </c>
      <c r="L758" s="13"/>
      <c r="M758" s="14"/>
      <c r="N758" s="14"/>
      <c r="O758" s="14"/>
      <c r="S758" s="14"/>
    </row>
    <row r="759" spans="1:19" ht="14.25" x14ac:dyDescent="0.45">
      <c r="A759" s="93" t="s">
        <v>20</v>
      </c>
      <c r="B759" s="94"/>
      <c r="C759" s="93" t="s">
        <v>878</v>
      </c>
      <c r="D759" s="93" t="s">
        <v>1155</v>
      </c>
      <c r="E759" s="93" t="s">
        <v>1156</v>
      </c>
      <c r="F759" s="95" t="s">
        <v>630</v>
      </c>
      <c r="G759" s="96">
        <v>16.02</v>
      </c>
      <c r="H759" s="96">
        <f t="shared" si="28"/>
        <v>8.6508000000000003</v>
      </c>
      <c r="I759" s="97">
        <v>0.46</v>
      </c>
      <c r="L759" s="13"/>
      <c r="M759" s="14"/>
      <c r="N759" s="14"/>
      <c r="O759" s="14"/>
      <c r="S759" s="14"/>
    </row>
    <row r="760" spans="1:19" ht="14.25" x14ac:dyDescent="0.45">
      <c r="A760" s="93" t="s">
        <v>20</v>
      </c>
      <c r="B760" s="94"/>
      <c r="C760" s="93" t="s">
        <v>878</v>
      </c>
      <c r="D760" s="93" t="s">
        <v>1157</v>
      </c>
      <c r="E760" s="93" t="s">
        <v>1158</v>
      </c>
      <c r="F760" s="95" t="s">
        <v>630</v>
      </c>
      <c r="G760" s="96">
        <v>16.02</v>
      </c>
      <c r="H760" s="96">
        <f t="shared" si="28"/>
        <v>8.6508000000000003</v>
      </c>
      <c r="I760" s="97">
        <v>0.46</v>
      </c>
      <c r="L760" s="13"/>
      <c r="M760" s="14"/>
      <c r="N760" s="14"/>
      <c r="O760" s="14"/>
      <c r="S760" s="14"/>
    </row>
    <row r="761" spans="1:19" ht="14.25" x14ac:dyDescent="0.45">
      <c r="A761" s="93" t="s">
        <v>20</v>
      </c>
      <c r="B761" s="94"/>
      <c r="C761" s="93" t="s">
        <v>878</v>
      </c>
      <c r="D761" s="93" t="s">
        <v>1159</v>
      </c>
      <c r="E761" s="93" t="s">
        <v>1160</v>
      </c>
      <c r="F761" s="95" t="s">
        <v>630</v>
      </c>
      <c r="G761" s="96">
        <v>12.32</v>
      </c>
      <c r="H761" s="96">
        <f t="shared" si="28"/>
        <v>6.6528000000000009</v>
      </c>
      <c r="I761" s="97">
        <v>0.46</v>
      </c>
      <c r="L761" s="13"/>
      <c r="M761" s="14"/>
      <c r="N761" s="14"/>
      <c r="O761" s="14"/>
      <c r="S761" s="14"/>
    </row>
    <row r="762" spans="1:19" ht="14.25" x14ac:dyDescent="0.45">
      <c r="A762" s="93" t="s">
        <v>20</v>
      </c>
      <c r="B762" s="94"/>
      <c r="C762" s="93" t="s">
        <v>878</v>
      </c>
      <c r="D762" s="93" t="s">
        <v>1161</v>
      </c>
      <c r="E762" s="93" t="s">
        <v>1162</v>
      </c>
      <c r="F762" s="95" t="s">
        <v>630</v>
      </c>
      <c r="G762" s="96">
        <v>16.02</v>
      </c>
      <c r="H762" s="96">
        <f t="shared" si="28"/>
        <v>8.6508000000000003</v>
      </c>
      <c r="I762" s="97">
        <v>0.46</v>
      </c>
      <c r="L762" s="13"/>
      <c r="M762" s="14"/>
      <c r="N762" s="14"/>
      <c r="O762" s="14"/>
      <c r="S762" s="14"/>
    </row>
    <row r="763" spans="1:19" ht="14.25" x14ac:dyDescent="0.45">
      <c r="A763" s="93" t="s">
        <v>20</v>
      </c>
      <c r="B763" s="94"/>
      <c r="C763" s="93" t="s">
        <v>878</v>
      </c>
      <c r="D763" s="93" t="s">
        <v>1163</v>
      </c>
      <c r="E763" s="93" t="s">
        <v>1164</v>
      </c>
      <c r="F763" s="95" t="s">
        <v>630</v>
      </c>
      <c r="G763" s="96">
        <v>28.34</v>
      </c>
      <c r="H763" s="96">
        <f t="shared" si="28"/>
        <v>15.303600000000001</v>
      </c>
      <c r="I763" s="97">
        <v>0.46</v>
      </c>
      <c r="L763" s="13"/>
      <c r="M763" s="14"/>
      <c r="N763" s="14"/>
      <c r="O763" s="14"/>
      <c r="S763" s="14"/>
    </row>
    <row r="764" spans="1:19" ht="14.25" x14ac:dyDescent="0.45">
      <c r="A764" s="93" t="s">
        <v>20</v>
      </c>
      <c r="B764" s="94"/>
      <c r="C764" s="93" t="s">
        <v>878</v>
      </c>
      <c r="D764" s="93" t="s">
        <v>1165</v>
      </c>
      <c r="E764" s="93" t="s">
        <v>1166</v>
      </c>
      <c r="F764" s="95" t="s">
        <v>630</v>
      </c>
      <c r="G764" s="96">
        <v>28.34</v>
      </c>
      <c r="H764" s="96">
        <f t="shared" si="28"/>
        <v>15.303600000000001</v>
      </c>
      <c r="I764" s="97">
        <v>0.46</v>
      </c>
      <c r="L764" s="13"/>
      <c r="M764" s="14"/>
      <c r="N764" s="14"/>
      <c r="O764" s="14"/>
      <c r="S764" s="14"/>
    </row>
    <row r="765" spans="1:19" ht="14.25" x14ac:dyDescent="0.45">
      <c r="A765" s="93" t="s">
        <v>20</v>
      </c>
      <c r="B765" s="94"/>
      <c r="C765" s="93" t="s">
        <v>878</v>
      </c>
      <c r="D765" s="93" t="s">
        <v>1167</v>
      </c>
      <c r="E765" s="93" t="s">
        <v>1168</v>
      </c>
      <c r="F765" s="95" t="s">
        <v>630</v>
      </c>
      <c r="G765" s="96">
        <v>28.34</v>
      </c>
      <c r="H765" s="96">
        <f t="shared" si="28"/>
        <v>15.303600000000001</v>
      </c>
      <c r="I765" s="97">
        <v>0.46</v>
      </c>
      <c r="L765" s="13"/>
      <c r="M765" s="14"/>
      <c r="N765" s="14"/>
      <c r="O765" s="14"/>
      <c r="S765" s="14"/>
    </row>
    <row r="766" spans="1:19" ht="14.25" x14ac:dyDescent="0.45">
      <c r="A766" s="93" t="s">
        <v>20</v>
      </c>
      <c r="B766" s="94"/>
      <c r="C766" s="93" t="s">
        <v>893</v>
      </c>
      <c r="D766" s="93" t="s">
        <v>1169</v>
      </c>
      <c r="E766" s="93" t="s">
        <v>1170</v>
      </c>
      <c r="F766" s="95" t="s">
        <v>630</v>
      </c>
      <c r="G766" s="96">
        <v>46.82</v>
      </c>
      <c r="H766" s="96">
        <f t="shared" si="28"/>
        <v>25.282800000000002</v>
      </c>
      <c r="I766" s="97">
        <v>0.46</v>
      </c>
      <c r="L766" s="13"/>
      <c r="M766" s="14"/>
      <c r="N766" s="14"/>
      <c r="O766" s="14"/>
      <c r="S766" s="14"/>
    </row>
    <row r="767" spans="1:19" s="55" customFormat="1" ht="14.25" x14ac:dyDescent="0.45">
      <c r="A767" s="88" t="s">
        <v>20</v>
      </c>
      <c r="B767" s="89"/>
      <c r="C767" s="88" t="s">
        <v>893</v>
      </c>
      <c r="D767" s="88" t="s">
        <v>3562</v>
      </c>
      <c r="E767" s="88" t="s">
        <v>1171</v>
      </c>
      <c r="F767" s="90" t="s">
        <v>630</v>
      </c>
      <c r="G767" s="91">
        <v>46.82</v>
      </c>
      <c r="H767" s="91">
        <f t="shared" si="28"/>
        <v>25.282800000000002</v>
      </c>
      <c r="I767" s="92">
        <v>0.46</v>
      </c>
      <c r="J767" s="49"/>
      <c r="L767" s="75"/>
      <c r="M767" s="76"/>
      <c r="N767" s="76"/>
      <c r="O767" s="76"/>
      <c r="P767" s="49"/>
      <c r="S767" s="76"/>
    </row>
    <row r="768" spans="1:19" ht="14.25" x14ac:dyDescent="0.45">
      <c r="A768" s="93" t="s">
        <v>20</v>
      </c>
      <c r="B768" s="94"/>
      <c r="C768" s="93" t="s">
        <v>893</v>
      </c>
      <c r="D768" s="93" t="s">
        <v>1172</v>
      </c>
      <c r="E768" s="93" t="s">
        <v>1173</v>
      </c>
      <c r="F768" s="95" t="s">
        <v>630</v>
      </c>
      <c r="G768" s="96">
        <v>44.35</v>
      </c>
      <c r="H768" s="96">
        <f t="shared" si="28"/>
        <v>23.949000000000002</v>
      </c>
      <c r="I768" s="97">
        <v>0.46</v>
      </c>
      <c r="L768" s="13"/>
      <c r="M768" s="14"/>
      <c r="N768" s="14"/>
      <c r="O768" s="14"/>
      <c r="P768" s="15"/>
      <c r="S768" s="14"/>
    </row>
    <row r="769" spans="1:19" ht="14.25" x14ac:dyDescent="0.45">
      <c r="A769" s="93" t="s">
        <v>20</v>
      </c>
      <c r="B769" s="94"/>
      <c r="C769" s="93" t="s">
        <v>893</v>
      </c>
      <c r="D769" s="93" t="s">
        <v>1174</v>
      </c>
      <c r="E769" s="93" t="s">
        <v>1175</v>
      </c>
      <c r="F769" s="95" t="s">
        <v>630</v>
      </c>
      <c r="G769" s="96">
        <v>46.82</v>
      </c>
      <c r="H769" s="96">
        <f t="shared" si="28"/>
        <v>25.282800000000002</v>
      </c>
      <c r="I769" s="97">
        <v>0.46</v>
      </c>
      <c r="L769" s="13"/>
      <c r="M769" s="14"/>
      <c r="N769" s="14"/>
      <c r="O769" s="14"/>
      <c r="P769" s="15"/>
      <c r="S769" s="14"/>
    </row>
    <row r="770" spans="1:19" ht="14.25" x14ac:dyDescent="0.45">
      <c r="A770" s="93" t="s">
        <v>20</v>
      </c>
      <c r="B770" s="94"/>
      <c r="C770" s="93" t="s">
        <v>893</v>
      </c>
      <c r="D770" s="93" t="s">
        <v>1176</v>
      </c>
      <c r="E770" s="93" t="s">
        <v>1177</v>
      </c>
      <c r="F770" s="95" t="s">
        <v>630</v>
      </c>
      <c r="G770" s="96">
        <v>46.82</v>
      </c>
      <c r="H770" s="96">
        <f t="shared" si="28"/>
        <v>25.282800000000002</v>
      </c>
      <c r="I770" s="97">
        <v>0.46</v>
      </c>
      <c r="L770" s="13"/>
      <c r="M770" s="14"/>
      <c r="N770" s="14"/>
      <c r="O770" s="14"/>
      <c r="P770" s="15"/>
      <c r="S770" s="14"/>
    </row>
    <row r="771" spans="1:19" ht="14.25" x14ac:dyDescent="0.45">
      <c r="A771" s="93" t="s">
        <v>20</v>
      </c>
      <c r="B771" s="94"/>
      <c r="C771" s="93" t="s">
        <v>893</v>
      </c>
      <c r="D771" s="93" t="s">
        <v>1178</v>
      </c>
      <c r="E771" s="93" t="s">
        <v>1179</v>
      </c>
      <c r="F771" s="95" t="s">
        <v>630</v>
      </c>
      <c r="G771" s="96">
        <v>44.35</v>
      </c>
      <c r="H771" s="96">
        <f t="shared" si="28"/>
        <v>23.949000000000002</v>
      </c>
      <c r="I771" s="97">
        <v>0.46</v>
      </c>
      <c r="L771" s="13"/>
      <c r="M771" s="14"/>
      <c r="N771" s="14"/>
      <c r="O771" s="14"/>
      <c r="P771" s="15"/>
      <c r="S771" s="14"/>
    </row>
    <row r="772" spans="1:19" ht="14.25" x14ac:dyDescent="0.45">
      <c r="A772" s="93" t="s">
        <v>20</v>
      </c>
      <c r="B772" s="94"/>
      <c r="C772" s="93" t="s">
        <v>893</v>
      </c>
      <c r="D772" s="93" t="s">
        <v>1180</v>
      </c>
      <c r="E772" s="93" t="s">
        <v>1181</v>
      </c>
      <c r="F772" s="95" t="s">
        <v>630</v>
      </c>
      <c r="G772" s="96">
        <v>46.82</v>
      </c>
      <c r="H772" s="96">
        <f t="shared" si="28"/>
        <v>25.282800000000002</v>
      </c>
      <c r="I772" s="97">
        <v>0.46</v>
      </c>
      <c r="L772" s="13"/>
      <c r="M772" s="14"/>
      <c r="N772" s="14"/>
      <c r="O772" s="14"/>
      <c r="P772" s="15"/>
      <c r="S772" s="14"/>
    </row>
    <row r="773" spans="1:19" ht="14.25" x14ac:dyDescent="0.45">
      <c r="A773" s="93" t="s">
        <v>20</v>
      </c>
      <c r="B773" s="94"/>
      <c r="C773" s="93" t="s">
        <v>893</v>
      </c>
      <c r="D773" s="93" t="s">
        <v>1182</v>
      </c>
      <c r="E773" s="93" t="s">
        <v>1183</v>
      </c>
      <c r="F773" s="95" t="s">
        <v>630</v>
      </c>
      <c r="G773" s="96">
        <v>46.82</v>
      </c>
      <c r="H773" s="96">
        <f t="shared" si="28"/>
        <v>25.282800000000002</v>
      </c>
      <c r="I773" s="97">
        <v>0.46</v>
      </c>
      <c r="L773" s="13"/>
      <c r="M773" s="14"/>
      <c r="N773" s="14"/>
      <c r="O773" s="14"/>
      <c r="P773" s="15"/>
      <c r="S773" s="14"/>
    </row>
    <row r="774" spans="1:19" ht="14.25" x14ac:dyDescent="0.45">
      <c r="A774" s="93" t="s">
        <v>20</v>
      </c>
      <c r="B774" s="94"/>
      <c r="C774" s="93" t="s">
        <v>893</v>
      </c>
      <c r="D774" s="93" t="s">
        <v>1184</v>
      </c>
      <c r="E774" s="93" t="s">
        <v>1185</v>
      </c>
      <c r="F774" s="95" t="s">
        <v>630</v>
      </c>
      <c r="G774" s="96">
        <v>16.02</v>
      </c>
      <c r="H774" s="96">
        <f t="shared" si="28"/>
        <v>8.6508000000000003</v>
      </c>
      <c r="I774" s="97">
        <v>0.46</v>
      </c>
      <c r="L774" s="13"/>
      <c r="M774" s="14"/>
      <c r="N774" s="14"/>
      <c r="O774" s="14"/>
      <c r="P774" s="15"/>
      <c r="S774" s="14"/>
    </row>
    <row r="775" spans="1:19" ht="14.25" x14ac:dyDescent="0.45">
      <c r="A775" s="93" t="s">
        <v>20</v>
      </c>
      <c r="B775" s="94"/>
      <c r="C775" s="93" t="s">
        <v>893</v>
      </c>
      <c r="D775" s="93" t="s">
        <v>1186</v>
      </c>
      <c r="E775" s="93" t="s">
        <v>1187</v>
      </c>
      <c r="F775" s="95" t="s">
        <v>630</v>
      </c>
      <c r="G775" s="96">
        <v>44.35</v>
      </c>
      <c r="H775" s="96">
        <f t="shared" si="28"/>
        <v>23.949000000000002</v>
      </c>
      <c r="I775" s="97">
        <v>0.46</v>
      </c>
      <c r="L775" s="13"/>
      <c r="M775" s="14"/>
      <c r="N775" s="14"/>
      <c r="O775" s="14"/>
      <c r="P775" s="15"/>
      <c r="S775" s="14"/>
    </row>
    <row r="776" spans="1:19" ht="14.25" x14ac:dyDescent="0.45">
      <c r="A776" s="93" t="s">
        <v>20</v>
      </c>
      <c r="B776" s="94"/>
      <c r="C776" s="93" t="s">
        <v>893</v>
      </c>
      <c r="D776" s="93" t="s">
        <v>1188</v>
      </c>
      <c r="E776" s="93" t="s">
        <v>1189</v>
      </c>
      <c r="F776" s="95" t="s">
        <v>630</v>
      </c>
      <c r="G776" s="96">
        <v>44.35</v>
      </c>
      <c r="H776" s="96">
        <f t="shared" si="28"/>
        <v>23.949000000000002</v>
      </c>
      <c r="I776" s="97">
        <v>0.46</v>
      </c>
      <c r="L776" s="13"/>
      <c r="M776" s="14"/>
      <c r="N776" s="14"/>
      <c r="O776" s="14"/>
      <c r="P776" s="15"/>
      <c r="S776" s="14"/>
    </row>
    <row r="777" spans="1:19" ht="14.25" x14ac:dyDescent="0.45">
      <c r="A777" s="93" t="s">
        <v>20</v>
      </c>
      <c r="B777" s="94"/>
      <c r="C777" s="93" t="s">
        <v>893</v>
      </c>
      <c r="D777" s="93" t="s">
        <v>1190</v>
      </c>
      <c r="E777" s="93" t="s">
        <v>1191</v>
      </c>
      <c r="F777" s="95" t="s">
        <v>630</v>
      </c>
      <c r="G777" s="96">
        <v>46.82</v>
      </c>
      <c r="H777" s="96">
        <f t="shared" si="28"/>
        <v>25.282800000000002</v>
      </c>
      <c r="I777" s="97">
        <v>0.46</v>
      </c>
      <c r="L777" s="13"/>
      <c r="M777" s="14"/>
      <c r="N777" s="14"/>
      <c r="O777" s="14"/>
      <c r="P777" s="15"/>
      <c r="S777" s="14"/>
    </row>
    <row r="778" spans="1:19" ht="14.25" x14ac:dyDescent="0.45">
      <c r="A778" s="93" t="s">
        <v>20</v>
      </c>
      <c r="B778" s="94"/>
      <c r="C778" s="93" t="s">
        <v>893</v>
      </c>
      <c r="D778" s="93" t="s">
        <v>1192</v>
      </c>
      <c r="E778" s="93" t="s">
        <v>1193</v>
      </c>
      <c r="F778" s="95" t="s">
        <v>630</v>
      </c>
      <c r="G778" s="96">
        <v>46.82</v>
      </c>
      <c r="H778" s="96">
        <f t="shared" si="28"/>
        <v>25.282800000000002</v>
      </c>
      <c r="I778" s="97">
        <v>0.46</v>
      </c>
      <c r="L778" s="13"/>
      <c r="M778" s="14"/>
      <c r="N778" s="14"/>
      <c r="O778" s="14"/>
      <c r="P778" s="15"/>
      <c r="S778" s="14"/>
    </row>
    <row r="779" spans="1:19" ht="14.25" x14ac:dyDescent="0.45">
      <c r="A779" s="93" t="s">
        <v>20</v>
      </c>
      <c r="B779" s="94"/>
      <c r="C779" s="93" t="s">
        <v>893</v>
      </c>
      <c r="D779" s="93" t="s">
        <v>1194</v>
      </c>
      <c r="E779" s="93" t="s">
        <v>1195</v>
      </c>
      <c r="F779" s="95" t="s">
        <v>630</v>
      </c>
      <c r="G779" s="96">
        <v>46.82</v>
      </c>
      <c r="H779" s="96">
        <f t="shared" si="28"/>
        <v>25.282800000000002</v>
      </c>
      <c r="I779" s="97">
        <v>0.46</v>
      </c>
      <c r="L779" s="13"/>
      <c r="M779" s="14"/>
      <c r="N779" s="14"/>
      <c r="O779" s="14"/>
      <c r="P779" s="15"/>
      <c r="S779" s="14"/>
    </row>
    <row r="780" spans="1:19" ht="14.25" x14ac:dyDescent="0.45">
      <c r="A780" s="93" t="s">
        <v>20</v>
      </c>
      <c r="B780" s="94"/>
      <c r="C780" s="93" t="s">
        <v>893</v>
      </c>
      <c r="D780" s="93" t="s">
        <v>1196</v>
      </c>
      <c r="E780" s="93" t="s">
        <v>1197</v>
      </c>
      <c r="F780" s="95" t="s">
        <v>630</v>
      </c>
      <c r="G780" s="96">
        <v>46.82</v>
      </c>
      <c r="H780" s="96">
        <f t="shared" si="28"/>
        <v>25.282800000000002</v>
      </c>
      <c r="I780" s="97">
        <v>0.46</v>
      </c>
      <c r="L780" s="13"/>
      <c r="M780" s="14"/>
      <c r="N780" s="14"/>
      <c r="O780" s="14"/>
      <c r="P780" s="15"/>
      <c r="S780" s="14"/>
    </row>
    <row r="781" spans="1:19" ht="14.25" x14ac:dyDescent="0.45">
      <c r="A781" s="93" t="s">
        <v>20</v>
      </c>
      <c r="B781" s="94"/>
      <c r="C781" s="93" t="s">
        <v>893</v>
      </c>
      <c r="D781" s="93" t="s">
        <v>1198</v>
      </c>
      <c r="E781" s="93" t="s">
        <v>1199</v>
      </c>
      <c r="F781" s="95" t="s">
        <v>630</v>
      </c>
      <c r="G781" s="96">
        <v>46.82</v>
      </c>
      <c r="H781" s="96">
        <f t="shared" si="28"/>
        <v>25.282800000000002</v>
      </c>
      <c r="I781" s="97">
        <v>0.46</v>
      </c>
      <c r="L781" s="13"/>
      <c r="M781" s="14"/>
      <c r="N781" s="14"/>
      <c r="O781" s="14"/>
      <c r="P781" s="15"/>
      <c r="S781" s="14"/>
    </row>
    <row r="782" spans="1:19" ht="14.25" x14ac:dyDescent="0.45">
      <c r="A782" s="93" t="s">
        <v>20</v>
      </c>
      <c r="B782" s="94"/>
      <c r="C782" s="93" t="s">
        <v>893</v>
      </c>
      <c r="D782" s="93" t="s">
        <v>1200</v>
      </c>
      <c r="E782" s="93" t="s">
        <v>1201</v>
      </c>
      <c r="F782" s="95" t="s">
        <v>630</v>
      </c>
      <c r="G782" s="96">
        <v>46.82</v>
      </c>
      <c r="H782" s="96">
        <f t="shared" si="28"/>
        <v>25.282800000000002</v>
      </c>
      <c r="I782" s="97">
        <v>0.46</v>
      </c>
      <c r="L782" s="13"/>
      <c r="M782" s="14"/>
      <c r="N782" s="14"/>
      <c r="O782" s="14"/>
      <c r="P782" s="15"/>
      <c r="S782" s="14"/>
    </row>
    <row r="783" spans="1:19" ht="14.25" x14ac:dyDescent="0.45">
      <c r="A783" s="93" t="s">
        <v>20</v>
      </c>
      <c r="B783" s="94"/>
      <c r="C783" s="93" t="s">
        <v>893</v>
      </c>
      <c r="D783" s="93" t="s">
        <v>1202</v>
      </c>
      <c r="E783" s="93" t="s">
        <v>1203</v>
      </c>
      <c r="F783" s="95" t="s">
        <v>630</v>
      </c>
      <c r="G783" s="96">
        <v>46.82</v>
      </c>
      <c r="H783" s="96">
        <f t="shared" si="28"/>
        <v>25.282800000000002</v>
      </c>
      <c r="I783" s="97">
        <v>0.46</v>
      </c>
      <c r="L783" s="13"/>
      <c r="M783" s="14"/>
      <c r="N783" s="14"/>
      <c r="O783" s="14"/>
      <c r="P783" s="15"/>
      <c r="S783" s="14"/>
    </row>
    <row r="784" spans="1:19" ht="14.25" x14ac:dyDescent="0.45">
      <c r="A784" s="93" t="s">
        <v>20</v>
      </c>
      <c r="B784" s="94"/>
      <c r="C784" s="93" t="s">
        <v>893</v>
      </c>
      <c r="D784" s="93" t="s">
        <v>1204</v>
      </c>
      <c r="E784" s="93" t="s">
        <v>1205</v>
      </c>
      <c r="F784" s="95" t="s">
        <v>630</v>
      </c>
      <c r="G784" s="96">
        <v>46.82</v>
      </c>
      <c r="H784" s="96">
        <f t="shared" si="28"/>
        <v>25.282800000000002</v>
      </c>
      <c r="I784" s="97">
        <v>0.46</v>
      </c>
      <c r="L784" s="13"/>
      <c r="M784" s="14"/>
      <c r="N784" s="14"/>
      <c r="O784" s="14"/>
      <c r="S784" s="14"/>
    </row>
    <row r="785" spans="1:19" ht="14.25" x14ac:dyDescent="0.45">
      <c r="A785" s="93" t="s">
        <v>20</v>
      </c>
      <c r="B785" s="94"/>
      <c r="C785" s="93" t="s">
        <v>893</v>
      </c>
      <c r="D785" s="93" t="s">
        <v>1206</v>
      </c>
      <c r="E785" s="93" t="s">
        <v>1207</v>
      </c>
      <c r="F785" s="95" t="s">
        <v>630</v>
      </c>
      <c r="G785" s="96">
        <v>46.82</v>
      </c>
      <c r="H785" s="96">
        <f t="shared" si="28"/>
        <v>25.282800000000002</v>
      </c>
      <c r="I785" s="97">
        <v>0.46</v>
      </c>
      <c r="L785" s="13"/>
      <c r="M785" s="14"/>
      <c r="N785" s="14"/>
      <c r="O785" s="14"/>
      <c r="S785" s="14"/>
    </row>
    <row r="786" spans="1:19" ht="14.25" x14ac:dyDescent="0.45">
      <c r="A786" s="93" t="s">
        <v>20</v>
      </c>
      <c r="B786" s="94"/>
      <c r="C786" s="93" t="s">
        <v>893</v>
      </c>
      <c r="D786" s="93" t="s">
        <v>1208</v>
      </c>
      <c r="E786" s="93" t="s">
        <v>1209</v>
      </c>
      <c r="F786" s="95" t="s">
        <v>630</v>
      </c>
      <c r="G786" s="96">
        <v>46.82</v>
      </c>
      <c r="H786" s="96">
        <f t="shared" si="28"/>
        <v>25.282800000000002</v>
      </c>
      <c r="I786" s="97">
        <v>0.46</v>
      </c>
      <c r="L786" s="13"/>
      <c r="M786" s="14"/>
      <c r="N786" s="14"/>
      <c r="O786" s="14"/>
      <c r="S786" s="14"/>
    </row>
    <row r="787" spans="1:19" ht="14.25" x14ac:dyDescent="0.45">
      <c r="A787" s="93" t="s">
        <v>20</v>
      </c>
      <c r="B787" s="94"/>
      <c r="C787" s="93" t="s">
        <v>878</v>
      </c>
      <c r="D787" s="93" t="s">
        <v>1210</v>
      </c>
      <c r="E787" s="93" t="s">
        <v>1211</v>
      </c>
      <c r="F787" s="95" t="s">
        <v>630</v>
      </c>
      <c r="G787" s="96">
        <v>16.02</v>
      </c>
      <c r="H787" s="96">
        <f t="shared" si="28"/>
        <v>8.6508000000000003</v>
      </c>
      <c r="I787" s="97">
        <v>0.46</v>
      </c>
      <c r="L787" s="13"/>
      <c r="M787" s="14"/>
      <c r="N787" s="14"/>
      <c r="O787" s="14"/>
      <c r="S787" s="14"/>
    </row>
    <row r="788" spans="1:19" ht="14.25" x14ac:dyDescent="0.45">
      <c r="A788" s="93" t="s">
        <v>20</v>
      </c>
      <c r="B788" s="94"/>
      <c r="C788" s="93" t="s">
        <v>878</v>
      </c>
      <c r="D788" s="93" t="s">
        <v>1212</v>
      </c>
      <c r="E788" s="93" t="s">
        <v>1213</v>
      </c>
      <c r="F788" s="95" t="s">
        <v>630</v>
      </c>
      <c r="G788" s="96">
        <v>16.02</v>
      </c>
      <c r="H788" s="96">
        <f t="shared" si="28"/>
        <v>8.6508000000000003</v>
      </c>
      <c r="I788" s="97">
        <v>0.46</v>
      </c>
      <c r="L788" s="13"/>
      <c r="M788" s="14"/>
      <c r="N788" s="14"/>
      <c r="O788" s="14"/>
      <c r="S788" s="14"/>
    </row>
    <row r="789" spans="1:19" ht="14.25" x14ac:dyDescent="0.45">
      <c r="A789" s="93" t="s">
        <v>20</v>
      </c>
      <c r="B789" s="94"/>
      <c r="C789" s="93" t="s">
        <v>878</v>
      </c>
      <c r="D789" s="93" t="s">
        <v>1214</v>
      </c>
      <c r="E789" s="93" t="s">
        <v>1215</v>
      </c>
      <c r="F789" s="95" t="s">
        <v>630</v>
      </c>
      <c r="G789" s="96">
        <v>46.82</v>
      </c>
      <c r="H789" s="96">
        <f t="shared" si="28"/>
        <v>25.282800000000002</v>
      </c>
      <c r="I789" s="97">
        <v>0.46</v>
      </c>
      <c r="L789" s="13"/>
      <c r="M789" s="14"/>
      <c r="N789" s="14"/>
      <c r="O789" s="14"/>
      <c r="S789" s="14"/>
    </row>
    <row r="790" spans="1:19" ht="14.25" x14ac:dyDescent="0.45">
      <c r="A790" s="93" t="s">
        <v>20</v>
      </c>
      <c r="B790" s="94"/>
      <c r="C790" s="93" t="s">
        <v>878</v>
      </c>
      <c r="D790" s="93" t="s">
        <v>1216</v>
      </c>
      <c r="E790" s="93" t="s">
        <v>1217</v>
      </c>
      <c r="F790" s="95" t="s">
        <v>630</v>
      </c>
      <c r="G790" s="96">
        <v>28.34</v>
      </c>
      <c r="H790" s="96">
        <f t="shared" si="28"/>
        <v>15.303600000000001</v>
      </c>
      <c r="I790" s="97">
        <v>0.46</v>
      </c>
      <c r="L790" s="13"/>
      <c r="M790" s="14"/>
      <c r="N790" s="14"/>
      <c r="O790" s="14"/>
      <c r="S790" s="14"/>
    </row>
    <row r="791" spans="1:19" s="55" customFormat="1" ht="14.25" x14ac:dyDescent="0.45">
      <c r="A791" s="88" t="s">
        <v>20</v>
      </c>
      <c r="B791" s="89"/>
      <c r="C791" s="88" t="s">
        <v>878</v>
      </c>
      <c r="D791" s="88" t="s">
        <v>1218</v>
      </c>
      <c r="E791" s="88" t="s">
        <v>1219</v>
      </c>
      <c r="F791" s="90" t="s">
        <v>630</v>
      </c>
      <c r="G791" s="91">
        <v>28.34</v>
      </c>
      <c r="H791" s="91">
        <f t="shared" si="28"/>
        <v>15.303600000000001</v>
      </c>
      <c r="I791" s="92">
        <v>0.46</v>
      </c>
      <c r="J791" s="49"/>
      <c r="L791" s="75"/>
      <c r="M791" s="76"/>
      <c r="N791" s="76"/>
      <c r="O791" s="76"/>
      <c r="S791" s="76"/>
    </row>
    <row r="792" spans="1:19" ht="14.25" x14ac:dyDescent="0.45">
      <c r="A792" s="93" t="s">
        <v>20</v>
      </c>
      <c r="B792" s="94"/>
      <c r="C792" s="93" t="s">
        <v>878</v>
      </c>
      <c r="D792" s="93" t="s">
        <v>1220</v>
      </c>
      <c r="E792" s="93" t="s">
        <v>1221</v>
      </c>
      <c r="F792" s="95" t="s">
        <v>630</v>
      </c>
      <c r="G792" s="96">
        <v>28.34</v>
      </c>
      <c r="H792" s="96">
        <f t="shared" si="28"/>
        <v>15.303600000000001</v>
      </c>
      <c r="I792" s="97">
        <v>0.46</v>
      </c>
      <c r="L792" s="13"/>
      <c r="M792" s="14"/>
      <c r="N792" s="14"/>
      <c r="O792" s="14"/>
      <c r="S792" s="14"/>
    </row>
    <row r="793" spans="1:19" ht="14.25" x14ac:dyDescent="0.45">
      <c r="A793" s="93" t="s">
        <v>20</v>
      </c>
      <c r="B793" s="94"/>
      <c r="C793" s="93" t="s">
        <v>893</v>
      </c>
      <c r="D793" s="93" t="s">
        <v>1222</v>
      </c>
      <c r="E793" s="93" t="s">
        <v>1223</v>
      </c>
      <c r="F793" s="95" t="s">
        <v>630</v>
      </c>
      <c r="G793" s="96">
        <v>46.82</v>
      </c>
      <c r="H793" s="96">
        <f t="shared" si="28"/>
        <v>25.282800000000002</v>
      </c>
      <c r="I793" s="97">
        <v>0.46</v>
      </c>
      <c r="L793" s="13"/>
      <c r="M793" s="14"/>
      <c r="N793" s="14"/>
      <c r="O793" s="14"/>
      <c r="S793" s="14"/>
    </row>
    <row r="794" spans="1:19" ht="14.25" x14ac:dyDescent="0.45">
      <c r="A794" s="93" t="s">
        <v>20</v>
      </c>
      <c r="B794" s="94"/>
      <c r="C794" s="93" t="s">
        <v>893</v>
      </c>
      <c r="D794" s="93" t="s">
        <v>1224</v>
      </c>
      <c r="E794" s="93" t="s">
        <v>1225</v>
      </c>
      <c r="F794" s="95" t="s">
        <v>630</v>
      </c>
      <c r="G794" s="96">
        <v>44.35</v>
      </c>
      <c r="H794" s="96">
        <f t="shared" si="28"/>
        <v>23.949000000000002</v>
      </c>
      <c r="I794" s="97">
        <v>0.46</v>
      </c>
      <c r="L794" s="13"/>
      <c r="M794" s="14"/>
      <c r="N794" s="14"/>
      <c r="O794" s="14"/>
      <c r="S794" s="14"/>
    </row>
    <row r="795" spans="1:19" ht="14.25" x14ac:dyDescent="0.45">
      <c r="A795" s="93" t="s">
        <v>20</v>
      </c>
      <c r="B795" s="94"/>
      <c r="C795" s="93" t="s">
        <v>893</v>
      </c>
      <c r="D795" s="93" t="s">
        <v>1226</v>
      </c>
      <c r="E795" s="93" t="s">
        <v>1227</v>
      </c>
      <c r="F795" s="95" t="s">
        <v>630</v>
      </c>
      <c r="G795" s="96">
        <v>46.82</v>
      </c>
      <c r="H795" s="96">
        <f t="shared" ref="H795:H857" si="29">G795*0.54</f>
        <v>25.282800000000002</v>
      </c>
      <c r="I795" s="97">
        <v>0.46</v>
      </c>
      <c r="L795" s="13"/>
      <c r="M795" s="14"/>
      <c r="N795" s="14"/>
      <c r="O795" s="14"/>
      <c r="S795" s="14"/>
    </row>
    <row r="796" spans="1:19" ht="14.25" x14ac:dyDescent="0.45">
      <c r="A796" s="93" t="s">
        <v>20</v>
      </c>
      <c r="B796" s="94"/>
      <c r="C796" s="93" t="s">
        <v>893</v>
      </c>
      <c r="D796" s="93" t="s">
        <v>1228</v>
      </c>
      <c r="E796" s="93" t="s">
        <v>1229</v>
      </c>
      <c r="F796" s="95" t="s">
        <v>630</v>
      </c>
      <c r="G796" s="96">
        <v>46.82</v>
      </c>
      <c r="H796" s="96">
        <f t="shared" si="29"/>
        <v>25.282800000000002</v>
      </c>
      <c r="I796" s="97">
        <v>0.46</v>
      </c>
      <c r="L796" s="13"/>
      <c r="M796" s="14"/>
      <c r="N796" s="14"/>
      <c r="O796" s="14"/>
      <c r="S796" s="14"/>
    </row>
    <row r="797" spans="1:19" ht="14.25" x14ac:dyDescent="0.45">
      <c r="A797" s="93" t="s">
        <v>20</v>
      </c>
      <c r="B797" s="94"/>
      <c r="C797" s="93" t="s">
        <v>893</v>
      </c>
      <c r="D797" s="93" t="s">
        <v>1230</v>
      </c>
      <c r="E797" s="93" t="s">
        <v>1231</v>
      </c>
      <c r="F797" s="95" t="s">
        <v>630</v>
      </c>
      <c r="G797" s="96">
        <v>46.82</v>
      </c>
      <c r="H797" s="96">
        <f t="shared" si="29"/>
        <v>25.282800000000002</v>
      </c>
      <c r="I797" s="97">
        <v>0.46</v>
      </c>
      <c r="L797" s="13"/>
      <c r="M797" s="14"/>
      <c r="N797" s="14"/>
      <c r="O797" s="14"/>
      <c r="S797" s="14"/>
    </row>
    <row r="798" spans="1:19" ht="14.25" x14ac:dyDescent="0.45">
      <c r="A798" s="93" t="s">
        <v>20</v>
      </c>
      <c r="B798" s="94"/>
      <c r="C798" s="93" t="s">
        <v>893</v>
      </c>
      <c r="D798" s="93" t="s">
        <v>1232</v>
      </c>
      <c r="E798" s="93" t="s">
        <v>1233</v>
      </c>
      <c r="F798" s="95" t="s">
        <v>630</v>
      </c>
      <c r="G798" s="96">
        <v>44.35</v>
      </c>
      <c r="H798" s="96">
        <f t="shared" si="29"/>
        <v>23.949000000000002</v>
      </c>
      <c r="I798" s="97">
        <v>0.46</v>
      </c>
      <c r="L798" s="13"/>
      <c r="M798" s="14"/>
      <c r="N798" s="14"/>
      <c r="O798" s="14"/>
      <c r="S798" s="14"/>
    </row>
    <row r="799" spans="1:19" ht="14.25" x14ac:dyDescent="0.45">
      <c r="A799" s="93" t="s">
        <v>20</v>
      </c>
      <c r="B799" s="94"/>
      <c r="C799" s="93" t="s">
        <v>893</v>
      </c>
      <c r="D799" s="93" t="s">
        <v>1234</v>
      </c>
      <c r="E799" s="93" t="s">
        <v>1235</v>
      </c>
      <c r="F799" s="95" t="s">
        <v>630</v>
      </c>
      <c r="G799" s="96">
        <v>46.82</v>
      </c>
      <c r="H799" s="96">
        <f t="shared" si="29"/>
        <v>25.282800000000002</v>
      </c>
      <c r="I799" s="97">
        <v>0.46</v>
      </c>
      <c r="L799" s="13"/>
      <c r="M799" s="14"/>
      <c r="N799" s="14"/>
      <c r="O799" s="14"/>
      <c r="S799" s="14"/>
    </row>
    <row r="800" spans="1:19" ht="14.25" x14ac:dyDescent="0.45">
      <c r="A800" s="93" t="s">
        <v>20</v>
      </c>
      <c r="B800" s="94"/>
      <c r="C800" s="93" t="s">
        <v>878</v>
      </c>
      <c r="D800" s="93" t="s">
        <v>1236</v>
      </c>
      <c r="E800" s="93" t="s">
        <v>1237</v>
      </c>
      <c r="F800" s="95" t="s">
        <v>630</v>
      </c>
      <c r="G800" s="96">
        <v>16.02</v>
      </c>
      <c r="H800" s="96">
        <f t="shared" si="29"/>
        <v>8.6508000000000003</v>
      </c>
      <c r="I800" s="97">
        <v>0.46</v>
      </c>
      <c r="L800" s="13"/>
      <c r="M800" s="14"/>
      <c r="N800" s="14"/>
      <c r="O800" s="14"/>
      <c r="S800" s="14"/>
    </row>
    <row r="801" spans="1:19" ht="14.25" x14ac:dyDescent="0.45">
      <c r="A801" s="93" t="s">
        <v>20</v>
      </c>
      <c r="B801" s="94"/>
      <c r="C801" s="93" t="s">
        <v>878</v>
      </c>
      <c r="D801" s="93" t="s">
        <v>1238</v>
      </c>
      <c r="E801" s="93" t="s">
        <v>1239</v>
      </c>
      <c r="F801" s="95" t="s">
        <v>630</v>
      </c>
      <c r="G801" s="96">
        <v>16.02</v>
      </c>
      <c r="H801" s="96">
        <f t="shared" si="29"/>
        <v>8.6508000000000003</v>
      </c>
      <c r="I801" s="97">
        <v>0.46</v>
      </c>
      <c r="L801" s="13"/>
      <c r="M801" s="14"/>
      <c r="N801" s="14"/>
      <c r="O801" s="14"/>
      <c r="S801" s="14"/>
    </row>
    <row r="802" spans="1:19" ht="14.25" x14ac:dyDescent="0.45">
      <c r="A802" s="93" t="s">
        <v>20</v>
      </c>
      <c r="B802" s="94"/>
      <c r="C802" s="93" t="s">
        <v>878</v>
      </c>
      <c r="D802" s="93" t="s">
        <v>1240</v>
      </c>
      <c r="E802" s="93" t="s">
        <v>1241</v>
      </c>
      <c r="F802" s="95" t="s">
        <v>630</v>
      </c>
      <c r="G802" s="96">
        <v>12.32</v>
      </c>
      <c r="H802" s="96">
        <f t="shared" si="29"/>
        <v>6.6528000000000009</v>
      </c>
      <c r="I802" s="97">
        <v>0.46</v>
      </c>
      <c r="L802" s="13"/>
      <c r="M802" s="14"/>
      <c r="N802" s="14"/>
      <c r="O802" s="14"/>
      <c r="S802" s="14"/>
    </row>
    <row r="803" spans="1:19" ht="14.25" x14ac:dyDescent="0.45">
      <c r="A803" s="93" t="s">
        <v>20</v>
      </c>
      <c r="B803" s="94"/>
      <c r="C803" s="93" t="s">
        <v>878</v>
      </c>
      <c r="D803" s="93" t="s">
        <v>1242</v>
      </c>
      <c r="E803" s="93" t="s">
        <v>1243</v>
      </c>
      <c r="F803" s="95" t="s">
        <v>630</v>
      </c>
      <c r="G803" s="96">
        <v>16.02</v>
      </c>
      <c r="H803" s="96">
        <f t="shared" si="29"/>
        <v>8.6508000000000003</v>
      </c>
      <c r="I803" s="97">
        <v>0.46</v>
      </c>
      <c r="L803" s="13"/>
      <c r="M803" s="14"/>
      <c r="N803" s="14"/>
      <c r="O803" s="14"/>
      <c r="S803" s="14"/>
    </row>
    <row r="804" spans="1:19" ht="14.25" x14ac:dyDescent="0.45">
      <c r="A804" s="93" t="s">
        <v>20</v>
      </c>
      <c r="B804" s="94"/>
      <c r="C804" s="93" t="s">
        <v>878</v>
      </c>
      <c r="D804" s="93" t="s">
        <v>1244</v>
      </c>
      <c r="E804" s="93" t="s">
        <v>1245</v>
      </c>
      <c r="F804" s="95" t="s">
        <v>630</v>
      </c>
      <c r="G804" s="96">
        <v>28.34</v>
      </c>
      <c r="H804" s="96">
        <f t="shared" si="29"/>
        <v>15.303600000000001</v>
      </c>
      <c r="I804" s="97">
        <v>0.46</v>
      </c>
      <c r="L804" s="13"/>
      <c r="M804" s="14"/>
      <c r="N804" s="14"/>
      <c r="O804" s="14"/>
      <c r="S804" s="14"/>
    </row>
    <row r="805" spans="1:19" ht="14.25" x14ac:dyDescent="0.45">
      <c r="A805" s="93" t="s">
        <v>20</v>
      </c>
      <c r="B805" s="94"/>
      <c r="C805" s="93" t="s">
        <v>878</v>
      </c>
      <c r="D805" s="93" t="s">
        <v>1246</v>
      </c>
      <c r="E805" s="93" t="s">
        <v>1247</v>
      </c>
      <c r="F805" s="95" t="s">
        <v>630</v>
      </c>
      <c r="G805" s="96">
        <v>28.34</v>
      </c>
      <c r="H805" s="96">
        <f t="shared" si="29"/>
        <v>15.303600000000001</v>
      </c>
      <c r="I805" s="97">
        <v>0.46</v>
      </c>
      <c r="L805" s="13"/>
      <c r="M805" s="14"/>
      <c r="N805" s="14"/>
      <c r="O805" s="14"/>
      <c r="S805" s="14"/>
    </row>
    <row r="806" spans="1:19" ht="14.25" x14ac:dyDescent="0.45">
      <c r="A806" s="93" t="s">
        <v>20</v>
      </c>
      <c r="B806" s="94"/>
      <c r="C806" s="93" t="s">
        <v>878</v>
      </c>
      <c r="D806" s="93" t="s">
        <v>1248</v>
      </c>
      <c r="E806" s="93" t="s">
        <v>1249</v>
      </c>
      <c r="F806" s="95" t="s">
        <v>630</v>
      </c>
      <c r="G806" s="96">
        <v>28.34</v>
      </c>
      <c r="H806" s="96">
        <f t="shared" si="29"/>
        <v>15.303600000000001</v>
      </c>
      <c r="I806" s="97">
        <v>0.46</v>
      </c>
      <c r="L806" s="13"/>
      <c r="M806" s="14"/>
      <c r="N806" s="14"/>
      <c r="O806" s="14"/>
      <c r="S806" s="14"/>
    </row>
    <row r="807" spans="1:19" ht="14.25" x14ac:dyDescent="0.45">
      <c r="A807" s="93" t="s">
        <v>20</v>
      </c>
      <c r="B807" s="94"/>
      <c r="C807" s="93" t="s">
        <v>893</v>
      </c>
      <c r="D807" s="93" t="s">
        <v>1250</v>
      </c>
      <c r="E807" s="93" t="s">
        <v>1251</v>
      </c>
      <c r="F807" s="95" t="s">
        <v>630</v>
      </c>
      <c r="G807" s="96">
        <v>46.82</v>
      </c>
      <c r="H807" s="96">
        <f t="shared" si="29"/>
        <v>25.282800000000002</v>
      </c>
      <c r="I807" s="97">
        <v>0.46</v>
      </c>
      <c r="L807" s="13"/>
      <c r="M807" s="14"/>
      <c r="N807" s="14"/>
      <c r="O807" s="14"/>
      <c r="S807" s="14"/>
    </row>
    <row r="808" spans="1:19" s="55" customFormat="1" ht="14.25" x14ac:dyDescent="0.45">
      <c r="A808" s="88" t="s">
        <v>20</v>
      </c>
      <c r="B808" s="89"/>
      <c r="C808" s="88" t="s">
        <v>893</v>
      </c>
      <c r="D808" s="88" t="s">
        <v>3561</v>
      </c>
      <c r="E808" s="88" t="s">
        <v>1252</v>
      </c>
      <c r="F808" s="90" t="s">
        <v>630</v>
      </c>
      <c r="G808" s="91">
        <v>46.82</v>
      </c>
      <c r="H808" s="91">
        <f t="shared" si="29"/>
        <v>25.282800000000002</v>
      </c>
      <c r="I808" s="92">
        <v>0.46</v>
      </c>
      <c r="J808" s="49"/>
      <c r="L808" s="75"/>
      <c r="M808" s="76"/>
      <c r="N808" s="76"/>
      <c r="O808" s="76"/>
      <c r="P808" s="49"/>
      <c r="S808" s="76"/>
    </row>
    <row r="809" spans="1:19" ht="14.25" x14ac:dyDescent="0.45">
      <c r="A809" s="93" t="s">
        <v>20</v>
      </c>
      <c r="B809" s="94"/>
      <c r="C809" s="93" t="s">
        <v>893</v>
      </c>
      <c r="D809" s="93" t="s">
        <v>1253</v>
      </c>
      <c r="E809" s="93" t="s">
        <v>1254</v>
      </c>
      <c r="F809" s="95" t="s">
        <v>630</v>
      </c>
      <c r="G809" s="96">
        <v>46.82</v>
      </c>
      <c r="H809" s="96">
        <f t="shared" si="29"/>
        <v>25.282800000000002</v>
      </c>
      <c r="I809" s="97">
        <v>0.46</v>
      </c>
      <c r="L809" s="13"/>
      <c r="M809" s="14"/>
      <c r="N809" s="14"/>
      <c r="O809" s="14"/>
      <c r="S809" s="14"/>
    </row>
    <row r="810" spans="1:19" ht="14.25" x14ac:dyDescent="0.45">
      <c r="A810" s="93" t="s">
        <v>20</v>
      </c>
      <c r="B810" s="94"/>
      <c r="C810" s="93" t="s">
        <v>893</v>
      </c>
      <c r="D810" s="93" t="s">
        <v>1255</v>
      </c>
      <c r="E810" s="93" t="s">
        <v>1256</v>
      </c>
      <c r="F810" s="95" t="s">
        <v>630</v>
      </c>
      <c r="G810" s="96">
        <v>44.35</v>
      </c>
      <c r="H810" s="96">
        <f t="shared" si="29"/>
        <v>23.949000000000002</v>
      </c>
      <c r="I810" s="97">
        <v>0.46</v>
      </c>
      <c r="L810" s="13"/>
      <c r="M810" s="14"/>
      <c r="N810" s="14"/>
      <c r="O810" s="14"/>
      <c r="S810" s="14"/>
    </row>
    <row r="811" spans="1:19" ht="14.25" x14ac:dyDescent="0.45">
      <c r="A811" s="93" t="s">
        <v>20</v>
      </c>
      <c r="B811" s="94"/>
      <c r="C811" s="93" t="s">
        <v>893</v>
      </c>
      <c r="D811" s="93" t="s">
        <v>1257</v>
      </c>
      <c r="E811" s="93" t="s">
        <v>1258</v>
      </c>
      <c r="F811" s="95" t="s">
        <v>630</v>
      </c>
      <c r="G811" s="96">
        <v>46.82</v>
      </c>
      <c r="H811" s="96">
        <f t="shared" si="29"/>
        <v>25.282800000000002</v>
      </c>
      <c r="I811" s="97">
        <v>0.46</v>
      </c>
      <c r="L811" s="13"/>
      <c r="M811" s="14"/>
      <c r="N811" s="14"/>
      <c r="O811" s="14"/>
      <c r="S811" s="14"/>
    </row>
    <row r="812" spans="1:19" ht="14.25" x14ac:dyDescent="0.45">
      <c r="A812" s="93" t="s">
        <v>20</v>
      </c>
      <c r="B812" s="94"/>
      <c r="C812" s="93" t="s">
        <v>893</v>
      </c>
      <c r="D812" s="93" t="s">
        <v>1259</v>
      </c>
      <c r="E812" s="93" t="s">
        <v>1260</v>
      </c>
      <c r="F812" s="95" t="s">
        <v>630</v>
      </c>
      <c r="G812" s="96">
        <v>46.82</v>
      </c>
      <c r="H812" s="96">
        <f t="shared" si="29"/>
        <v>25.282800000000002</v>
      </c>
      <c r="I812" s="97">
        <v>0.46</v>
      </c>
      <c r="L812" s="13"/>
      <c r="M812" s="14"/>
      <c r="N812" s="14"/>
      <c r="O812" s="14"/>
      <c r="S812" s="14"/>
    </row>
    <row r="813" spans="1:19" ht="14.25" x14ac:dyDescent="0.45">
      <c r="A813" s="93" t="s">
        <v>20</v>
      </c>
      <c r="B813" s="94"/>
      <c r="C813" s="93" t="s">
        <v>893</v>
      </c>
      <c r="D813" s="93" t="s">
        <v>1261</v>
      </c>
      <c r="E813" s="93" t="s">
        <v>1262</v>
      </c>
      <c r="F813" s="95" t="s">
        <v>630</v>
      </c>
      <c r="G813" s="96">
        <v>44.35</v>
      </c>
      <c r="H813" s="96">
        <f t="shared" si="29"/>
        <v>23.949000000000002</v>
      </c>
      <c r="I813" s="97">
        <v>0.46</v>
      </c>
      <c r="L813" s="13"/>
      <c r="M813" s="14"/>
      <c r="N813" s="14"/>
      <c r="O813" s="14"/>
      <c r="S813" s="14"/>
    </row>
    <row r="814" spans="1:19" ht="14.25" x14ac:dyDescent="0.45">
      <c r="A814" s="93" t="s">
        <v>20</v>
      </c>
      <c r="B814" s="94"/>
      <c r="C814" s="93" t="s">
        <v>893</v>
      </c>
      <c r="D814" s="93" t="s">
        <v>1263</v>
      </c>
      <c r="E814" s="93" t="s">
        <v>1264</v>
      </c>
      <c r="F814" s="95" t="s">
        <v>630</v>
      </c>
      <c r="G814" s="96">
        <v>46.82</v>
      </c>
      <c r="H814" s="96">
        <f t="shared" si="29"/>
        <v>25.282800000000002</v>
      </c>
      <c r="I814" s="97">
        <v>0.46</v>
      </c>
      <c r="L814" s="13"/>
      <c r="M814" s="14"/>
      <c r="N814" s="14"/>
      <c r="O814" s="14"/>
      <c r="S814" s="14"/>
    </row>
    <row r="815" spans="1:19" ht="14.25" x14ac:dyDescent="0.45">
      <c r="A815" s="93" t="s">
        <v>20</v>
      </c>
      <c r="B815" s="94"/>
      <c r="C815" s="93" t="s">
        <v>893</v>
      </c>
      <c r="D815" s="93" t="s">
        <v>1265</v>
      </c>
      <c r="E815" s="93" t="s">
        <v>1266</v>
      </c>
      <c r="F815" s="95" t="s">
        <v>630</v>
      </c>
      <c r="G815" s="96">
        <v>46.82</v>
      </c>
      <c r="H815" s="96">
        <f t="shared" si="29"/>
        <v>25.282800000000002</v>
      </c>
      <c r="I815" s="97">
        <v>0.46</v>
      </c>
      <c r="L815" s="13"/>
      <c r="M815" s="14"/>
      <c r="N815" s="14"/>
      <c r="O815" s="14"/>
      <c r="S815" s="14"/>
    </row>
    <row r="816" spans="1:19" ht="14.25" x14ac:dyDescent="0.45">
      <c r="A816" s="93" t="s">
        <v>20</v>
      </c>
      <c r="B816" s="94"/>
      <c r="C816" s="93" t="s">
        <v>893</v>
      </c>
      <c r="D816" s="93" t="s">
        <v>1267</v>
      </c>
      <c r="E816" s="93" t="s">
        <v>1268</v>
      </c>
      <c r="F816" s="95" t="s">
        <v>630</v>
      </c>
      <c r="G816" s="96">
        <v>16.02</v>
      </c>
      <c r="H816" s="96">
        <f t="shared" si="29"/>
        <v>8.6508000000000003</v>
      </c>
      <c r="I816" s="97">
        <v>0.46</v>
      </c>
      <c r="L816" s="13"/>
      <c r="M816" s="14"/>
      <c r="N816" s="14"/>
      <c r="O816" s="14"/>
      <c r="S816" s="14"/>
    </row>
    <row r="817" spans="1:19" ht="14.25" x14ac:dyDescent="0.45">
      <c r="A817" s="93" t="s">
        <v>20</v>
      </c>
      <c r="B817" s="94"/>
      <c r="C817" s="93" t="s">
        <v>893</v>
      </c>
      <c r="D817" s="93" t="s">
        <v>1269</v>
      </c>
      <c r="E817" s="93" t="s">
        <v>1270</v>
      </c>
      <c r="F817" s="95" t="s">
        <v>630</v>
      </c>
      <c r="G817" s="96">
        <v>46.82</v>
      </c>
      <c r="H817" s="96">
        <f t="shared" si="29"/>
        <v>25.282800000000002</v>
      </c>
      <c r="I817" s="97">
        <v>0.46</v>
      </c>
      <c r="L817" s="13"/>
      <c r="M817" s="14"/>
      <c r="N817" s="14"/>
      <c r="O817" s="14"/>
      <c r="S817" s="14"/>
    </row>
    <row r="818" spans="1:19" ht="14.25" x14ac:dyDescent="0.45">
      <c r="A818" s="93" t="s">
        <v>20</v>
      </c>
      <c r="B818" s="94"/>
      <c r="C818" s="93" t="s">
        <v>893</v>
      </c>
      <c r="D818" s="93" t="s">
        <v>1271</v>
      </c>
      <c r="E818" s="93" t="s">
        <v>1272</v>
      </c>
      <c r="F818" s="95" t="s">
        <v>630</v>
      </c>
      <c r="G818" s="96">
        <v>44.35</v>
      </c>
      <c r="H818" s="96">
        <f t="shared" si="29"/>
        <v>23.949000000000002</v>
      </c>
      <c r="I818" s="97">
        <v>0.46</v>
      </c>
      <c r="L818" s="13"/>
      <c r="M818" s="14"/>
      <c r="N818" s="14"/>
      <c r="O818" s="14"/>
      <c r="S818" s="14"/>
    </row>
    <row r="819" spans="1:19" ht="14.25" x14ac:dyDescent="0.45">
      <c r="A819" s="93" t="s">
        <v>20</v>
      </c>
      <c r="B819" s="94"/>
      <c r="C819" s="93" t="s">
        <v>893</v>
      </c>
      <c r="D819" s="93" t="s">
        <v>1273</v>
      </c>
      <c r="E819" s="93" t="s">
        <v>1274</v>
      </c>
      <c r="F819" s="95" t="s">
        <v>630</v>
      </c>
      <c r="G819" s="96">
        <v>46.82</v>
      </c>
      <c r="H819" s="96">
        <f t="shared" si="29"/>
        <v>25.282800000000002</v>
      </c>
      <c r="I819" s="97">
        <v>0.46</v>
      </c>
      <c r="L819" s="13"/>
      <c r="M819" s="14"/>
      <c r="N819" s="14"/>
      <c r="O819" s="14"/>
      <c r="S819" s="14"/>
    </row>
    <row r="820" spans="1:19" ht="14.25" x14ac:dyDescent="0.45">
      <c r="A820" s="93" t="s">
        <v>20</v>
      </c>
      <c r="B820" s="94"/>
      <c r="C820" s="93" t="s">
        <v>893</v>
      </c>
      <c r="D820" s="93" t="s">
        <v>1275</v>
      </c>
      <c r="E820" s="93" t="s">
        <v>1276</v>
      </c>
      <c r="F820" s="95" t="s">
        <v>630</v>
      </c>
      <c r="G820" s="96">
        <v>46.82</v>
      </c>
      <c r="H820" s="96">
        <f t="shared" si="29"/>
        <v>25.282800000000002</v>
      </c>
      <c r="I820" s="97">
        <v>0.46</v>
      </c>
      <c r="L820" s="13"/>
      <c r="M820" s="14"/>
      <c r="N820" s="14"/>
      <c r="O820" s="14"/>
      <c r="S820" s="14"/>
    </row>
    <row r="821" spans="1:19" ht="14.25" x14ac:dyDescent="0.45">
      <c r="A821" s="93" t="s">
        <v>20</v>
      </c>
      <c r="B821" s="94"/>
      <c r="C821" s="93" t="s">
        <v>893</v>
      </c>
      <c r="D821" s="93" t="s">
        <v>1277</v>
      </c>
      <c r="E821" s="93" t="s">
        <v>1278</v>
      </c>
      <c r="F821" s="95" t="s">
        <v>630</v>
      </c>
      <c r="G821" s="96">
        <v>46.82</v>
      </c>
      <c r="H821" s="96">
        <f t="shared" si="29"/>
        <v>25.282800000000002</v>
      </c>
      <c r="I821" s="97">
        <v>0.46</v>
      </c>
      <c r="L821" s="13"/>
      <c r="M821" s="14"/>
      <c r="N821" s="14"/>
      <c r="O821" s="14"/>
      <c r="S821" s="14"/>
    </row>
    <row r="822" spans="1:19" ht="14.25" x14ac:dyDescent="0.45">
      <c r="A822" s="93" t="s">
        <v>20</v>
      </c>
      <c r="B822" s="94"/>
      <c r="C822" s="93" t="s">
        <v>893</v>
      </c>
      <c r="D822" s="93" t="s">
        <v>1279</v>
      </c>
      <c r="E822" s="93" t="s">
        <v>1280</v>
      </c>
      <c r="F822" s="95" t="s">
        <v>630</v>
      </c>
      <c r="G822" s="96">
        <v>46.82</v>
      </c>
      <c r="H822" s="96">
        <f t="shared" si="29"/>
        <v>25.282800000000002</v>
      </c>
      <c r="I822" s="97">
        <v>0.46</v>
      </c>
      <c r="L822" s="13"/>
      <c r="M822" s="14"/>
      <c r="N822" s="14"/>
      <c r="O822" s="14"/>
      <c r="S822" s="14"/>
    </row>
    <row r="823" spans="1:19" ht="14.25" x14ac:dyDescent="0.45">
      <c r="A823" s="93" t="s">
        <v>20</v>
      </c>
      <c r="B823" s="94"/>
      <c r="C823" s="93" t="s">
        <v>893</v>
      </c>
      <c r="D823" s="93" t="s">
        <v>1281</v>
      </c>
      <c r="E823" s="93" t="s">
        <v>1282</v>
      </c>
      <c r="F823" s="95" t="s">
        <v>630</v>
      </c>
      <c r="G823" s="96">
        <v>46.82</v>
      </c>
      <c r="H823" s="96">
        <f t="shared" si="29"/>
        <v>25.282800000000002</v>
      </c>
      <c r="I823" s="97">
        <v>0.46</v>
      </c>
      <c r="L823" s="13"/>
      <c r="M823" s="14"/>
      <c r="N823" s="14"/>
      <c r="O823" s="14"/>
      <c r="S823" s="14"/>
    </row>
    <row r="824" spans="1:19" ht="14.25" x14ac:dyDescent="0.45">
      <c r="A824" s="93" t="s">
        <v>20</v>
      </c>
      <c r="B824" s="94"/>
      <c r="C824" s="93" t="s">
        <v>893</v>
      </c>
      <c r="D824" s="93" t="s">
        <v>1283</v>
      </c>
      <c r="E824" s="93" t="s">
        <v>1284</v>
      </c>
      <c r="F824" s="95" t="s">
        <v>630</v>
      </c>
      <c r="G824" s="96">
        <v>46.82</v>
      </c>
      <c r="H824" s="96">
        <f t="shared" si="29"/>
        <v>25.282800000000002</v>
      </c>
      <c r="I824" s="97">
        <v>0.46</v>
      </c>
      <c r="L824" s="13"/>
      <c r="M824" s="14"/>
      <c r="N824" s="14"/>
      <c r="O824" s="14"/>
      <c r="S824" s="14"/>
    </row>
    <row r="825" spans="1:19" ht="14.25" x14ac:dyDescent="0.45">
      <c r="A825" s="93" t="s">
        <v>20</v>
      </c>
      <c r="B825" s="94"/>
      <c r="C825" s="93" t="s">
        <v>893</v>
      </c>
      <c r="D825" s="93" t="s">
        <v>1285</v>
      </c>
      <c r="E825" s="93" t="s">
        <v>1286</v>
      </c>
      <c r="F825" s="95" t="s">
        <v>630</v>
      </c>
      <c r="G825" s="96">
        <v>46.82</v>
      </c>
      <c r="H825" s="96">
        <f t="shared" si="29"/>
        <v>25.282800000000002</v>
      </c>
      <c r="I825" s="97">
        <v>0.46</v>
      </c>
      <c r="L825" s="13"/>
      <c r="M825" s="14"/>
      <c r="N825" s="14"/>
      <c r="O825" s="14"/>
      <c r="S825" s="14"/>
    </row>
    <row r="826" spans="1:19" ht="14.25" x14ac:dyDescent="0.45">
      <c r="A826" s="93" t="s">
        <v>20</v>
      </c>
      <c r="B826" s="94"/>
      <c r="C826" s="93" t="s">
        <v>893</v>
      </c>
      <c r="D826" s="93" t="s">
        <v>1287</v>
      </c>
      <c r="E826" s="93" t="s">
        <v>1288</v>
      </c>
      <c r="F826" s="95" t="s">
        <v>630</v>
      </c>
      <c r="G826" s="96">
        <v>46.82</v>
      </c>
      <c r="H826" s="96">
        <f t="shared" si="29"/>
        <v>25.282800000000002</v>
      </c>
      <c r="I826" s="97">
        <v>0.46</v>
      </c>
      <c r="L826" s="13"/>
      <c r="M826" s="14"/>
      <c r="N826" s="14"/>
      <c r="O826" s="14"/>
      <c r="S826" s="14"/>
    </row>
    <row r="827" spans="1:19" ht="14.25" x14ac:dyDescent="0.45">
      <c r="A827" s="93" t="s">
        <v>20</v>
      </c>
      <c r="B827" s="94"/>
      <c r="C827" s="93" t="s">
        <v>893</v>
      </c>
      <c r="D827" s="93" t="s">
        <v>1289</v>
      </c>
      <c r="E827" s="93" t="s">
        <v>1290</v>
      </c>
      <c r="F827" s="95" t="s">
        <v>630</v>
      </c>
      <c r="G827" s="96">
        <v>46.82</v>
      </c>
      <c r="H827" s="96">
        <f t="shared" si="29"/>
        <v>25.282800000000002</v>
      </c>
      <c r="I827" s="97">
        <v>0.46</v>
      </c>
      <c r="L827" s="13"/>
      <c r="M827" s="14"/>
      <c r="N827" s="14"/>
      <c r="O827" s="14"/>
      <c r="S827" s="14"/>
    </row>
    <row r="828" spans="1:19" ht="14.25" x14ac:dyDescent="0.45">
      <c r="A828" s="93" t="s">
        <v>20</v>
      </c>
      <c r="B828" s="94"/>
      <c r="C828" s="93" t="s">
        <v>893</v>
      </c>
      <c r="D828" s="93" t="s">
        <v>1291</v>
      </c>
      <c r="E828" s="93" t="s">
        <v>1292</v>
      </c>
      <c r="F828" s="95" t="s">
        <v>630</v>
      </c>
      <c r="G828" s="96">
        <v>46.82</v>
      </c>
      <c r="H828" s="96">
        <f t="shared" si="29"/>
        <v>25.282800000000002</v>
      </c>
      <c r="I828" s="97">
        <v>0.46</v>
      </c>
      <c r="L828" s="13"/>
      <c r="M828" s="14"/>
      <c r="N828" s="14"/>
      <c r="O828" s="14"/>
      <c r="S828" s="14"/>
    </row>
    <row r="829" spans="1:19" ht="14.25" x14ac:dyDescent="0.45">
      <c r="A829" s="93" t="s">
        <v>20</v>
      </c>
      <c r="B829" s="94"/>
      <c r="C829" s="93" t="s">
        <v>893</v>
      </c>
      <c r="D829" s="93" t="s">
        <v>1293</v>
      </c>
      <c r="E829" s="93" t="s">
        <v>1294</v>
      </c>
      <c r="F829" s="95" t="s">
        <v>630</v>
      </c>
      <c r="G829" s="96">
        <v>46.82</v>
      </c>
      <c r="H829" s="96">
        <f t="shared" si="29"/>
        <v>25.282800000000002</v>
      </c>
      <c r="I829" s="97">
        <v>0.46</v>
      </c>
      <c r="L829" s="13"/>
      <c r="M829" s="14"/>
      <c r="N829" s="14"/>
      <c r="O829" s="14"/>
      <c r="S829" s="14"/>
    </row>
    <row r="830" spans="1:19" ht="14.25" x14ac:dyDescent="0.45">
      <c r="A830" s="93" t="s">
        <v>20</v>
      </c>
      <c r="B830" s="94"/>
      <c r="C830" s="93" t="s">
        <v>893</v>
      </c>
      <c r="D830" s="93" t="s">
        <v>1295</v>
      </c>
      <c r="E830" s="93" t="s">
        <v>1296</v>
      </c>
      <c r="F830" s="95" t="s">
        <v>630</v>
      </c>
      <c r="G830" s="96">
        <v>46.82</v>
      </c>
      <c r="H830" s="96">
        <f t="shared" si="29"/>
        <v>25.282800000000002</v>
      </c>
      <c r="I830" s="97">
        <v>0.46</v>
      </c>
      <c r="L830" s="13"/>
      <c r="M830" s="14"/>
      <c r="N830" s="14"/>
      <c r="O830" s="14"/>
      <c r="S830" s="14"/>
    </row>
    <row r="831" spans="1:19" ht="14.25" x14ac:dyDescent="0.45">
      <c r="A831" s="93" t="s">
        <v>20</v>
      </c>
      <c r="B831" s="94"/>
      <c r="C831" s="93" t="s">
        <v>893</v>
      </c>
      <c r="D831" s="93" t="s">
        <v>1297</v>
      </c>
      <c r="E831" s="93" t="s">
        <v>1298</v>
      </c>
      <c r="F831" s="95" t="s">
        <v>630</v>
      </c>
      <c r="G831" s="96">
        <v>46.82</v>
      </c>
      <c r="H831" s="96">
        <f t="shared" si="29"/>
        <v>25.282800000000002</v>
      </c>
      <c r="I831" s="97">
        <v>0.46</v>
      </c>
      <c r="L831" s="13"/>
      <c r="M831" s="14"/>
      <c r="N831" s="14"/>
      <c r="O831" s="14"/>
      <c r="S831" s="14"/>
    </row>
    <row r="832" spans="1:19" ht="14.25" x14ac:dyDescent="0.45">
      <c r="A832" s="93" t="s">
        <v>20</v>
      </c>
      <c r="B832" s="94"/>
      <c r="C832" s="93" t="s">
        <v>893</v>
      </c>
      <c r="D832" s="93" t="s">
        <v>1299</v>
      </c>
      <c r="E832" s="93" t="s">
        <v>1300</v>
      </c>
      <c r="F832" s="95" t="s">
        <v>630</v>
      </c>
      <c r="G832" s="96">
        <v>46.82</v>
      </c>
      <c r="H832" s="96">
        <f t="shared" si="29"/>
        <v>25.282800000000002</v>
      </c>
      <c r="I832" s="97">
        <v>0.46</v>
      </c>
      <c r="L832" s="13"/>
      <c r="M832" s="14"/>
      <c r="N832" s="14"/>
      <c r="O832" s="14"/>
      <c r="S832" s="14"/>
    </row>
    <row r="833" spans="1:19" ht="14.25" x14ac:dyDescent="0.45">
      <c r="A833" s="93" t="s">
        <v>20</v>
      </c>
      <c r="B833" s="94"/>
      <c r="C833" s="93" t="s">
        <v>893</v>
      </c>
      <c r="D833" s="93" t="s">
        <v>1301</v>
      </c>
      <c r="E833" s="93" t="s">
        <v>1302</v>
      </c>
      <c r="F833" s="95" t="s">
        <v>630</v>
      </c>
      <c r="G833" s="96">
        <v>46.82</v>
      </c>
      <c r="H833" s="96">
        <f t="shared" si="29"/>
        <v>25.282800000000002</v>
      </c>
      <c r="I833" s="97">
        <v>0.46</v>
      </c>
      <c r="L833" s="13"/>
      <c r="M833" s="14"/>
      <c r="N833" s="14"/>
      <c r="O833" s="14"/>
      <c r="S833" s="14"/>
    </row>
    <row r="834" spans="1:19" ht="14.25" x14ac:dyDescent="0.45">
      <c r="A834" s="93" t="s">
        <v>20</v>
      </c>
      <c r="B834" s="94"/>
      <c r="C834" s="93" t="s">
        <v>893</v>
      </c>
      <c r="D834" s="93" t="s">
        <v>1303</v>
      </c>
      <c r="E834" s="93" t="s">
        <v>1304</v>
      </c>
      <c r="F834" s="95" t="s">
        <v>630</v>
      </c>
      <c r="G834" s="96">
        <v>46.82</v>
      </c>
      <c r="H834" s="96">
        <f t="shared" si="29"/>
        <v>25.282800000000002</v>
      </c>
      <c r="I834" s="97">
        <v>0.46</v>
      </c>
      <c r="L834" s="13"/>
      <c r="M834" s="14"/>
      <c r="N834" s="14"/>
      <c r="O834" s="14"/>
      <c r="S834" s="14"/>
    </row>
    <row r="835" spans="1:19" ht="14.25" x14ac:dyDescent="0.45">
      <c r="A835" s="93" t="s">
        <v>20</v>
      </c>
      <c r="B835" s="94"/>
      <c r="C835" s="93" t="s">
        <v>893</v>
      </c>
      <c r="D835" s="93" t="s">
        <v>1305</v>
      </c>
      <c r="E835" s="93" t="s">
        <v>1306</v>
      </c>
      <c r="F835" s="95" t="s">
        <v>630</v>
      </c>
      <c r="G835" s="96">
        <v>46.82</v>
      </c>
      <c r="H835" s="96">
        <f t="shared" si="29"/>
        <v>25.282800000000002</v>
      </c>
      <c r="I835" s="97">
        <v>0.46</v>
      </c>
      <c r="L835" s="13"/>
      <c r="M835" s="14"/>
      <c r="N835" s="14"/>
      <c r="O835" s="14"/>
      <c r="S835" s="14"/>
    </row>
    <row r="836" spans="1:19" ht="14.25" x14ac:dyDescent="0.45">
      <c r="A836" s="93" t="s">
        <v>20</v>
      </c>
      <c r="B836" s="94"/>
      <c r="C836" s="93" t="s">
        <v>893</v>
      </c>
      <c r="D836" s="93" t="s">
        <v>1307</v>
      </c>
      <c r="E836" s="93" t="s">
        <v>1308</v>
      </c>
      <c r="F836" s="95" t="s">
        <v>630</v>
      </c>
      <c r="G836" s="96">
        <v>46.82</v>
      </c>
      <c r="H836" s="96">
        <f t="shared" si="29"/>
        <v>25.282800000000002</v>
      </c>
      <c r="I836" s="97">
        <v>0.46</v>
      </c>
      <c r="L836" s="13"/>
      <c r="M836" s="14"/>
      <c r="N836" s="14"/>
      <c r="O836" s="14"/>
      <c r="S836" s="14"/>
    </row>
    <row r="837" spans="1:19" ht="14.25" x14ac:dyDescent="0.45">
      <c r="A837" s="93" t="s">
        <v>20</v>
      </c>
      <c r="B837" s="94"/>
      <c r="C837" s="93" t="s">
        <v>893</v>
      </c>
      <c r="D837" s="93" t="s">
        <v>1309</v>
      </c>
      <c r="E837" s="93" t="s">
        <v>1310</v>
      </c>
      <c r="F837" s="95" t="s">
        <v>630</v>
      </c>
      <c r="G837" s="96">
        <v>46.82</v>
      </c>
      <c r="H837" s="96">
        <f t="shared" si="29"/>
        <v>25.282800000000002</v>
      </c>
      <c r="I837" s="97">
        <v>0.46</v>
      </c>
      <c r="L837" s="13"/>
      <c r="M837" s="14"/>
      <c r="N837" s="14"/>
      <c r="O837" s="14"/>
      <c r="S837" s="14"/>
    </row>
    <row r="838" spans="1:19" ht="14.25" x14ac:dyDescent="0.45">
      <c r="A838" s="93" t="s">
        <v>20</v>
      </c>
      <c r="B838" s="94"/>
      <c r="C838" s="93" t="s">
        <v>893</v>
      </c>
      <c r="D838" s="93" t="s">
        <v>1311</v>
      </c>
      <c r="E838" s="93" t="s">
        <v>1312</v>
      </c>
      <c r="F838" s="95" t="s">
        <v>630</v>
      </c>
      <c r="G838" s="96">
        <v>46.82</v>
      </c>
      <c r="H838" s="96">
        <f t="shared" si="29"/>
        <v>25.282800000000002</v>
      </c>
      <c r="I838" s="97">
        <v>0.46</v>
      </c>
      <c r="L838" s="13"/>
      <c r="M838" s="14"/>
      <c r="N838" s="14"/>
      <c r="O838" s="14"/>
      <c r="S838" s="14"/>
    </row>
    <row r="839" spans="1:19" ht="14.25" x14ac:dyDescent="0.45">
      <c r="A839" s="93" t="s">
        <v>20</v>
      </c>
      <c r="B839" s="94"/>
      <c r="C839" s="93" t="s">
        <v>893</v>
      </c>
      <c r="D839" s="93" t="s">
        <v>1313</v>
      </c>
      <c r="E839" s="93" t="s">
        <v>1314</v>
      </c>
      <c r="F839" s="95" t="s">
        <v>630</v>
      </c>
      <c r="G839" s="96">
        <v>46.82</v>
      </c>
      <c r="H839" s="96">
        <f t="shared" si="29"/>
        <v>25.282800000000002</v>
      </c>
      <c r="I839" s="97">
        <v>0.46</v>
      </c>
      <c r="L839" s="13"/>
      <c r="M839" s="14"/>
      <c r="N839" s="14"/>
      <c r="O839" s="14"/>
      <c r="S839" s="14"/>
    </row>
    <row r="840" spans="1:19" ht="14.25" x14ac:dyDescent="0.45">
      <c r="A840" s="93" t="s">
        <v>20</v>
      </c>
      <c r="B840" s="94"/>
      <c r="C840" s="93" t="s">
        <v>893</v>
      </c>
      <c r="D840" s="93" t="s">
        <v>1315</v>
      </c>
      <c r="E840" s="93" t="s">
        <v>1316</v>
      </c>
      <c r="F840" s="95" t="s">
        <v>630</v>
      </c>
      <c r="G840" s="96">
        <v>46.82</v>
      </c>
      <c r="H840" s="96">
        <f t="shared" si="29"/>
        <v>25.282800000000002</v>
      </c>
      <c r="I840" s="97">
        <v>0.46</v>
      </c>
      <c r="L840" s="13"/>
      <c r="M840" s="14"/>
      <c r="N840" s="14"/>
      <c r="O840" s="14"/>
      <c r="S840" s="14"/>
    </row>
    <row r="841" spans="1:19" ht="14.25" x14ac:dyDescent="0.45">
      <c r="A841" s="93" t="s">
        <v>20</v>
      </c>
      <c r="B841" s="94"/>
      <c r="C841" s="93" t="s">
        <v>893</v>
      </c>
      <c r="D841" s="93" t="s">
        <v>1317</v>
      </c>
      <c r="E841" s="93" t="s">
        <v>1318</v>
      </c>
      <c r="F841" s="95" t="s">
        <v>630</v>
      </c>
      <c r="G841" s="96">
        <v>46.82</v>
      </c>
      <c r="H841" s="96">
        <f t="shared" si="29"/>
        <v>25.282800000000002</v>
      </c>
      <c r="I841" s="97">
        <v>0.46</v>
      </c>
      <c r="L841" s="13"/>
      <c r="M841" s="14"/>
      <c r="N841" s="14"/>
      <c r="O841" s="14"/>
      <c r="S841" s="14"/>
    </row>
    <row r="842" spans="1:19" ht="14.25" x14ac:dyDescent="0.45">
      <c r="A842" s="93" t="s">
        <v>20</v>
      </c>
      <c r="B842" s="94"/>
      <c r="C842" s="93" t="s">
        <v>893</v>
      </c>
      <c r="D842" s="93" t="s">
        <v>1319</v>
      </c>
      <c r="E842" s="93" t="s">
        <v>1320</v>
      </c>
      <c r="F842" s="95" t="s">
        <v>630</v>
      </c>
      <c r="G842" s="96">
        <v>16.02</v>
      </c>
      <c r="H842" s="96">
        <f t="shared" si="29"/>
        <v>8.6508000000000003</v>
      </c>
      <c r="I842" s="97">
        <v>0.46</v>
      </c>
      <c r="L842" s="13"/>
      <c r="M842" s="14"/>
      <c r="N842" s="14"/>
      <c r="O842" s="14"/>
      <c r="S842" s="14"/>
    </row>
    <row r="843" spans="1:19" ht="14.25" x14ac:dyDescent="0.45">
      <c r="A843" s="93" t="s">
        <v>20</v>
      </c>
      <c r="B843" s="94"/>
      <c r="C843" s="93" t="s">
        <v>893</v>
      </c>
      <c r="D843" s="93" t="s">
        <v>1321</v>
      </c>
      <c r="E843" s="93" t="s">
        <v>1322</v>
      </c>
      <c r="F843" s="95" t="s">
        <v>630</v>
      </c>
      <c r="G843" s="96">
        <v>46.82</v>
      </c>
      <c r="H843" s="96">
        <f t="shared" si="29"/>
        <v>25.282800000000002</v>
      </c>
      <c r="I843" s="97">
        <v>0.46</v>
      </c>
      <c r="L843" s="13"/>
      <c r="M843" s="14"/>
      <c r="N843" s="14"/>
      <c r="O843" s="14"/>
      <c r="S843" s="14"/>
    </row>
    <row r="844" spans="1:19" ht="14.25" x14ac:dyDescent="0.45">
      <c r="A844" s="93" t="s">
        <v>20</v>
      </c>
      <c r="B844" s="94"/>
      <c r="C844" s="93" t="s">
        <v>893</v>
      </c>
      <c r="D844" s="93" t="s">
        <v>1323</v>
      </c>
      <c r="E844" s="93" t="s">
        <v>1324</v>
      </c>
      <c r="F844" s="95" t="s">
        <v>630</v>
      </c>
      <c r="G844" s="96">
        <v>44.35</v>
      </c>
      <c r="H844" s="96">
        <f t="shared" si="29"/>
        <v>23.949000000000002</v>
      </c>
      <c r="I844" s="97">
        <v>0.46</v>
      </c>
      <c r="L844" s="13"/>
      <c r="M844" s="14"/>
      <c r="N844" s="14"/>
      <c r="O844" s="14"/>
      <c r="S844" s="14"/>
    </row>
    <row r="845" spans="1:19" ht="14.25" x14ac:dyDescent="0.45">
      <c r="A845" s="93" t="s">
        <v>20</v>
      </c>
      <c r="B845" s="94"/>
      <c r="C845" s="93" t="s">
        <v>893</v>
      </c>
      <c r="D845" s="93" t="s">
        <v>1325</v>
      </c>
      <c r="E845" s="93" t="s">
        <v>1326</v>
      </c>
      <c r="F845" s="95" t="s">
        <v>630</v>
      </c>
      <c r="G845" s="96">
        <v>44.35</v>
      </c>
      <c r="H845" s="96">
        <f t="shared" si="29"/>
        <v>23.949000000000002</v>
      </c>
      <c r="I845" s="97">
        <v>0.46</v>
      </c>
      <c r="L845" s="13"/>
      <c r="M845" s="14"/>
      <c r="N845" s="14"/>
      <c r="O845" s="14"/>
      <c r="S845" s="14"/>
    </row>
    <row r="846" spans="1:19" ht="14.25" x14ac:dyDescent="0.45">
      <c r="A846" s="93" t="s">
        <v>20</v>
      </c>
      <c r="B846" s="94"/>
      <c r="C846" s="93" t="s">
        <v>878</v>
      </c>
      <c r="D846" s="93" t="s">
        <v>1327</v>
      </c>
      <c r="E846" s="93" t="s">
        <v>1328</v>
      </c>
      <c r="F846" s="95" t="s">
        <v>630</v>
      </c>
      <c r="G846" s="96">
        <v>16.02</v>
      </c>
      <c r="H846" s="96">
        <f t="shared" si="29"/>
        <v>8.6508000000000003</v>
      </c>
      <c r="I846" s="97">
        <v>0.46</v>
      </c>
      <c r="L846" s="13"/>
      <c r="M846" s="14"/>
      <c r="N846" s="14"/>
      <c r="O846" s="14"/>
      <c r="S846" s="14"/>
    </row>
    <row r="847" spans="1:19" ht="14.25" x14ac:dyDescent="0.45">
      <c r="A847" s="93" t="s">
        <v>20</v>
      </c>
      <c r="B847" s="94"/>
      <c r="C847" s="93" t="s">
        <v>878</v>
      </c>
      <c r="D847" s="93" t="s">
        <v>1329</v>
      </c>
      <c r="E847" s="93" t="s">
        <v>1330</v>
      </c>
      <c r="F847" s="95" t="s">
        <v>630</v>
      </c>
      <c r="G847" s="96">
        <v>16.02</v>
      </c>
      <c r="H847" s="96">
        <f t="shared" si="29"/>
        <v>8.6508000000000003</v>
      </c>
      <c r="I847" s="97">
        <v>0.46</v>
      </c>
      <c r="L847" s="13"/>
      <c r="M847" s="14"/>
      <c r="N847" s="14"/>
      <c r="O847" s="14"/>
      <c r="S847" s="14"/>
    </row>
    <row r="848" spans="1:19" ht="14.25" x14ac:dyDescent="0.45">
      <c r="A848" s="93" t="s">
        <v>20</v>
      </c>
      <c r="B848" s="94"/>
      <c r="C848" s="93" t="s">
        <v>878</v>
      </c>
      <c r="D848" s="93" t="s">
        <v>1331</v>
      </c>
      <c r="E848" s="93" t="s">
        <v>1332</v>
      </c>
      <c r="F848" s="95" t="s">
        <v>630</v>
      </c>
      <c r="G848" s="96">
        <v>12.32</v>
      </c>
      <c r="H848" s="96">
        <f t="shared" si="29"/>
        <v>6.6528000000000009</v>
      </c>
      <c r="I848" s="97">
        <v>0.46</v>
      </c>
      <c r="L848" s="13"/>
      <c r="M848" s="14"/>
      <c r="N848" s="14"/>
      <c r="O848" s="14"/>
      <c r="S848" s="14"/>
    </row>
    <row r="849" spans="1:19" ht="14.25" x14ac:dyDescent="0.45">
      <c r="A849" s="93" t="s">
        <v>20</v>
      </c>
      <c r="B849" s="94"/>
      <c r="C849" s="93" t="s">
        <v>878</v>
      </c>
      <c r="D849" s="93" t="s">
        <v>1333</v>
      </c>
      <c r="E849" s="93" t="s">
        <v>1334</v>
      </c>
      <c r="F849" s="95" t="s">
        <v>630</v>
      </c>
      <c r="G849" s="96">
        <v>16.02</v>
      </c>
      <c r="H849" s="96">
        <f t="shared" si="29"/>
        <v>8.6508000000000003</v>
      </c>
      <c r="I849" s="97">
        <v>0.46</v>
      </c>
      <c r="L849" s="13"/>
      <c r="M849" s="14"/>
      <c r="N849" s="14"/>
      <c r="O849" s="14"/>
      <c r="S849" s="14"/>
    </row>
    <row r="850" spans="1:19" ht="14.25" x14ac:dyDescent="0.45">
      <c r="A850" s="93" t="s">
        <v>20</v>
      </c>
      <c r="B850" s="94"/>
      <c r="C850" s="93" t="s">
        <v>878</v>
      </c>
      <c r="D850" s="93" t="s">
        <v>1335</v>
      </c>
      <c r="E850" s="93" t="s">
        <v>1336</v>
      </c>
      <c r="F850" s="95" t="s">
        <v>630</v>
      </c>
      <c r="G850" s="96">
        <v>28.34</v>
      </c>
      <c r="H850" s="96">
        <f t="shared" si="29"/>
        <v>15.303600000000001</v>
      </c>
      <c r="I850" s="97">
        <v>0.46</v>
      </c>
      <c r="L850" s="13"/>
      <c r="M850" s="14"/>
      <c r="N850" s="14"/>
      <c r="O850" s="14"/>
      <c r="S850" s="14"/>
    </row>
    <row r="851" spans="1:19" ht="14.25" x14ac:dyDescent="0.45">
      <c r="A851" s="93" t="s">
        <v>20</v>
      </c>
      <c r="B851" s="94"/>
      <c r="C851" s="93" t="s">
        <v>878</v>
      </c>
      <c r="D851" s="93" t="s">
        <v>1337</v>
      </c>
      <c r="E851" s="93" t="s">
        <v>1338</v>
      </c>
      <c r="F851" s="95" t="s">
        <v>630</v>
      </c>
      <c r="G851" s="96">
        <v>28.34</v>
      </c>
      <c r="H851" s="96">
        <f t="shared" si="29"/>
        <v>15.303600000000001</v>
      </c>
      <c r="I851" s="97">
        <v>0.46</v>
      </c>
      <c r="L851" s="13"/>
      <c r="M851" s="14"/>
      <c r="N851" s="14"/>
      <c r="O851" s="14"/>
      <c r="S851" s="14"/>
    </row>
    <row r="852" spans="1:19" ht="14.25" x14ac:dyDescent="0.45">
      <c r="A852" s="93" t="s">
        <v>20</v>
      </c>
      <c r="B852" s="94"/>
      <c r="C852" s="93" t="s">
        <v>878</v>
      </c>
      <c r="D852" s="93" t="s">
        <v>1339</v>
      </c>
      <c r="E852" s="93" t="s">
        <v>1340</v>
      </c>
      <c r="F852" s="95" t="s">
        <v>630</v>
      </c>
      <c r="G852" s="96">
        <v>28.34</v>
      </c>
      <c r="H852" s="96">
        <f t="shared" si="29"/>
        <v>15.303600000000001</v>
      </c>
      <c r="I852" s="97">
        <v>0.46</v>
      </c>
      <c r="L852" s="13"/>
      <c r="M852" s="14"/>
      <c r="N852" s="14"/>
      <c r="O852" s="14"/>
      <c r="S852" s="14"/>
    </row>
    <row r="853" spans="1:19" ht="14.25" x14ac:dyDescent="0.45">
      <c r="A853" s="93" t="s">
        <v>20</v>
      </c>
      <c r="B853" s="94"/>
      <c r="C853" s="93" t="s">
        <v>893</v>
      </c>
      <c r="D853" s="93" t="s">
        <v>1341</v>
      </c>
      <c r="E853" s="93" t="s">
        <v>1342</v>
      </c>
      <c r="F853" s="95" t="s">
        <v>630</v>
      </c>
      <c r="G853" s="96">
        <v>28.34</v>
      </c>
      <c r="H853" s="96">
        <f t="shared" si="29"/>
        <v>15.303600000000001</v>
      </c>
      <c r="I853" s="97">
        <v>0.46</v>
      </c>
      <c r="L853" s="13"/>
      <c r="M853" s="14"/>
      <c r="N853" s="14"/>
      <c r="O853" s="14"/>
      <c r="S853" s="14"/>
    </row>
    <row r="854" spans="1:19" ht="14.25" x14ac:dyDescent="0.45">
      <c r="A854" s="93" t="s">
        <v>20</v>
      </c>
      <c r="B854" s="94"/>
      <c r="C854" s="93" t="s">
        <v>878</v>
      </c>
      <c r="D854" s="93" t="s">
        <v>1343</v>
      </c>
      <c r="E854" s="93" t="s">
        <v>1344</v>
      </c>
      <c r="F854" s="95" t="s">
        <v>630</v>
      </c>
      <c r="G854" s="96">
        <v>16.02</v>
      </c>
      <c r="H854" s="96">
        <f t="shared" si="29"/>
        <v>8.6508000000000003</v>
      </c>
      <c r="I854" s="97">
        <v>0.46</v>
      </c>
      <c r="L854" s="13"/>
      <c r="M854" s="14"/>
      <c r="N854" s="14"/>
      <c r="O854" s="14"/>
      <c r="S854" s="14"/>
    </row>
    <row r="855" spans="1:19" ht="14.25" x14ac:dyDescent="0.45">
      <c r="A855" s="93" t="s">
        <v>20</v>
      </c>
      <c r="B855" s="94"/>
      <c r="C855" s="93" t="s">
        <v>878</v>
      </c>
      <c r="D855" s="93" t="s">
        <v>1345</v>
      </c>
      <c r="E855" s="93" t="s">
        <v>1346</v>
      </c>
      <c r="F855" s="95" t="s">
        <v>630</v>
      </c>
      <c r="G855" s="96">
        <v>16.02</v>
      </c>
      <c r="H855" s="96">
        <f t="shared" si="29"/>
        <v>8.6508000000000003</v>
      </c>
      <c r="I855" s="97">
        <v>0.46</v>
      </c>
      <c r="L855" s="13"/>
      <c r="M855" s="14"/>
      <c r="N855" s="14"/>
      <c r="O855" s="14"/>
      <c r="S855" s="14"/>
    </row>
    <row r="856" spans="1:19" ht="14.25" x14ac:dyDescent="0.45">
      <c r="A856" s="93" t="s">
        <v>20</v>
      </c>
      <c r="B856" s="94"/>
      <c r="C856" s="93" t="s">
        <v>878</v>
      </c>
      <c r="D856" s="93" t="s">
        <v>1347</v>
      </c>
      <c r="E856" s="93" t="s">
        <v>1348</v>
      </c>
      <c r="F856" s="95" t="s">
        <v>630</v>
      </c>
      <c r="G856" s="96">
        <v>12.32</v>
      </c>
      <c r="H856" s="96">
        <f t="shared" si="29"/>
        <v>6.6528000000000009</v>
      </c>
      <c r="I856" s="97">
        <v>0.46</v>
      </c>
      <c r="L856" s="13"/>
      <c r="M856" s="14"/>
      <c r="N856" s="14"/>
      <c r="O856" s="14"/>
      <c r="S856" s="14"/>
    </row>
    <row r="857" spans="1:19" ht="14.25" x14ac:dyDescent="0.45">
      <c r="A857" s="93" t="s">
        <v>20</v>
      </c>
      <c r="B857" s="94"/>
      <c r="C857" s="93" t="s">
        <v>878</v>
      </c>
      <c r="D857" s="93" t="s">
        <v>1349</v>
      </c>
      <c r="E857" s="93" t="s">
        <v>1350</v>
      </c>
      <c r="F857" s="95" t="s">
        <v>630</v>
      </c>
      <c r="G857" s="96">
        <v>16.02</v>
      </c>
      <c r="H857" s="96">
        <f t="shared" si="29"/>
        <v>8.6508000000000003</v>
      </c>
      <c r="I857" s="97">
        <v>0.46</v>
      </c>
      <c r="L857" s="13"/>
      <c r="M857" s="14"/>
      <c r="N857" s="14"/>
      <c r="O857" s="14"/>
      <c r="S857" s="14"/>
    </row>
    <row r="858" spans="1:19" ht="14.25" x14ac:dyDescent="0.45">
      <c r="A858" s="93" t="s">
        <v>20</v>
      </c>
      <c r="B858" s="94"/>
      <c r="C858" s="93" t="s">
        <v>878</v>
      </c>
      <c r="D858" s="93" t="s">
        <v>1351</v>
      </c>
      <c r="E858" s="93" t="s">
        <v>1352</v>
      </c>
      <c r="F858" s="95" t="s">
        <v>630</v>
      </c>
      <c r="G858" s="96">
        <v>28.34</v>
      </c>
      <c r="H858" s="96">
        <f t="shared" ref="H858:H893" si="30">G858*0.54</f>
        <v>15.303600000000001</v>
      </c>
      <c r="I858" s="97">
        <v>0.46</v>
      </c>
      <c r="L858" s="13"/>
      <c r="M858" s="14"/>
      <c r="N858" s="14"/>
      <c r="O858" s="14"/>
      <c r="S858" s="14"/>
    </row>
    <row r="859" spans="1:19" ht="14.25" x14ac:dyDescent="0.45">
      <c r="A859" s="93" t="s">
        <v>20</v>
      </c>
      <c r="B859" s="94"/>
      <c r="C859" s="93" t="s">
        <v>878</v>
      </c>
      <c r="D859" s="93" t="s">
        <v>1353</v>
      </c>
      <c r="E859" s="93" t="s">
        <v>1354</v>
      </c>
      <c r="F859" s="95" t="s">
        <v>630</v>
      </c>
      <c r="G859" s="96">
        <v>28.34</v>
      </c>
      <c r="H859" s="96">
        <f t="shared" si="30"/>
        <v>15.303600000000001</v>
      </c>
      <c r="I859" s="97">
        <v>0.46</v>
      </c>
      <c r="L859" s="13"/>
      <c r="M859" s="14"/>
      <c r="N859" s="14"/>
      <c r="O859" s="14"/>
      <c r="S859" s="14"/>
    </row>
    <row r="860" spans="1:19" ht="14.25" x14ac:dyDescent="0.45">
      <c r="A860" s="93" t="s">
        <v>20</v>
      </c>
      <c r="B860" s="94"/>
      <c r="C860" s="93" t="s">
        <v>878</v>
      </c>
      <c r="D860" s="93" t="s">
        <v>1355</v>
      </c>
      <c r="E860" s="93" t="s">
        <v>1356</v>
      </c>
      <c r="F860" s="95" t="s">
        <v>630</v>
      </c>
      <c r="G860" s="96">
        <v>28.34</v>
      </c>
      <c r="H860" s="96">
        <f t="shared" si="30"/>
        <v>15.303600000000001</v>
      </c>
      <c r="I860" s="97">
        <v>0.46</v>
      </c>
      <c r="L860" s="13"/>
      <c r="M860" s="14"/>
      <c r="N860" s="14"/>
      <c r="O860" s="14"/>
      <c r="S860" s="14"/>
    </row>
    <row r="861" spans="1:19" ht="14.25" x14ac:dyDescent="0.45">
      <c r="A861" s="93" t="s">
        <v>20</v>
      </c>
      <c r="B861" s="94"/>
      <c r="C861" s="93" t="s">
        <v>893</v>
      </c>
      <c r="D861" s="93" t="s">
        <v>1357</v>
      </c>
      <c r="E861" s="93" t="s">
        <v>1358</v>
      </c>
      <c r="F861" s="95" t="s">
        <v>630</v>
      </c>
      <c r="G861" s="96">
        <v>46.82</v>
      </c>
      <c r="H861" s="96">
        <f t="shared" si="30"/>
        <v>25.282800000000002</v>
      </c>
      <c r="I861" s="97">
        <v>0.46</v>
      </c>
      <c r="L861" s="13"/>
      <c r="M861" s="14"/>
      <c r="N861" s="14"/>
      <c r="O861" s="14"/>
      <c r="S861" s="14"/>
    </row>
    <row r="862" spans="1:19" s="55" customFormat="1" ht="16.25" customHeight="1" x14ac:dyDescent="0.45">
      <c r="A862" s="88" t="s">
        <v>20</v>
      </c>
      <c r="B862" s="89"/>
      <c r="C862" s="88" t="s">
        <v>893</v>
      </c>
      <c r="D862" s="88" t="s">
        <v>3560</v>
      </c>
      <c r="E862" s="88" t="s">
        <v>1359</v>
      </c>
      <c r="F862" s="90" t="s">
        <v>630</v>
      </c>
      <c r="G862" s="91">
        <v>46.82</v>
      </c>
      <c r="H862" s="91">
        <f t="shared" si="30"/>
        <v>25.282800000000002</v>
      </c>
      <c r="I862" s="92">
        <v>0.46</v>
      </c>
      <c r="J862" s="49"/>
      <c r="L862" s="75"/>
      <c r="M862" s="76"/>
      <c r="N862" s="76"/>
      <c r="O862" s="76"/>
      <c r="P862" s="49"/>
      <c r="S862" s="76"/>
    </row>
    <row r="863" spans="1:19" ht="14.25" x14ac:dyDescent="0.45">
      <c r="A863" s="93" t="s">
        <v>20</v>
      </c>
      <c r="B863" s="94"/>
      <c r="C863" s="93" t="s">
        <v>893</v>
      </c>
      <c r="D863" s="93" t="s">
        <v>1360</v>
      </c>
      <c r="E863" s="93" t="s">
        <v>1361</v>
      </c>
      <c r="F863" s="95" t="s">
        <v>630</v>
      </c>
      <c r="G863" s="96">
        <v>46.82</v>
      </c>
      <c r="H863" s="96">
        <f t="shared" si="30"/>
        <v>25.282800000000002</v>
      </c>
      <c r="I863" s="97">
        <v>0.46</v>
      </c>
      <c r="L863" s="13"/>
      <c r="M863" s="14"/>
      <c r="N863" s="14"/>
      <c r="O863" s="14"/>
      <c r="S863" s="14"/>
    </row>
    <row r="864" spans="1:19" ht="14.25" x14ac:dyDescent="0.45">
      <c r="A864" s="93" t="s">
        <v>20</v>
      </c>
      <c r="B864" s="94"/>
      <c r="C864" s="93" t="s">
        <v>893</v>
      </c>
      <c r="D864" s="93" t="s">
        <v>1362</v>
      </c>
      <c r="E864" s="93" t="s">
        <v>1363</v>
      </c>
      <c r="F864" s="95" t="s">
        <v>630</v>
      </c>
      <c r="G864" s="96">
        <v>46.82</v>
      </c>
      <c r="H864" s="96">
        <f t="shared" si="30"/>
        <v>25.282800000000002</v>
      </c>
      <c r="I864" s="97">
        <v>0.46</v>
      </c>
      <c r="L864" s="13"/>
      <c r="M864" s="14"/>
      <c r="N864" s="14"/>
      <c r="O864" s="14"/>
      <c r="S864" s="14"/>
    </row>
    <row r="865" spans="1:19" ht="14.25" x14ac:dyDescent="0.45">
      <c r="A865" s="93" t="s">
        <v>20</v>
      </c>
      <c r="B865" s="94"/>
      <c r="C865" s="93" t="s">
        <v>893</v>
      </c>
      <c r="D865" s="93" t="s">
        <v>1364</v>
      </c>
      <c r="E865" s="93" t="s">
        <v>1365</v>
      </c>
      <c r="F865" s="95" t="s">
        <v>630</v>
      </c>
      <c r="G865" s="96">
        <v>44.35</v>
      </c>
      <c r="H865" s="96">
        <f t="shared" si="30"/>
        <v>23.949000000000002</v>
      </c>
      <c r="I865" s="97">
        <v>0.46</v>
      </c>
      <c r="L865" s="13"/>
      <c r="M865" s="14"/>
      <c r="N865" s="14"/>
      <c r="O865" s="14"/>
      <c r="S865" s="14"/>
    </row>
    <row r="866" spans="1:19" ht="14.25" x14ac:dyDescent="0.45">
      <c r="A866" s="93" t="s">
        <v>20</v>
      </c>
      <c r="B866" s="94"/>
      <c r="C866" s="93" t="s">
        <v>893</v>
      </c>
      <c r="D866" s="93" t="s">
        <v>1366</v>
      </c>
      <c r="E866" s="93" t="s">
        <v>1367</v>
      </c>
      <c r="F866" s="95" t="s">
        <v>630</v>
      </c>
      <c r="G866" s="96">
        <v>46.82</v>
      </c>
      <c r="H866" s="96">
        <f t="shared" si="30"/>
        <v>25.282800000000002</v>
      </c>
      <c r="I866" s="97">
        <v>0.46</v>
      </c>
      <c r="L866" s="13"/>
      <c r="M866" s="14"/>
      <c r="N866" s="14"/>
      <c r="O866" s="14"/>
      <c r="S866" s="14"/>
    </row>
    <row r="867" spans="1:19" ht="14.25" x14ac:dyDescent="0.45">
      <c r="A867" s="93" t="s">
        <v>20</v>
      </c>
      <c r="B867" s="94"/>
      <c r="C867" s="93" t="s">
        <v>893</v>
      </c>
      <c r="D867" s="93" t="s">
        <v>1368</v>
      </c>
      <c r="E867" s="93" t="s">
        <v>1369</v>
      </c>
      <c r="F867" s="95" t="s">
        <v>630</v>
      </c>
      <c r="G867" s="96">
        <v>46.82</v>
      </c>
      <c r="H867" s="96">
        <f t="shared" si="30"/>
        <v>25.282800000000002</v>
      </c>
      <c r="I867" s="97">
        <v>0.46</v>
      </c>
      <c r="L867" s="13"/>
      <c r="M867" s="14"/>
      <c r="N867" s="14"/>
      <c r="O867" s="14"/>
      <c r="S867" s="14"/>
    </row>
    <row r="868" spans="1:19" ht="14.25" x14ac:dyDescent="0.45">
      <c r="A868" s="93" t="s">
        <v>20</v>
      </c>
      <c r="B868" s="94"/>
      <c r="C868" s="93" t="s">
        <v>893</v>
      </c>
      <c r="D868" s="93" t="s">
        <v>1370</v>
      </c>
      <c r="E868" s="93" t="s">
        <v>1371</v>
      </c>
      <c r="F868" s="95" t="s">
        <v>630</v>
      </c>
      <c r="G868" s="96">
        <v>16.02</v>
      </c>
      <c r="H868" s="96">
        <f t="shared" si="30"/>
        <v>8.6508000000000003</v>
      </c>
      <c r="I868" s="97">
        <v>0.46</v>
      </c>
      <c r="L868" s="13"/>
      <c r="M868" s="14"/>
      <c r="N868" s="14"/>
      <c r="O868" s="14"/>
      <c r="S868" s="14"/>
    </row>
    <row r="869" spans="1:19" ht="14.25" x14ac:dyDescent="0.45">
      <c r="A869" s="93" t="s">
        <v>20</v>
      </c>
      <c r="B869" s="94"/>
      <c r="C869" s="93" t="s">
        <v>893</v>
      </c>
      <c r="D869" s="93" t="s">
        <v>1372</v>
      </c>
      <c r="E869" s="93" t="s">
        <v>1373</v>
      </c>
      <c r="F869" s="95" t="s">
        <v>630</v>
      </c>
      <c r="G869" s="96">
        <v>46.82</v>
      </c>
      <c r="H869" s="96">
        <f t="shared" si="30"/>
        <v>25.282800000000002</v>
      </c>
      <c r="I869" s="97">
        <v>0.46</v>
      </c>
      <c r="L869" s="13"/>
      <c r="M869" s="14"/>
      <c r="N869" s="14"/>
      <c r="O869" s="14"/>
      <c r="S869" s="14"/>
    </row>
    <row r="870" spans="1:19" ht="14.25" x14ac:dyDescent="0.45">
      <c r="A870" s="93" t="s">
        <v>20</v>
      </c>
      <c r="B870" s="94"/>
      <c r="C870" s="93" t="s">
        <v>893</v>
      </c>
      <c r="D870" s="93" t="s">
        <v>1374</v>
      </c>
      <c r="E870" s="93" t="s">
        <v>1375</v>
      </c>
      <c r="F870" s="95" t="s">
        <v>630</v>
      </c>
      <c r="G870" s="96">
        <v>44.35</v>
      </c>
      <c r="H870" s="96">
        <f t="shared" si="30"/>
        <v>23.949000000000002</v>
      </c>
      <c r="I870" s="97">
        <v>0.46</v>
      </c>
      <c r="L870" s="13"/>
      <c r="M870" s="14"/>
      <c r="N870" s="14"/>
      <c r="O870" s="14"/>
      <c r="S870" s="14"/>
    </row>
    <row r="871" spans="1:19" ht="14.25" x14ac:dyDescent="0.45">
      <c r="A871" s="93" t="s">
        <v>20</v>
      </c>
      <c r="B871" s="94"/>
      <c r="C871" s="93" t="s">
        <v>893</v>
      </c>
      <c r="D871" s="93" t="s">
        <v>1376</v>
      </c>
      <c r="E871" s="93" t="s">
        <v>1377</v>
      </c>
      <c r="F871" s="95" t="s">
        <v>630</v>
      </c>
      <c r="G871" s="96">
        <v>44.35</v>
      </c>
      <c r="H871" s="96">
        <f t="shared" si="30"/>
        <v>23.949000000000002</v>
      </c>
      <c r="I871" s="97">
        <v>0.46</v>
      </c>
      <c r="L871" s="13"/>
      <c r="M871" s="14"/>
      <c r="N871" s="14"/>
      <c r="O871" s="14"/>
      <c r="S871" s="14"/>
    </row>
    <row r="872" spans="1:19" ht="14.25" x14ac:dyDescent="0.45">
      <c r="A872" s="93" t="s">
        <v>20</v>
      </c>
      <c r="B872" s="94"/>
      <c r="C872" s="93" t="s">
        <v>893</v>
      </c>
      <c r="D872" s="93" t="s">
        <v>1378</v>
      </c>
      <c r="E872" s="93" t="s">
        <v>1379</v>
      </c>
      <c r="F872" s="95" t="s">
        <v>630</v>
      </c>
      <c r="G872" s="96">
        <v>46.82</v>
      </c>
      <c r="H872" s="96">
        <f t="shared" si="30"/>
        <v>25.282800000000002</v>
      </c>
      <c r="I872" s="97">
        <v>0.46</v>
      </c>
      <c r="L872" s="13"/>
      <c r="M872" s="14"/>
      <c r="N872" s="14"/>
      <c r="O872" s="14"/>
      <c r="S872" s="14"/>
    </row>
    <row r="873" spans="1:19" ht="14.25" x14ac:dyDescent="0.45">
      <c r="A873" s="93" t="s">
        <v>20</v>
      </c>
      <c r="B873" s="94"/>
      <c r="C873" s="93" t="s">
        <v>893</v>
      </c>
      <c r="D873" s="93" t="s">
        <v>1380</v>
      </c>
      <c r="E873" s="93" t="s">
        <v>1381</v>
      </c>
      <c r="F873" s="95" t="s">
        <v>630</v>
      </c>
      <c r="G873" s="96">
        <v>46.82</v>
      </c>
      <c r="H873" s="96">
        <f t="shared" si="30"/>
        <v>25.282800000000002</v>
      </c>
      <c r="I873" s="97">
        <v>0.46</v>
      </c>
      <c r="L873" s="13"/>
      <c r="M873" s="14"/>
      <c r="N873" s="14"/>
      <c r="O873" s="14"/>
      <c r="S873" s="14"/>
    </row>
    <row r="874" spans="1:19" ht="14.25" x14ac:dyDescent="0.45">
      <c r="A874" s="93" t="s">
        <v>20</v>
      </c>
      <c r="B874" s="94"/>
      <c r="C874" s="93" t="s">
        <v>893</v>
      </c>
      <c r="D874" s="93" t="s">
        <v>1382</v>
      </c>
      <c r="E874" s="93" t="s">
        <v>1383</v>
      </c>
      <c r="F874" s="95" t="s">
        <v>630</v>
      </c>
      <c r="G874" s="96">
        <v>46.82</v>
      </c>
      <c r="H874" s="96">
        <f t="shared" si="30"/>
        <v>25.282800000000002</v>
      </c>
      <c r="I874" s="97">
        <v>0.46</v>
      </c>
      <c r="L874" s="13"/>
      <c r="M874" s="14"/>
      <c r="N874" s="14"/>
      <c r="O874" s="14"/>
      <c r="S874" s="14"/>
    </row>
    <row r="875" spans="1:19" ht="14.25" x14ac:dyDescent="0.45">
      <c r="A875" s="93" t="s">
        <v>20</v>
      </c>
      <c r="B875" s="94"/>
      <c r="C875" s="93" t="s">
        <v>893</v>
      </c>
      <c r="D875" s="93" t="s">
        <v>1384</v>
      </c>
      <c r="E875" s="93" t="s">
        <v>1385</v>
      </c>
      <c r="F875" s="95" t="s">
        <v>630</v>
      </c>
      <c r="G875" s="96">
        <v>46.82</v>
      </c>
      <c r="H875" s="96">
        <f t="shared" si="30"/>
        <v>25.282800000000002</v>
      </c>
      <c r="I875" s="97">
        <v>0.46</v>
      </c>
      <c r="L875" s="13"/>
      <c r="M875" s="14"/>
      <c r="N875" s="14"/>
      <c r="O875" s="14"/>
      <c r="S875" s="14"/>
    </row>
    <row r="876" spans="1:19" ht="14.25" x14ac:dyDescent="0.45">
      <c r="A876" s="93" t="s">
        <v>20</v>
      </c>
      <c r="B876" s="94"/>
      <c r="C876" s="93" t="s">
        <v>893</v>
      </c>
      <c r="D876" s="93" t="s">
        <v>1386</v>
      </c>
      <c r="E876" s="93" t="s">
        <v>1387</v>
      </c>
      <c r="F876" s="95" t="s">
        <v>630</v>
      </c>
      <c r="G876" s="96">
        <v>46.82</v>
      </c>
      <c r="H876" s="96">
        <f t="shared" si="30"/>
        <v>25.282800000000002</v>
      </c>
      <c r="I876" s="97">
        <v>0.46</v>
      </c>
      <c r="L876" s="13"/>
      <c r="M876" s="14"/>
      <c r="N876" s="14"/>
      <c r="O876" s="14"/>
      <c r="S876" s="14"/>
    </row>
    <row r="877" spans="1:19" ht="14.25" x14ac:dyDescent="0.45">
      <c r="A877" s="93" t="s">
        <v>20</v>
      </c>
      <c r="B877" s="94"/>
      <c r="C877" s="93" t="s">
        <v>893</v>
      </c>
      <c r="D877" s="93" t="s">
        <v>1388</v>
      </c>
      <c r="E877" s="93" t="s">
        <v>1389</v>
      </c>
      <c r="F877" s="95" t="s">
        <v>630</v>
      </c>
      <c r="G877" s="96">
        <v>46.82</v>
      </c>
      <c r="H877" s="96">
        <f t="shared" si="30"/>
        <v>25.282800000000002</v>
      </c>
      <c r="I877" s="97">
        <v>0.46</v>
      </c>
      <c r="L877" s="13"/>
      <c r="M877" s="14"/>
      <c r="N877" s="14"/>
      <c r="O877" s="14"/>
      <c r="S877" s="14"/>
    </row>
    <row r="878" spans="1:19" ht="14.25" x14ac:dyDescent="0.45">
      <c r="A878" s="93" t="s">
        <v>20</v>
      </c>
      <c r="B878" s="94"/>
      <c r="C878" s="93" t="s">
        <v>893</v>
      </c>
      <c r="D878" s="93" t="s">
        <v>1390</v>
      </c>
      <c r="E878" s="93" t="s">
        <v>1391</v>
      </c>
      <c r="F878" s="95" t="s">
        <v>630</v>
      </c>
      <c r="G878" s="96">
        <v>46.82</v>
      </c>
      <c r="H878" s="96">
        <f t="shared" si="30"/>
        <v>25.282800000000002</v>
      </c>
      <c r="I878" s="97">
        <v>0.46</v>
      </c>
      <c r="L878" s="13"/>
      <c r="M878" s="14"/>
      <c r="N878" s="14"/>
      <c r="O878" s="14"/>
      <c r="S878" s="14"/>
    </row>
    <row r="879" spans="1:19" ht="14.25" x14ac:dyDescent="0.45">
      <c r="A879" s="93" t="s">
        <v>20</v>
      </c>
      <c r="B879" s="94"/>
      <c r="C879" s="93" t="s">
        <v>893</v>
      </c>
      <c r="D879" s="93" t="s">
        <v>1392</v>
      </c>
      <c r="E879" s="93" t="s">
        <v>1393</v>
      </c>
      <c r="F879" s="95" t="s">
        <v>630</v>
      </c>
      <c r="G879" s="96">
        <v>46.82</v>
      </c>
      <c r="H879" s="96">
        <f t="shared" si="30"/>
        <v>25.282800000000002</v>
      </c>
      <c r="I879" s="97">
        <v>0.46</v>
      </c>
      <c r="L879" s="13"/>
      <c r="M879" s="14"/>
      <c r="N879" s="14"/>
      <c r="O879" s="14"/>
      <c r="S879" s="14"/>
    </row>
    <row r="880" spans="1:19" ht="14.25" x14ac:dyDescent="0.45">
      <c r="A880" s="93" t="s">
        <v>20</v>
      </c>
      <c r="B880" s="94"/>
      <c r="C880" s="93" t="s">
        <v>893</v>
      </c>
      <c r="D880" s="93" t="s">
        <v>1394</v>
      </c>
      <c r="E880" s="93" t="s">
        <v>1395</v>
      </c>
      <c r="F880" s="95" t="s">
        <v>630</v>
      </c>
      <c r="G880" s="96">
        <v>46.82</v>
      </c>
      <c r="H880" s="96">
        <f t="shared" si="30"/>
        <v>25.282800000000002</v>
      </c>
      <c r="I880" s="97">
        <v>0.46</v>
      </c>
      <c r="L880" s="13"/>
      <c r="M880" s="14"/>
      <c r="N880" s="14"/>
      <c r="O880" s="14"/>
      <c r="S880" s="14"/>
    </row>
    <row r="881" spans="1:19" ht="14.25" x14ac:dyDescent="0.45">
      <c r="A881" s="93" t="s">
        <v>20</v>
      </c>
      <c r="B881" s="94"/>
      <c r="C881" s="93" t="s">
        <v>893</v>
      </c>
      <c r="D881" s="93" t="s">
        <v>1396</v>
      </c>
      <c r="E881" s="93" t="s">
        <v>1397</v>
      </c>
      <c r="F881" s="95" t="s">
        <v>630</v>
      </c>
      <c r="G881" s="96">
        <v>46.82</v>
      </c>
      <c r="H881" s="96">
        <f t="shared" si="30"/>
        <v>25.282800000000002</v>
      </c>
      <c r="I881" s="97">
        <v>0.46</v>
      </c>
      <c r="L881" s="13"/>
      <c r="M881" s="14"/>
      <c r="N881" s="14"/>
      <c r="O881" s="14"/>
      <c r="S881" s="14"/>
    </row>
    <row r="882" spans="1:19" ht="14.25" x14ac:dyDescent="0.45">
      <c r="A882" s="93" t="s">
        <v>20</v>
      </c>
      <c r="B882" s="94"/>
      <c r="C882" s="93" t="s">
        <v>893</v>
      </c>
      <c r="D882" s="93" t="s">
        <v>1398</v>
      </c>
      <c r="E882" s="93" t="s">
        <v>1399</v>
      </c>
      <c r="F882" s="95" t="s">
        <v>630</v>
      </c>
      <c r="G882" s="96">
        <v>46.82</v>
      </c>
      <c r="H882" s="96">
        <f t="shared" si="30"/>
        <v>25.282800000000002</v>
      </c>
      <c r="I882" s="97">
        <v>0.46</v>
      </c>
      <c r="L882" s="13"/>
      <c r="M882" s="14"/>
      <c r="N882" s="14"/>
      <c r="O882" s="14"/>
      <c r="S882" s="14"/>
    </row>
    <row r="883" spans="1:19" ht="14.25" x14ac:dyDescent="0.45">
      <c r="A883" s="93" t="s">
        <v>20</v>
      </c>
      <c r="B883" s="94"/>
      <c r="C883" s="93" t="s">
        <v>893</v>
      </c>
      <c r="D883" s="93" t="s">
        <v>1400</v>
      </c>
      <c r="E883" s="93" t="s">
        <v>1401</v>
      </c>
      <c r="F883" s="95" t="s">
        <v>630</v>
      </c>
      <c r="G883" s="96">
        <v>46.82</v>
      </c>
      <c r="H883" s="96">
        <f t="shared" si="30"/>
        <v>25.282800000000002</v>
      </c>
      <c r="I883" s="97">
        <v>0.46</v>
      </c>
      <c r="L883" s="13"/>
      <c r="M883" s="14"/>
      <c r="N883" s="14"/>
      <c r="O883" s="14"/>
      <c r="S883" s="14"/>
    </row>
    <row r="884" spans="1:19" ht="14.25" x14ac:dyDescent="0.45">
      <c r="A884" s="93" t="s">
        <v>20</v>
      </c>
      <c r="B884" s="94"/>
      <c r="C884" s="93" t="s">
        <v>893</v>
      </c>
      <c r="D884" s="93" t="s">
        <v>1402</v>
      </c>
      <c r="E884" s="93" t="s">
        <v>1403</v>
      </c>
      <c r="F884" s="95" t="s">
        <v>630</v>
      </c>
      <c r="G884" s="96">
        <v>46.82</v>
      </c>
      <c r="H884" s="96">
        <f t="shared" si="30"/>
        <v>25.282800000000002</v>
      </c>
      <c r="I884" s="97">
        <v>0.46</v>
      </c>
      <c r="L884" s="13"/>
      <c r="M884" s="14"/>
      <c r="N884" s="14"/>
      <c r="O884" s="14"/>
      <c r="S884" s="14"/>
    </row>
    <row r="885" spans="1:19" ht="14.25" x14ac:dyDescent="0.45">
      <c r="A885" s="93" t="s">
        <v>20</v>
      </c>
      <c r="B885" s="94"/>
      <c r="C885" s="93" t="s">
        <v>893</v>
      </c>
      <c r="D885" s="93" t="s">
        <v>1404</v>
      </c>
      <c r="E885" s="93" t="s">
        <v>1405</v>
      </c>
      <c r="F885" s="95" t="s">
        <v>630</v>
      </c>
      <c r="G885" s="96">
        <v>28.34</v>
      </c>
      <c r="H885" s="96">
        <f t="shared" si="30"/>
        <v>15.303600000000001</v>
      </c>
      <c r="I885" s="97">
        <v>0.46</v>
      </c>
      <c r="L885" s="13"/>
      <c r="M885" s="14"/>
      <c r="N885" s="14"/>
      <c r="O885" s="14"/>
      <c r="S885" s="14"/>
    </row>
    <row r="886" spans="1:19" ht="14.25" x14ac:dyDescent="0.45">
      <c r="A886" s="93" t="s">
        <v>18</v>
      </c>
      <c r="B886" s="94"/>
      <c r="C886" s="93" t="s">
        <v>1408</v>
      </c>
      <c r="D886" s="93" t="s">
        <v>1409</v>
      </c>
      <c r="E886" s="93" t="s">
        <v>1410</v>
      </c>
      <c r="F886" s="95" t="s">
        <v>630</v>
      </c>
      <c r="G886" s="96">
        <v>82.5</v>
      </c>
      <c r="H886" s="96">
        <f t="shared" si="30"/>
        <v>44.550000000000004</v>
      </c>
      <c r="I886" s="97">
        <v>0.46</v>
      </c>
      <c r="L886" s="13"/>
      <c r="M886" s="14"/>
      <c r="N886" s="14"/>
      <c r="O886" s="14"/>
      <c r="S886" s="14"/>
    </row>
    <row r="887" spans="1:19" ht="14.25" x14ac:dyDescent="0.45">
      <c r="A887" s="93" t="s">
        <v>18</v>
      </c>
      <c r="B887" s="94"/>
      <c r="C887" s="93" t="s">
        <v>1408</v>
      </c>
      <c r="D887" s="93" t="s">
        <v>1411</v>
      </c>
      <c r="E887" s="93" t="s">
        <v>1412</v>
      </c>
      <c r="F887" s="95" t="s">
        <v>630</v>
      </c>
      <c r="G887" s="96">
        <v>82.5</v>
      </c>
      <c r="H887" s="96">
        <f t="shared" si="30"/>
        <v>44.550000000000004</v>
      </c>
      <c r="I887" s="97">
        <v>0.46</v>
      </c>
      <c r="L887" s="13"/>
      <c r="M887" s="14"/>
      <c r="N887" s="14"/>
      <c r="O887" s="14"/>
      <c r="S887" s="14"/>
    </row>
    <row r="888" spans="1:19" ht="14.25" x14ac:dyDescent="0.45">
      <c r="A888" s="93" t="s">
        <v>18</v>
      </c>
      <c r="B888" s="94"/>
      <c r="C888" s="93" t="s">
        <v>1408</v>
      </c>
      <c r="D888" s="93" t="s">
        <v>1413</v>
      </c>
      <c r="E888" s="93" t="s">
        <v>1414</v>
      </c>
      <c r="F888" s="95" t="s">
        <v>630</v>
      </c>
      <c r="G888" s="96">
        <v>82.5</v>
      </c>
      <c r="H888" s="96">
        <f t="shared" si="30"/>
        <v>44.550000000000004</v>
      </c>
      <c r="I888" s="97">
        <v>0.46</v>
      </c>
      <c r="L888" s="13"/>
      <c r="M888" s="14"/>
      <c r="N888" s="14"/>
      <c r="O888" s="14"/>
      <c r="S888" s="14"/>
    </row>
    <row r="889" spans="1:19" ht="14.25" x14ac:dyDescent="0.45">
      <c r="A889" s="93" t="s">
        <v>18</v>
      </c>
      <c r="B889" s="94"/>
      <c r="C889" s="93" t="s">
        <v>1408</v>
      </c>
      <c r="D889" s="93" t="s">
        <v>1415</v>
      </c>
      <c r="E889" s="93" t="s">
        <v>1416</v>
      </c>
      <c r="F889" s="95" t="s">
        <v>630</v>
      </c>
      <c r="G889" s="96">
        <v>82.5</v>
      </c>
      <c r="H889" s="96">
        <f t="shared" si="30"/>
        <v>44.550000000000004</v>
      </c>
      <c r="I889" s="97">
        <v>0.46</v>
      </c>
      <c r="L889" s="13"/>
      <c r="M889" s="14"/>
      <c r="N889" s="14"/>
      <c r="O889" s="14"/>
      <c r="S889" s="14"/>
    </row>
    <row r="890" spans="1:19" ht="14.25" x14ac:dyDescent="0.45">
      <c r="A890" s="93" t="s">
        <v>18</v>
      </c>
      <c r="B890" s="94"/>
      <c r="C890" s="93" t="s">
        <v>1408</v>
      </c>
      <c r="D890" s="93" t="s">
        <v>1417</v>
      </c>
      <c r="E890" s="93" t="s">
        <v>1418</v>
      </c>
      <c r="F890" s="95" t="s">
        <v>630</v>
      </c>
      <c r="G890" s="96">
        <v>82.5</v>
      </c>
      <c r="H890" s="96">
        <f t="shared" si="30"/>
        <v>44.550000000000004</v>
      </c>
      <c r="I890" s="97">
        <v>0.46</v>
      </c>
      <c r="L890" s="13"/>
      <c r="M890" s="14"/>
      <c r="N890" s="14"/>
      <c r="O890" s="14"/>
      <c r="S890" s="14"/>
    </row>
    <row r="891" spans="1:19" ht="14.25" x14ac:dyDescent="0.45">
      <c r="A891" s="93" t="s">
        <v>18</v>
      </c>
      <c r="B891" s="94"/>
      <c r="C891" s="93" t="s">
        <v>1408</v>
      </c>
      <c r="D891" s="93" t="s">
        <v>1419</v>
      </c>
      <c r="E891" s="93" t="s">
        <v>1420</v>
      </c>
      <c r="F891" s="95" t="s">
        <v>630</v>
      </c>
      <c r="G891" s="96">
        <v>82.5</v>
      </c>
      <c r="H891" s="96">
        <f t="shared" si="30"/>
        <v>44.550000000000004</v>
      </c>
      <c r="I891" s="97">
        <v>0.46</v>
      </c>
      <c r="L891" s="13"/>
      <c r="M891" s="14"/>
      <c r="N891" s="14"/>
      <c r="O891" s="14"/>
      <c r="S891" s="14"/>
    </row>
    <row r="892" spans="1:19" ht="14.25" x14ac:dyDescent="0.45">
      <c r="A892" s="93" t="s">
        <v>18</v>
      </c>
      <c r="B892" s="94"/>
      <c r="C892" s="93" t="s">
        <v>1408</v>
      </c>
      <c r="D892" s="93" t="s">
        <v>1421</v>
      </c>
      <c r="E892" s="93" t="s">
        <v>1422</v>
      </c>
      <c r="F892" s="95" t="s">
        <v>630</v>
      </c>
      <c r="G892" s="96">
        <v>82.5</v>
      </c>
      <c r="H892" s="96">
        <f t="shared" si="30"/>
        <v>44.550000000000004</v>
      </c>
      <c r="I892" s="97">
        <v>0.46</v>
      </c>
      <c r="L892" s="13"/>
      <c r="M892" s="14"/>
      <c r="N892" s="14"/>
      <c r="O892" s="14"/>
      <c r="S892" s="14"/>
    </row>
    <row r="893" spans="1:19" ht="14.25" x14ac:dyDescent="0.45">
      <c r="A893" s="93" t="s">
        <v>18</v>
      </c>
      <c r="B893" s="94"/>
      <c r="C893" s="93" t="s">
        <v>1408</v>
      </c>
      <c r="D893" s="93" t="s">
        <v>1423</v>
      </c>
      <c r="E893" s="93" t="s">
        <v>1424</v>
      </c>
      <c r="F893" s="95" t="s">
        <v>630</v>
      </c>
      <c r="G893" s="96">
        <v>82.5</v>
      </c>
      <c r="H893" s="96">
        <f t="shared" si="30"/>
        <v>44.550000000000004</v>
      </c>
      <c r="I893" s="97">
        <v>0.46</v>
      </c>
      <c r="L893" s="13"/>
      <c r="M893" s="14"/>
      <c r="N893" s="14"/>
      <c r="O893" s="14"/>
      <c r="S893" s="14"/>
    </row>
    <row r="894" spans="1:19" ht="14.25" x14ac:dyDescent="0.45">
      <c r="A894" s="93" t="s">
        <v>14</v>
      </c>
      <c r="B894" s="94" t="s">
        <v>1601</v>
      </c>
      <c r="C894" s="93" t="s">
        <v>1602</v>
      </c>
      <c r="D894" s="93" t="s">
        <v>1603</v>
      </c>
      <c r="E894" s="93" t="s">
        <v>1604</v>
      </c>
      <c r="F894" s="95" t="s">
        <v>630</v>
      </c>
      <c r="G894" s="96">
        <v>236.54</v>
      </c>
      <c r="H894" s="96">
        <f t="shared" ref="H894:H896" si="31">G894*0.54</f>
        <v>127.7316</v>
      </c>
      <c r="I894" s="97">
        <v>0.46</v>
      </c>
      <c r="L894" s="13"/>
      <c r="M894" s="14"/>
      <c r="N894" s="14"/>
      <c r="O894" s="14"/>
      <c r="S894" s="14"/>
    </row>
    <row r="895" spans="1:19" ht="14.25" x14ac:dyDescent="0.45">
      <c r="A895" s="93" t="s">
        <v>14</v>
      </c>
      <c r="B895" s="94" t="s">
        <v>1601</v>
      </c>
      <c r="C895" s="93" t="s">
        <v>1602</v>
      </c>
      <c r="D895" s="93" t="s">
        <v>1605</v>
      </c>
      <c r="E895" s="93" t="s">
        <v>1606</v>
      </c>
      <c r="F895" s="95" t="s">
        <v>630</v>
      </c>
      <c r="G895" s="96">
        <v>236.54</v>
      </c>
      <c r="H895" s="96">
        <f t="shared" si="31"/>
        <v>127.7316</v>
      </c>
      <c r="I895" s="97">
        <v>0.46</v>
      </c>
      <c r="L895" s="13"/>
      <c r="M895" s="14"/>
      <c r="N895" s="14"/>
      <c r="O895" s="14"/>
      <c r="S895" s="14"/>
    </row>
    <row r="896" spans="1:19" ht="14.25" x14ac:dyDescent="0.45">
      <c r="A896" s="93" t="s">
        <v>14</v>
      </c>
      <c r="B896" s="94" t="s">
        <v>1601</v>
      </c>
      <c r="C896" s="93" t="s">
        <v>1602</v>
      </c>
      <c r="D896" s="93" t="s">
        <v>1607</v>
      </c>
      <c r="E896" s="93" t="s">
        <v>1608</v>
      </c>
      <c r="F896" s="95" t="s">
        <v>630</v>
      </c>
      <c r="G896" s="96">
        <v>356.05</v>
      </c>
      <c r="H896" s="96">
        <f t="shared" si="31"/>
        <v>192.26700000000002</v>
      </c>
      <c r="I896" s="97">
        <v>0.46</v>
      </c>
      <c r="L896" s="13"/>
      <c r="M896" s="14"/>
      <c r="N896" s="14"/>
      <c r="O896" s="14"/>
      <c r="S896" s="14"/>
    </row>
    <row r="897" spans="1:19" ht="14.25" x14ac:dyDescent="0.45">
      <c r="A897" s="93" t="s">
        <v>14</v>
      </c>
      <c r="B897" s="94" t="s">
        <v>1601</v>
      </c>
      <c r="C897" s="93" t="s">
        <v>1602</v>
      </c>
      <c r="D897" s="93" t="s">
        <v>1609</v>
      </c>
      <c r="E897" s="93" t="s">
        <v>1610</v>
      </c>
      <c r="F897" s="95" t="s">
        <v>630</v>
      </c>
      <c r="G897" s="96">
        <v>356.05</v>
      </c>
      <c r="H897" s="96">
        <f t="shared" ref="H897:H906" si="32">G897*0.54</f>
        <v>192.26700000000002</v>
      </c>
      <c r="I897" s="97">
        <v>0.46</v>
      </c>
      <c r="L897" s="13"/>
      <c r="M897" s="14"/>
      <c r="N897" s="14"/>
      <c r="O897" s="14"/>
      <c r="S897" s="14"/>
    </row>
    <row r="898" spans="1:19" ht="14.25" x14ac:dyDescent="0.45">
      <c r="A898" s="93" t="s">
        <v>14</v>
      </c>
      <c r="B898" s="94" t="s">
        <v>1601</v>
      </c>
      <c r="C898" s="93" t="s">
        <v>1602</v>
      </c>
      <c r="D898" s="93" t="s">
        <v>1611</v>
      </c>
      <c r="E898" s="93" t="s">
        <v>1612</v>
      </c>
      <c r="F898" s="95" t="s">
        <v>630</v>
      </c>
      <c r="G898" s="96">
        <v>476.78</v>
      </c>
      <c r="H898" s="96">
        <f t="shared" si="32"/>
        <v>257.46120000000002</v>
      </c>
      <c r="I898" s="97">
        <v>0.46</v>
      </c>
      <c r="L898" s="13"/>
      <c r="M898" s="14"/>
      <c r="N898" s="14"/>
      <c r="O898" s="14"/>
      <c r="S898" s="14"/>
    </row>
    <row r="899" spans="1:19" ht="14.25" x14ac:dyDescent="0.45">
      <c r="A899" s="93" t="s">
        <v>29</v>
      </c>
      <c r="B899" s="94" t="s">
        <v>1613</v>
      </c>
      <c r="C899" s="93" t="s">
        <v>1614</v>
      </c>
      <c r="D899" s="93" t="s">
        <v>1615</v>
      </c>
      <c r="E899" s="93" t="s">
        <v>1616</v>
      </c>
      <c r="F899" s="95" t="s">
        <v>630</v>
      </c>
      <c r="G899" s="96">
        <v>96.51</v>
      </c>
      <c r="H899" s="96">
        <f t="shared" si="32"/>
        <v>52.115400000000008</v>
      </c>
      <c r="I899" s="97">
        <v>0.46</v>
      </c>
      <c r="L899" s="13"/>
      <c r="M899" s="14"/>
      <c r="N899" s="14"/>
      <c r="O899" s="14"/>
      <c r="S899" s="14"/>
    </row>
    <row r="900" spans="1:19" ht="14.25" x14ac:dyDescent="0.45">
      <c r="A900" s="93" t="s">
        <v>29</v>
      </c>
      <c r="B900" s="94" t="s">
        <v>1613</v>
      </c>
      <c r="C900" s="93" t="s">
        <v>1614</v>
      </c>
      <c r="D900" s="93" t="s">
        <v>1617</v>
      </c>
      <c r="E900" s="93" t="s">
        <v>1618</v>
      </c>
      <c r="F900" s="95" t="s">
        <v>630</v>
      </c>
      <c r="G900" s="96">
        <v>96.51</v>
      </c>
      <c r="H900" s="96">
        <f t="shared" si="32"/>
        <v>52.115400000000008</v>
      </c>
      <c r="I900" s="97">
        <v>0.46</v>
      </c>
      <c r="L900" s="13"/>
      <c r="M900" s="14"/>
      <c r="N900" s="14"/>
      <c r="O900" s="14"/>
      <c r="S900" s="14"/>
    </row>
    <row r="901" spans="1:19" ht="14.25" x14ac:dyDescent="0.45">
      <c r="A901" s="93" t="s">
        <v>29</v>
      </c>
      <c r="B901" s="94" t="s">
        <v>1613</v>
      </c>
      <c r="C901" s="93" t="s">
        <v>1614</v>
      </c>
      <c r="D901" s="93" t="s">
        <v>1619</v>
      </c>
      <c r="E901" s="93" t="s">
        <v>1620</v>
      </c>
      <c r="F901" s="95" t="s">
        <v>630</v>
      </c>
      <c r="G901" s="96">
        <v>171.84</v>
      </c>
      <c r="H901" s="96">
        <f t="shared" si="32"/>
        <v>92.793600000000012</v>
      </c>
      <c r="I901" s="97">
        <v>0.46</v>
      </c>
      <c r="L901" s="13"/>
      <c r="M901" s="14"/>
      <c r="N901" s="14"/>
      <c r="O901" s="14"/>
      <c r="S901" s="14"/>
    </row>
    <row r="902" spans="1:19" ht="14.25" x14ac:dyDescent="0.45">
      <c r="A902" s="93" t="s">
        <v>29</v>
      </c>
      <c r="B902" s="94" t="s">
        <v>1613</v>
      </c>
      <c r="C902" s="93" t="s">
        <v>1614</v>
      </c>
      <c r="D902" s="93" t="s">
        <v>1621</v>
      </c>
      <c r="E902" s="93" t="s">
        <v>1622</v>
      </c>
      <c r="F902" s="95" t="s">
        <v>630</v>
      </c>
      <c r="G902" s="96">
        <v>171.84</v>
      </c>
      <c r="H902" s="96">
        <f t="shared" si="32"/>
        <v>92.793600000000012</v>
      </c>
      <c r="I902" s="97">
        <v>0.46</v>
      </c>
      <c r="L902" s="13"/>
      <c r="M902" s="14"/>
      <c r="N902" s="14"/>
      <c r="O902" s="14"/>
      <c r="S902" s="14"/>
    </row>
    <row r="903" spans="1:19" ht="14.25" x14ac:dyDescent="0.45">
      <c r="A903" s="93" t="s">
        <v>14</v>
      </c>
      <c r="B903" s="94" t="s">
        <v>1601</v>
      </c>
      <c r="C903" s="93" t="s">
        <v>1623</v>
      </c>
      <c r="D903" s="93" t="s">
        <v>1624</v>
      </c>
      <c r="E903" s="93" t="s">
        <v>1625</v>
      </c>
      <c r="F903" s="95" t="s">
        <v>630</v>
      </c>
      <c r="G903" s="96">
        <v>134.29</v>
      </c>
      <c r="H903" s="96">
        <f t="shared" si="32"/>
        <v>72.516599999999997</v>
      </c>
      <c r="I903" s="97">
        <v>0.46</v>
      </c>
      <c r="L903" s="13"/>
      <c r="M903" s="14"/>
      <c r="N903" s="14"/>
      <c r="O903" s="14"/>
      <c r="S903" s="14"/>
    </row>
    <row r="904" spans="1:19" ht="14.25" x14ac:dyDescent="0.45">
      <c r="A904" s="93" t="s">
        <v>14</v>
      </c>
      <c r="B904" s="94" t="s">
        <v>1601</v>
      </c>
      <c r="C904" s="93" t="s">
        <v>1623</v>
      </c>
      <c r="D904" s="93" t="s">
        <v>1626</v>
      </c>
      <c r="E904" s="93" t="s">
        <v>1627</v>
      </c>
      <c r="F904" s="95" t="s">
        <v>630</v>
      </c>
      <c r="G904" s="96">
        <v>134.29</v>
      </c>
      <c r="H904" s="96">
        <f t="shared" si="32"/>
        <v>72.516599999999997</v>
      </c>
      <c r="I904" s="97">
        <v>0.46</v>
      </c>
      <c r="L904" s="13"/>
      <c r="M904" s="14"/>
      <c r="N904" s="14"/>
      <c r="O904" s="14"/>
      <c r="S904" s="14"/>
    </row>
    <row r="905" spans="1:19" ht="14.25" x14ac:dyDescent="0.45">
      <c r="A905" s="93" t="s">
        <v>14</v>
      </c>
      <c r="B905" s="94" t="s">
        <v>1601</v>
      </c>
      <c r="C905" s="93" t="s">
        <v>1623</v>
      </c>
      <c r="D905" s="93" t="s">
        <v>1628</v>
      </c>
      <c r="E905" s="93" t="s">
        <v>1629</v>
      </c>
      <c r="F905" s="95" t="s">
        <v>630</v>
      </c>
      <c r="G905" s="96">
        <v>241.47</v>
      </c>
      <c r="H905" s="96">
        <f t="shared" si="32"/>
        <v>130.3938</v>
      </c>
      <c r="I905" s="97">
        <v>0.46</v>
      </c>
      <c r="L905" s="13"/>
      <c r="M905" s="14"/>
      <c r="N905" s="14"/>
      <c r="O905" s="14"/>
      <c r="S905" s="14"/>
    </row>
    <row r="906" spans="1:19" ht="14.25" x14ac:dyDescent="0.45">
      <c r="A906" s="93" t="s">
        <v>14</v>
      </c>
      <c r="B906" s="94" t="s">
        <v>1601</v>
      </c>
      <c r="C906" s="93" t="s">
        <v>1623</v>
      </c>
      <c r="D906" s="93" t="s">
        <v>1630</v>
      </c>
      <c r="E906" s="93" t="s">
        <v>1631</v>
      </c>
      <c r="F906" s="95" t="s">
        <v>630</v>
      </c>
      <c r="G906" s="96">
        <v>241.47</v>
      </c>
      <c r="H906" s="96">
        <f t="shared" si="32"/>
        <v>130.3938</v>
      </c>
      <c r="I906" s="97">
        <v>0.46</v>
      </c>
      <c r="L906" s="13"/>
      <c r="M906" s="14"/>
      <c r="N906" s="14"/>
      <c r="O906" s="14"/>
      <c r="S906" s="14"/>
    </row>
    <row r="907" spans="1:19" ht="14.25" x14ac:dyDescent="0.45">
      <c r="A907" s="93" t="s">
        <v>19</v>
      </c>
      <c r="B907" s="94"/>
      <c r="C907" s="93" t="s">
        <v>1795</v>
      </c>
      <c r="D907" s="93" t="s">
        <v>1796</v>
      </c>
      <c r="E907" s="93" t="s">
        <v>1797</v>
      </c>
      <c r="F907" s="95" t="s">
        <v>630</v>
      </c>
      <c r="G907" s="96">
        <v>50.4</v>
      </c>
      <c r="H907" s="96">
        <f t="shared" ref="H907:H924" si="33">G907*0.54</f>
        <v>27.216000000000001</v>
      </c>
      <c r="I907" s="97">
        <v>0.46</v>
      </c>
      <c r="L907" s="13"/>
      <c r="M907" s="14"/>
      <c r="N907" s="14"/>
      <c r="O907" s="14"/>
      <c r="S907" s="14"/>
    </row>
    <row r="908" spans="1:19" ht="14.25" x14ac:dyDescent="0.45">
      <c r="A908" s="93" t="s">
        <v>19</v>
      </c>
      <c r="B908" s="94"/>
      <c r="C908" s="93" t="s">
        <v>1795</v>
      </c>
      <c r="D908" s="93" t="s">
        <v>1796</v>
      </c>
      <c r="E908" s="93" t="s">
        <v>1798</v>
      </c>
      <c r="F908" s="95" t="s">
        <v>630</v>
      </c>
      <c r="G908" s="96">
        <v>50.4</v>
      </c>
      <c r="H908" s="96">
        <f t="shared" si="33"/>
        <v>27.216000000000001</v>
      </c>
      <c r="I908" s="97">
        <v>0.46</v>
      </c>
      <c r="L908" s="13"/>
      <c r="M908" s="14"/>
      <c r="N908" s="14"/>
      <c r="O908" s="14"/>
      <c r="S908" s="14"/>
    </row>
    <row r="909" spans="1:19" ht="14.25" x14ac:dyDescent="0.45">
      <c r="A909" s="93" t="s">
        <v>19</v>
      </c>
      <c r="B909" s="94"/>
      <c r="C909" s="93" t="s">
        <v>1795</v>
      </c>
      <c r="D909" s="93" t="s">
        <v>1796</v>
      </c>
      <c r="E909" s="93" t="s">
        <v>1799</v>
      </c>
      <c r="F909" s="95" t="s">
        <v>630</v>
      </c>
      <c r="G909" s="96">
        <v>50.4</v>
      </c>
      <c r="H909" s="96">
        <f t="shared" si="33"/>
        <v>27.216000000000001</v>
      </c>
      <c r="I909" s="97">
        <v>0.46</v>
      </c>
      <c r="L909" s="13"/>
      <c r="M909" s="14"/>
      <c r="N909" s="14"/>
      <c r="O909" s="14"/>
      <c r="S909" s="14"/>
    </row>
    <row r="910" spans="1:19" ht="14.25" x14ac:dyDescent="0.45">
      <c r="A910" s="93" t="s">
        <v>19</v>
      </c>
      <c r="B910" s="94"/>
      <c r="C910" s="93" t="s">
        <v>1795</v>
      </c>
      <c r="D910" s="93" t="s">
        <v>1800</v>
      </c>
      <c r="E910" s="93" t="s">
        <v>1801</v>
      </c>
      <c r="F910" s="95" t="s">
        <v>630</v>
      </c>
      <c r="G910" s="96">
        <v>50.4</v>
      </c>
      <c r="H910" s="96">
        <f t="shared" si="33"/>
        <v>27.216000000000001</v>
      </c>
      <c r="I910" s="97">
        <v>0.46</v>
      </c>
      <c r="L910" s="13"/>
      <c r="M910" s="14"/>
      <c r="N910" s="14"/>
      <c r="O910" s="14"/>
      <c r="S910" s="14"/>
    </row>
    <row r="911" spans="1:19" ht="14.25" x14ac:dyDescent="0.45">
      <c r="A911" s="93" t="s">
        <v>19</v>
      </c>
      <c r="B911" s="94"/>
      <c r="C911" s="93" t="s">
        <v>1795</v>
      </c>
      <c r="D911" s="93" t="s">
        <v>1800</v>
      </c>
      <c r="E911" s="93" t="s">
        <v>1802</v>
      </c>
      <c r="F911" s="95" t="s">
        <v>630</v>
      </c>
      <c r="G911" s="96">
        <v>50.4</v>
      </c>
      <c r="H911" s="96">
        <f t="shared" si="33"/>
        <v>27.216000000000001</v>
      </c>
      <c r="I911" s="97">
        <v>0.46</v>
      </c>
      <c r="L911" s="13"/>
      <c r="M911" s="14"/>
      <c r="N911" s="14"/>
      <c r="O911" s="14"/>
      <c r="S911" s="14"/>
    </row>
    <row r="912" spans="1:19" ht="14.25" x14ac:dyDescent="0.45">
      <c r="A912" s="93" t="s">
        <v>19</v>
      </c>
      <c r="B912" s="94"/>
      <c r="C912" s="93" t="s">
        <v>1795</v>
      </c>
      <c r="D912" s="93" t="s">
        <v>1800</v>
      </c>
      <c r="E912" s="93" t="s">
        <v>1803</v>
      </c>
      <c r="F912" s="95" t="s">
        <v>630</v>
      </c>
      <c r="G912" s="96">
        <v>50.4</v>
      </c>
      <c r="H912" s="96">
        <f t="shared" si="33"/>
        <v>27.216000000000001</v>
      </c>
      <c r="I912" s="97">
        <v>0.46</v>
      </c>
      <c r="L912" s="13"/>
      <c r="M912" s="14"/>
      <c r="N912" s="14"/>
      <c r="O912" s="14"/>
      <c r="S912" s="14"/>
    </row>
    <row r="913" spans="1:19" ht="14.25" x14ac:dyDescent="0.45">
      <c r="A913" s="93" t="s">
        <v>19</v>
      </c>
      <c r="B913" s="94"/>
      <c r="C913" s="93" t="s">
        <v>1795</v>
      </c>
      <c r="D913" s="93" t="s">
        <v>1804</v>
      </c>
      <c r="E913" s="93" t="s">
        <v>1805</v>
      </c>
      <c r="F913" s="95" t="s">
        <v>630</v>
      </c>
      <c r="G913" s="96">
        <v>50.4</v>
      </c>
      <c r="H913" s="96">
        <f t="shared" si="33"/>
        <v>27.216000000000001</v>
      </c>
      <c r="I913" s="97">
        <v>0.46</v>
      </c>
      <c r="L913" s="13"/>
      <c r="M913" s="14"/>
      <c r="N913" s="14"/>
      <c r="O913" s="14"/>
      <c r="S913" s="14"/>
    </row>
    <row r="914" spans="1:19" ht="14.25" x14ac:dyDescent="0.45">
      <c r="A914" s="93" t="s">
        <v>19</v>
      </c>
      <c r="B914" s="94"/>
      <c r="C914" s="93" t="s">
        <v>1795</v>
      </c>
      <c r="D914" s="93" t="s">
        <v>1804</v>
      </c>
      <c r="E914" s="93" t="s">
        <v>1806</v>
      </c>
      <c r="F914" s="95" t="s">
        <v>630</v>
      </c>
      <c r="G914" s="96">
        <v>50.4</v>
      </c>
      <c r="H914" s="96">
        <f t="shared" si="33"/>
        <v>27.216000000000001</v>
      </c>
      <c r="I914" s="97">
        <v>0.46</v>
      </c>
      <c r="L914" s="13"/>
      <c r="M914" s="14"/>
      <c r="N914" s="14"/>
      <c r="O914" s="14"/>
      <c r="S914" s="14"/>
    </row>
    <row r="915" spans="1:19" ht="14.25" x14ac:dyDescent="0.45">
      <c r="A915" s="93" t="s">
        <v>19</v>
      </c>
      <c r="B915" s="94"/>
      <c r="C915" s="93" t="s">
        <v>1795</v>
      </c>
      <c r="D915" s="93" t="s">
        <v>1804</v>
      </c>
      <c r="E915" s="93" t="s">
        <v>1807</v>
      </c>
      <c r="F915" s="95" t="s">
        <v>630</v>
      </c>
      <c r="G915" s="96">
        <v>50.4</v>
      </c>
      <c r="H915" s="96">
        <f t="shared" si="33"/>
        <v>27.216000000000001</v>
      </c>
      <c r="I915" s="97">
        <v>0.46</v>
      </c>
      <c r="L915" s="13"/>
      <c r="M915" s="14"/>
      <c r="N915" s="14"/>
      <c r="O915" s="14"/>
      <c r="S915" s="14"/>
    </row>
    <row r="916" spans="1:19" ht="14.25" x14ac:dyDescent="0.45">
      <c r="A916" s="93" t="s">
        <v>19</v>
      </c>
      <c r="B916" s="94"/>
      <c r="C916" s="93" t="s">
        <v>1795</v>
      </c>
      <c r="D916" s="93" t="s">
        <v>1808</v>
      </c>
      <c r="E916" s="93" t="s">
        <v>1809</v>
      </c>
      <c r="F916" s="95" t="s">
        <v>630</v>
      </c>
      <c r="G916" s="96">
        <v>50.4</v>
      </c>
      <c r="H916" s="96">
        <f t="shared" si="33"/>
        <v>27.216000000000001</v>
      </c>
      <c r="I916" s="97">
        <v>0.46</v>
      </c>
      <c r="L916" s="13"/>
      <c r="M916" s="14"/>
      <c r="N916" s="14"/>
      <c r="O916" s="14"/>
      <c r="S916" s="14"/>
    </row>
    <row r="917" spans="1:19" ht="14.25" x14ac:dyDescent="0.45">
      <c r="A917" s="93" t="s">
        <v>19</v>
      </c>
      <c r="B917" s="94"/>
      <c r="C917" s="93" t="s">
        <v>1795</v>
      </c>
      <c r="D917" s="93" t="s">
        <v>1808</v>
      </c>
      <c r="E917" s="93" t="s">
        <v>1810</v>
      </c>
      <c r="F917" s="95" t="s">
        <v>630</v>
      </c>
      <c r="G917" s="96">
        <v>50.4</v>
      </c>
      <c r="H917" s="96">
        <f t="shared" si="33"/>
        <v>27.216000000000001</v>
      </c>
      <c r="I917" s="97">
        <v>0.46</v>
      </c>
      <c r="L917" s="13"/>
      <c r="M917" s="14"/>
      <c r="N917" s="14"/>
      <c r="O917" s="14"/>
      <c r="S917" s="14"/>
    </row>
    <row r="918" spans="1:19" ht="14.25" x14ac:dyDescent="0.45">
      <c r="A918" s="93" t="s">
        <v>19</v>
      </c>
      <c r="B918" s="94"/>
      <c r="C918" s="93" t="s">
        <v>1795</v>
      </c>
      <c r="D918" s="93" t="s">
        <v>1808</v>
      </c>
      <c r="E918" s="93" t="s">
        <v>1811</v>
      </c>
      <c r="F918" s="95" t="s">
        <v>630</v>
      </c>
      <c r="G918" s="96">
        <v>50.4</v>
      </c>
      <c r="H918" s="96">
        <f t="shared" si="33"/>
        <v>27.216000000000001</v>
      </c>
      <c r="I918" s="97">
        <v>0.46</v>
      </c>
      <c r="L918" s="13"/>
      <c r="M918" s="14"/>
      <c r="N918" s="14"/>
      <c r="O918" s="14"/>
      <c r="S918" s="14"/>
    </row>
    <row r="919" spans="1:19" s="55" customFormat="1" ht="14.25" x14ac:dyDescent="0.45">
      <c r="A919" s="88" t="s">
        <v>22</v>
      </c>
      <c r="B919" s="89"/>
      <c r="C919" s="88" t="s">
        <v>1741</v>
      </c>
      <c r="D919" s="88" t="s">
        <v>3492</v>
      </c>
      <c r="E919" s="88" t="s">
        <v>3493</v>
      </c>
      <c r="F919" s="90" t="s">
        <v>630</v>
      </c>
      <c r="G919" s="91">
        <v>441.47</v>
      </c>
      <c r="H919" s="91">
        <f t="shared" ref="H919:H923" si="34">G919*0.54</f>
        <v>238.39380000000003</v>
      </c>
      <c r="I919" s="92">
        <v>0.46</v>
      </c>
      <c r="J919" s="49"/>
      <c r="L919" s="76"/>
      <c r="N919" s="77"/>
      <c r="O919" s="77"/>
      <c r="S919" s="77"/>
    </row>
    <row r="920" spans="1:19" s="55" customFormat="1" ht="14.25" x14ac:dyDescent="0.45">
      <c r="A920" s="88" t="s">
        <v>22</v>
      </c>
      <c r="B920" s="89"/>
      <c r="C920" s="88" t="s">
        <v>1741</v>
      </c>
      <c r="D920" s="88" t="s">
        <v>3494</v>
      </c>
      <c r="E920" s="88" t="s">
        <v>3497</v>
      </c>
      <c r="F920" s="90" t="s">
        <v>630</v>
      </c>
      <c r="G920" s="91">
        <v>74.61</v>
      </c>
      <c r="H920" s="91">
        <f t="shared" si="34"/>
        <v>40.289400000000001</v>
      </c>
      <c r="I920" s="92">
        <v>0.46</v>
      </c>
      <c r="J920" s="49"/>
      <c r="L920" s="76"/>
      <c r="N920" s="77"/>
      <c r="O920" s="77"/>
      <c r="S920" s="77"/>
    </row>
    <row r="921" spans="1:19" s="55" customFormat="1" ht="14.25" x14ac:dyDescent="0.45">
      <c r="A921" s="88" t="s">
        <v>22</v>
      </c>
      <c r="B921" s="89"/>
      <c r="C921" s="88" t="s">
        <v>1741</v>
      </c>
      <c r="D921" s="88" t="s">
        <v>3495</v>
      </c>
      <c r="E921" s="88" t="s">
        <v>3498</v>
      </c>
      <c r="F921" s="90" t="s">
        <v>630</v>
      </c>
      <c r="G921" s="91">
        <v>111.62</v>
      </c>
      <c r="H921" s="91">
        <f t="shared" si="34"/>
        <v>60.274800000000006</v>
      </c>
      <c r="I921" s="92">
        <v>0.46</v>
      </c>
      <c r="J921" s="49"/>
      <c r="L921" s="76"/>
      <c r="N921" s="77"/>
      <c r="O921" s="77"/>
      <c r="S921" s="77"/>
    </row>
    <row r="922" spans="1:19" s="55" customFormat="1" ht="14.25" x14ac:dyDescent="0.45">
      <c r="A922" s="88" t="s">
        <v>22</v>
      </c>
      <c r="B922" s="89"/>
      <c r="C922" s="88" t="s">
        <v>1741</v>
      </c>
      <c r="D922" s="88" t="s">
        <v>3496</v>
      </c>
      <c r="E922" s="88" t="s">
        <v>3499</v>
      </c>
      <c r="F922" s="90" t="s">
        <v>630</v>
      </c>
      <c r="G922" s="91">
        <v>111.62</v>
      </c>
      <c r="H922" s="91">
        <f t="shared" si="34"/>
        <v>60.274800000000006</v>
      </c>
      <c r="I922" s="92">
        <v>0.46</v>
      </c>
      <c r="J922" s="49"/>
      <c r="L922" s="76"/>
      <c r="N922" s="77"/>
      <c r="O922" s="77"/>
      <c r="S922" s="77"/>
    </row>
    <row r="923" spans="1:19" s="55" customFormat="1" ht="14.25" x14ac:dyDescent="0.45">
      <c r="A923" s="88" t="s">
        <v>22</v>
      </c>
      <c r="B923" s="89"/>
      <c r="C923" s="88" t="s">
        <v>1741</v>
      </c>
      <c r="D923" s="88" t="s">
        <v>2211</v>
      </c>
      <c r="E923" s="88" t="s">
        <v>2212</v>
      </c>
      <c r="F923" s="90" t="s">
        <v>630</v>
      </c>
      <c r="G923" s="91">
        <v>49.71</v>
      </c>
      <c r="H923" s="91">
        <f t="shared" si="34"/>
        <v>26.843400000000003</v>
      </c>
      <c r="I923" s="92">
        <v>0.46</v>
      </c>
      <c r="J923" s="49"/>
      <c r="L923" s="75"/>
      <c r="M923" s="76"/>
      <c r="N923" s="76"/>
      <c r="O923" s="76"/>
      <c r="S923" s="76"/>
    </row>
    <row r="924" spans="1:19" ht="14.25" x14ac:dyDescent="0.45">
      <c r="A924" s="93" t="s">
        <v>18</v>
      </c>
      <c r="B924" s="94"/>
      <c r="C924" s="93" t="s">
        <v>1812</v>
      </c>
      <c r="D924" s="93" t="s">
        <v>1813</v>
      </c>
      <c r="E924" s="93" t="s">
        <v>1814</v>
      </c>
      <c r="F924" s="95" t="s">
        <v>630</v>
      </c>
      <c r="G924" s="96">
        <v>85.8</v>
      </c>
      <c r="H924" s="96">
        <f t="shared" si="33"/>
        <v>46.332000000000001</v>
      </c>
      <c r="I924" s="97">
        <v>0.46</v>
      </c>
      <c r="L924" s="13"/>
      <c r="M924" s="14"/>
      <c r="N924" s="14"/>
      <c r="O924" s="14"/>
      <c r="S924" s="14"/>
    </row>
    <row r="925" spans="1:19" ht="14.25" x14ac:dyDescent="0.45">
      <c r="A925" s="93" t="s">
        <v>18</v>
      </c>
      <c r="B925" s="94"/>
      <c r="C925" s="93" t="s">
        <v>1812</v>
      </c>
      <c r="D925" s="93" t="s">
        <v>1815</v>
      </c>
      <c r="E925" s="93" t="s">
        <v>1816</v>
      </c>
      <c r="F925" s="95" t="s">
        <v>630</v>
      </c>
      <c r="G925" s="96">
        <v>85.8</v>
      </c>
      <c r="H925" s="96">
        <f t="shared" ref="H925:H987" si="35">G925*0.54</f>
        <v>46.332000000000001</v>
      </c>
      <c r="I925" s="97">
        <v>0.46</v>
      </c>
      <c r="L925" s="13"/>
      <c r="M925" s="14"/>
      <c r="N925" s="14"/>
      <c r="O925" s="14"/>
      <c r="S925" s="14"/>
    </row>
    <row r="926" spans="1:19" ht="14.25" x14ac:dyDescent="0.45">
      <c r="A926" s="93" t="s">
        <v>18</v>
      </c>
      <c r="B926" s="94"/>
      <c r="C926" s="93" t="s">
        <v>1812</v>
      </c>
      <c r="D926" s="93" t="s">
        <v>1817</v>
      </c>
      <c r="E926" s="93" t="s">
        <v>1818</v>
      </c>
      <c r="F926" s="95" t="s">
        <v>630</v>
      </c>
      <c r="G926" s="96">
        <v>143</v>
      </c>
      <c r="H926" s="96">
        <f t="shared" si="35"/>
        <v>77.22</v>
      </c>
      <c r="I926" s="97">
        <v>0.46</v>
      </c>
      <c r="L926" s="13"/>
      <c r="M926" s="14"/>
      <c r="N926" s="14"/>
      <c r="O926" s="14"/>
      <c r="S926" s="14"/>
    </row>
    <row r="927" spans="1:19" ht="14.25" x14ac:dyDescent="0.45">
      <c r="A927" s="93" t="s">
        <v>18</v>
      </c>
      <c r="B927" s="94"/>
      <c r="C927" s="93" t="s">
        <v>1812</v>
      </c>
      <c r="D927" s="93" t="s">
        <v>1819</v>
      </c>
      <c r="E927" s="93" t="s">
        <v>1820</v>
      </c>
      <c r="F927" s="95" t="s">
        <v>630</v>
      </c>
      <c r="G927" s="96">
        <v>143</v>
      </c>
      <c r="H927" s="96">
        <f t="shared" si="35"/>
        <v>77.22</v>
      </c>
      <c r="I927" s="97">
        <v>0.46</v>
      </c>
      <c r="L927" s="13"/>
      <c r="M927" s="14"/>
      <c r="N927" s="14"/>
      <c r="O927" s="14"/>
      <c r="S927" s="14"/>
    </row>
    <row r="928" spans="1:19" ht="14.25" x14ac:dyDescent="0.45">
      <c r="A928" s="93" t="s">
        <v>18</v>
      </c>
      <c r="B928" s="94"/>
      <c r="C928" s="93" t="s">
        <v>1812</v>
      </c>
      <c r="D928" s="93" t="s">
        <v>1821</v>
      </c>
      <c r="E928" s="93" t="s">
        <v>1822</v>
      </c>
      <c r="F928" s="95" t="s">
        <v>630</v>
      </c>
      <c r="G928" s="96">
        <v>130.9</v>
      </c>
      <c r="H928" s="96">
        <f t="shared" si="35"/>
        <v>70.686000000000007</v>
      </c>
      <c r="I928" s="97">
        <v>0.46</v>
      </c>
      <c r="L928" s="13"/>
      <c r="M928" s="14"/>
      <c r="N928" s="14"/>
      <c r="O928" s="14"/>
      <c r="S928" s="14"/>
    </row>
    <row r="929" spans="1:19" ht="14.25" x14ac:dyDescent="0.45">
      <c r="A929" s="93" t="s">
        <v>18</v>
      </c>
      <c r="B929" s="94"/>
      <c r="C929" s="93" t="s">
        <v>1812</v>
      </c>
      <c r="D929" s="93" t="s">
        <v>1823</v>
      </c>
      <c r="E929" s="93" t="s">
        <v>1824</v>
      </c>
      <c r="F929" s="95" t="s">
        <v>630</v>
      </c>
      <c r="G929" s="96">
        <v>130.9</v>
      </c>
      <c r="H929" s="96">
        <f t="shared" si="35"/>
        <v>70.686000000000007</v>
      </c>
      <c r="I929" s="97">
        <v>0.46</v>
      </c>
      <c r="L929" s="13"/>
      <c r="M929" s="14"/>
      <c r="N929" s="14"/>
      <c r="O929" s="14"/>
      <c r="S929" s="14"/>
    </row>
    <row r="930" spans="1:19" ht="14.25" x14ac:dyDescent="0.45">
      <c r="A930" s="93" t="s">
        <v>18</v>
      </c>
      <c r="B930" s="94"/>
      <c r="C930" s="93" t="s">
        <v>1812</v>
      </c>
      <c r="D930" s="93" t="s">
        <v>1825</v>
      </c>
      <c r="E930" s="93" t="s">
        <v>1826</v>
      </c>
      <c r="F930" s="95" t="s">
        <v>630</v>
      </c>
      <c r="G930" s="96">
        <v>133.1</v>
      </c>
      <c r="H930" s="96">
        <f t="shared" si="35"/>
        <v>71.873999999999995</v>
      </c>
      <c r="I930" s="97">
        <v>0.46</v>
      </c>
      <c r="L930" s="13"/>
      <c r="M930" s="14"/>
      <c r="N930" s="14"/>
      <c r="O930" s="14"/>
      <c r="S930" s="14"/>
    </row>
    <row r="931" spans="1:19" ht="14.25" x14ac:dyDescent="0.45">
      <c r="A931" s="93" t="s">
        <v>18</v>
      </c>
      <c r="B931" s="94"/>
      <c r="C931" s="93" t="s">
        <v>1812</v>
      </c>
      <c r="D931" s="93" t="s">
        <v>1827</v>
      </c>
      <c r="E931" s="93" t="s">
        <v>1828</v>
      </c>
      <c r="F931" s="95" t="s">
        <v>630</v>
      </c>
      <c r="G931" s="96">
        <v>133.1</v>
      </c>
      <c r="H931" s="96">
        <f t="shared" si="35"/>
        <v>71.873999999999995</v>
      </c>
      <c r="I931" s="97">
        <v>0.46</v>
      </c>
      <c r="L931" s="13"/>
      <c r="M931" s="14"/>
      <c r="N931" s="14"/>
      <c r="O931" s="14"/>
      <c r="S931" s="14"/>
    </row>
    <row r="932" spans="1:19" ht="14.25" x14ac:dyDescent="0.45">
      <c r="A932" s="93" t="s">
        <v>18</v>
      </c>
      <c r="B932" s="94"/>
      <c r="C932" s="93" t="s">
        <v>1812</v>
      </c>
      <c r="D932" s="93" t="s">
        <v>1829</v>
      </c>
      <c r="E932" s="93" t="s">
        <v>1830</v>
      </c>
      <c r="F932" s="95" t="s">
        <v>630</v>
      </c>
      <c r="G932" s="96">
        <v>152.9</v>
      </c>
      <c r="H932" s="96">
        <f t="shared" si="35"/>
        <v>82.566000000000003</v>
      </c>
      <c r="I932" s="97">
        <v>0.46</v>
      </c>
      <c r="L932" s="13"/>
      <c r="M932" s="14"/>
      <c r="N932" s="14"/>
      <c r="O932" s="14"/>
      <c r="S932" s="14"/>
    </row>
    <row r="933" spans="1:19" ht="14.25" x14ac:dyDescent="0.45">
      <c r="A933" s="93" t="s">
        <v>18</v>
      </c>
      <c r="B933" s="94"/>
      <c r="C933" s="93" t="s">
        <v>1812</v>
      </c>
      <c r="D933" s="93" t="s">
        <v>1831</v>
      </c>
      <c r="E933" s="93" t="s">
        <v>1832</v>
      </c>
      <c r="F933" s="95" t="s">
        <v>630</v>
      </c>
      <c r="G933" s="96">
        <v>152.9</v>
      </c>
      <c r="H933" s="96">
        <f t="shared" si="35"/>
        <v>82.566000000000003</v>
      </c>
      <c r="I933" s="97">
        <v>0.46</v>
      </c>
      <c r="L933" s="13"/>
      <c r="M933" s="14"/>
      <c r="N933" s="14"/>
      <c r="O933" s="14"/>
      <c r="S933" s="14"/>
    </row>
    <row r="934" spans="1:19" ht="14.25" x14ac:dyDescent="0.45">
      <c r="A934" s="93" t="s">
        <v>18</v>
      </c>
      <c r="B934" s="94"/>
      <c r="C934" s="93" t="s">
        <v>1812</v>
      </c>
      <c r="D934" s="93" t="s">
        <v>1833</v>
      </c>
      <c r="E934" s="93" t="s">
        <v>1834</v>
      </c>
      <c r="F934" s="95" t="s">
        <v>630</v>
      </c>
      <c r="G934" s="96">
        <v>140.80000000000001</v>
      </c>
      <c r="H934" s="96">
        <f t="shared" si="35"/>
        <v>76.032000000000011</v>
      </c>
      <c r="I934" s="97">
        <v>0.46</v>
      </c>
      <c r="L934" s="13"/>
      <c r="M934" s="14"/>
      <c r="N934" s="14"/>
      <c r="O934" s="14"/>
      <c r="S934" s="14"/>
    </row>
    <row r="935" spans="1:19" ht="14.25" x14ac:dyDescent="0.45">
      <c r="A935" s="93" t="s">
        <v>18</v>
      </c>
      <c r="B935" s="94"/>
      <c r="C935" s="93" t="s">
        <v>1812</v>
      </c>
      <c r="D935" s="93" t="s">
        <v>1835</v>
      </c>
      <c r="E935" s="93" t="s">
        <v>1836</v>
      </c>
      <c r="F935" s="95" t="s">
        <v>630</v>
      </c>
      <c r="G935" s="96">
        <v>140.80000000000001</v>
      </c>
      <c r="H935" s="96">
        <f t="shared" si="35"/>
        <v>76.032000000000011</v>
      </c>
      <c r="I935" s="97">
        <v>0.46</v>
      </c>
      <c r="L935" s="13"/>
      <c r="M935" s="14"/>
      <c r="N935" s="14"/>
      <c r="O935" s="14"/>
      <c r="S935" s="14"/>
    </row>
    <row r="936" spans="1:19" ht="14.25" x14ac:dyDescent="0.45">
      <c r="A936" s="93" t="s">
        <v>18</v>
      </c>
      <c r="B936" s="94"/>
      <c r="C936" s="93" t="s">
        <v>1812</v>
      </c>
      <c r="D936" s="93" t="s">
        <v>1837</v>
      </c>
      <c r="E936" s="93" t="s">
        <v>1838</v>
      </c>
      <c r="F936" s="95" t="s">
        <v>630</v>
      </c>
      <c r="G936" s="96">
        <v>171.6</v>
      </c>
      <c r="H936" s="96">
        <f t="shared" si="35"/>
        <v>92.664000000000001</v>
      </c>
      <c r="I936" s="97">
        <v>0.46</v>
      </c>
      <c r="L936" s="13"/>
      <c r="M936" s="14"/>
      <c r="N936" s="14"/>
      <c r="O936" s="14"/>
      <c r="S936" s="14"/>
    </row>
    <row r="937" spans="1:19" ht="14.25" x14ac:dyDescent="0.45">
      <c r="A937" s="93" t="s">
        <v>18</v>
      </c>
      <c r="B937" s="94"/>
      <c r="C937" s="93" t="s">
        <v>1812</v>
      </c>
      <c r="D937" s="93" t="s">
        <v>1839</v>
      </c>
      <c r="E937" s="93" t="s">
        <v>1840</v>
      </c>
      <c r="F937" s="95" t="s">
        <v>630</v>
      </c>
      <c r="G937" s="96">
        <v>171.6</v>
      </c>
      <c r="H937" s="96">
        <f t="shared" si="35"/>
        <v>92.664000000000001</v>
      </c>
      <c r="I937" s="97">
        <v>0.46</v>
      </c>
      <c r="L937" s="13"/>
      <c r="M937" s="14"/>
      <c r="N937" s="14"/>
      <c r="O937" s="14"/>
      <c r="S937" s="14"/>
    </row>
    <row r="938" spans="1:19" ht="14.25" x14ac:dyDescent="0.45">
      <c r="A938" s="93" t="s">
        <v>18</v>
      </c>
      <c r="B938" s="94"/>
      <c r="C938" s="93" t="s">
        <v>1812</v>
      </c>
      <c r="D938" s="93" t="s">
        <v>1841</v>
      </c>
      <c r="E938" s="93" t="s">
        <v>1842</v>
      </c>
      <c r="F938" s="95" t="s">
        <v>630</v>
      </c>
      <c r="G938" s="96">
        <v>82.5</v>
      </c>
      <c r="H938" s="96">
        <f t="shared" si="35"/>
        <v>44.550000000000004</v>
      </c>
      <c r="I938" s="97">
        <v>0.46</v>
      </c>
      <c r="L938" s="13"/>
      <c r="M938" s="14"/>
      <c r="N938" s="14"/>
      <c r="O938" s="14"/>
      <c r="S938" s="14"/>
    </row>
    <row r="939" spans="1:19" ht="14.25" x14ac:dyDescent="0.45">
      <c r="A939" s="93" t="s">
        <v>18</v>
      </c>
      <c r="B939" s="94"/>
      <c r="C939" s="93" t="s">
        <v>1812</v>
      </c>
      <c r="D939" s="93" t="s">
        <v>1843</v>
      </c>
      <c r="E939" s="93" t="s">
        <v>1844</v>
      </c>
      <c r="F939" s="95" t="s">
        <v>630</v>
      </c>
      <c r="G939" s="96">
        <v>82.5</v>
      </c>
      <c r="H939" s="96">
        <f t="shared" si="35"/>
        <v>44.550000000000004</v>
      </c>
      <c r="I939" s="97">
        <v>0.46</v>
      </c>
      <c r="L939" s="13"/>
      <c r="M939" s="14"/>
      <c r="N939" s="14"/>
      <c r="O939" s="14"/>
      <c r="S939" s="14"/>
    </row>
    <row r="940" spans="1:19" ht="14.25" x14ac:dyDescent="0.45">
      <c r="A940" s="93" t="s">
        <v>18</v>
      </c>
      <c r="B940" s="94"/>
      <c r="C940" s="93" t="s">
        <v>1847</v>
      </c>
      <c r="D940" s="93" t="s">
        <v>1848</v>
      </c>
      <c r="E940" s="93" t="s">
        <v>1849</v>
      </c>
      <c r="F940" s="95" t="s">
        <v>630</v>
      </c>
      <c r="G940" s="96">
        <v>37.630000000000003</v>
      </c>
      <c r="H940" s="96">
        <f t="shared" si="35"/>
        <v>20.320200000000003</v>
      </c>
      <c r="I940" s="97">
        <v>0.46</v>
      </c>
      <c r="L940" s="13"/>
      <c r="M940" s="14"/>
      <c r="N940" s="14"/>
      <c r="O940" s="14"/>
      <c r="S940" s="14"/>
    </row>
    <row r="941" spans="1:19" ht="14.25" x14ac:dyDescent="0.45">
      <c r="A941" s="93" t="s">
        <v>18</v>
      </c>
      <c r="B941" s="94"/>
      <c r="C941" s="93" t="s">
        <v>1847</v>
      </c>
      <c r="D941" s="93" t="s">
        <v>1850</v>
      </c>
      <c r="E941" s="93" t="s">
        <v>1851</v>
      </c>
      <c r="F941" s="95" t="s">
        <v>630</v>
      </c>
      <c r="G941" s="96">
        <v>37.630000000000003</v>
      </c>
      <c r="H941" s="96">
        <f t="shared" si="35"/>
        <v>20.320200000000003</v>
      </c>
      <c r="I941" s="97">
        <v>0.46</v>
      </c>
      <c r="L941" s="13"/>
      <c r="M941" s="14"/>
      <c r="N941" s="14"/>
      <c r="O941" s="14"/>
      <c r="S941" s="14"/>
    </row>
    <row r="942" spans="1:19" s="55" customFormat="1" ht="14.25" x14ac:dyDescent="0.45">
      <c r="A942" s="88" t="s">
        <v>18</v>
      </c>
      <c r="B942" s="89"/>
      <c r="C942" s="88" t="s">
        <v>1847</v>
      </c>
      <c r="D942" s="88" t="s">
        <v>1852</v>
      </c>
      <c r="E942" s="88" t="s">
        <v>1853</v>
      </c>
      <c r="F942" s="90" t="s">
        <v>630</v>
      </c>
      <c r="G942" s="91">
        <v>37.630000000000003</v>
      </c>
      <c r="H942" s="91">
        <f t="shared" si="35"/>
        <v>20.320200000000003</v>
      </c>
      <c r="I942" s="92">
        <v>0.46</v>
      </c>
      <c r="J942" s="49"/>
      <c r="L942" s="75"/>
      <c r="M942" s="76"/>
      <c r="N942" s="76"/>
      <c r="O942" s="76"/>
      <c r="S942" s="76"/>
    </row>
    <row r="943" spans="1:19" ht="14.25" x14ac:dyDescent="0.45">
      <c r="A943" s="93" t="s">
        <v>18</v>
      </c>
      <c r="B943" s="94"/>
      <c r="C943" s="93" t="s">
        <v>1847</v>
      </c>
      <c r="D943" s="93" t="s">
        <v>1854</v>
      </c>
      <c r="E943" s="93" t="s">
        <v>1855</v>
      </c>
      <c r="F943" s="95" t="s">
        <v>630</v>
      </c>
      <c r="G943" s="96">
        <v>37.630000000000003</v>
      </c>
      <c r="H943" s="96">
        <f t="shared" si="35"/>
        <v>20.320200000000003</v>
      </c>
      <c r="I943" s="97">
        <v>0.46</v>
      </c>
      <c r="L943" s="13"/>
      <c r="M943" s="14"/>
      <c r="N943" s="14"/>
      <c r="O943" s="14"/>
      <c r="S943" s="14"/>
    </row>
    <row r="944" spans="1:19" ht="14.25" x14ac:dyDescent="0.45">
      <c r="A944" s="93" t="s">
        <v>18</v>
      </c>
      <c r="B944" s="94"/>
      <c r="C944" s="93" t="s">
        <v>1847</v>
      </c>
      <c r="D944" s="93" t="s">
        <v>1856</v>
      </c>
      <c r="E944" s="93" t="s">
        <v>1857</v>
      </c>
      <c r="F944" s="95" t="s">
        <v>630</v>
      </c>
      <c r="G944" s="96">
        <v>37.630000000000003</v>
      </c>
      <c r="H944" s="96">
        <f t="shared" si="35"/>
        <v>20.320200000000003</v>
      </c>
      <c r="I944" s="97">
        <v>0.46</v>
      </c>
      <c r="L944" s="13"/>
      <c r="M944" s="14"/>
      <c r="N944" s="14"/>
      <c r="O944" s="14"/>
      <c r="S944" s="14"/>
    </row>
    <row r="945" spans="1:19" s="55" customFormat="1" ht="14.25" x14ac:dyDescent="0.45">
      <c r="A945" s="88" t="s">
        <v>18</v>
      </c>
      <c r="B945" s="89"/>
      <c r="C945" s="88" t="s">
        <v>1847</v>
      </c>
      <c r="D945" s="88" t="s">
        <v>1858</v>
      </c>
      <c r="E945" s="88" t="s">
        <v>1859</v>
      </c>
      <c r="F945" s="90" t="s">
        <v>630</v>
      </c>
      <c r="G945" s="91">
        <v>37.630000000000003</v>
      </c>
      <c r="H945" s="91">
        <f t="shared" si="35"/>
        <v>20.320200000000003</v>
      </c>
      <c r="I945" s="92">
        <v>0.46</v>
      </c>
      <c r="J945" s="49"/>
      <c r="L945" s="75"/>
      <c r="M945" s="76"/>
      <c r="N945" s="76"/>
      <c r="O945" s="76"/>
      <c r="S945" s="76"/>
    </row>
    <row r="946" spans="1:19" ht="14.25" x14ac:dyDescent="0.45">
      <c r="A946" s="93" t="s">
        <v>18</v>
      </c>
      <c r="B946" s="94"/>
      <c r="C946" s="93" t="s">
        <v>1847</v>
      </c>
      <c r="D946" s="93" t="s">
        <v>1860</v>
      </c>
      <c r="E946" s="93" t="s">
        <v>1861</v>
      </c>
      <c r="F946" s="95" t="s">
        <v>630</v>
      </c>
      <c r="G946" s="96">
        <v>37.630000000000003</v>
      </c>
      <c r="H946" s="96">
        <f t="shared" si="35"/>
        <v>20.320200000000003</v>
      </c>
      <c r="I946" s="97">
        <v>0.46</v>
      </c>
      <c r="L946" s="13"/>
      <c r="M946" s="14"/>
      <c r="N946" s="14"/>
      <c r="O946" s="14"/>
      <c r="S946" s="14"/>
    </row>
    <row r="947" spans="1:19" ht="14.25" x14ac:dyDescent="0.45">
      <c r="A947" s="93" t="s">
        <v>18</v>
      </c>
      <c r="B947" s="94"/>
      <c r="C947" s="93" t="s">
        <v>1847</v>
      </c>
      <c r="D947" s="93" t="s">
        <v>1862</v>
      </c>
      <c r="E947" s="93" t="s">
        <v>1863</v>
      </c>
      <c r="F947" s="95" t="s">
        <v>630</v>
      </c>
      <c r="G947" s="96">
        <v>37.630000000000003</v>
      </c>
      <c r="H947" s="96">
        <f t="shared" si="35"/>
        <v>20.320200000000003</v>
      </c>
      <c r="I947" s="97">
        <v>0.46</v>
      </c>
      <c r="L947" s="13"/>
      <c r="M947" s="14"/>
      <c r="N947" s="14"/>
      <c r="O947" s="14"/>
      <c r="S947" s="14"/>
    </row>
    <row r="948" spans="1:19" ht="14.25" x14ac:dyDescent="0.45">
      <c r="A948" s="93" t="s">
        <v>18</v>
      </c>
      <c r="B948" s="94"/>
      <c r="C948" s="93" t="s">
        <v>1847</v>
      </c>
      <c r="D948" s="93" t="s">
        <v>1864</v>
      </c>
      <c r="E948" s="93" t="s">
        <v>1865</v>
      </c>
      <c r="F948" s="95" t="s">
        <v>630</v>
      </c>
      <c r="G948" s="96">
        <v>37.630000000000003</v>
      </c>
      <c r="H948" s="96">
        <f t="shared" si="35"/>
        <v>20.320200000000003</v>
      </c>
      <c r="I948" s="97">
        <v>0.46</v>
      </c>
      <c r="L948" s="13"/>
      <c r="M948" s="14"/>
      <c r="N948" s="14"/>
      <c r="O948" s="14"/>
      <c r="S948" s="14"/>
    </row>
    <row r="949" spans="1:19" ht="14.25" x14ac:dyDescent="0.45">
      <c r="A949" s="93" t="s">
        <v>18</v>
      </c>
      <c r="B949" s="94"/>
      <c r="C949" s="93" t="s">
        <v>1847</v>
      </c>
      <c r="D949" s="93" t="s">
        <v>1866</v>
      </c>
      <c r="E949" s="93" t="s">
        <v>1867</v>
      </c>
      <c r="F949" s="95" t="s">
        <v>630</v>
      </c>
      <c r="G949" s="96">
        <v>50.51</v>
      </c>
      <c r="H949" s="96">
        <f t="shared" si="35"/>
        <v>27.275400000000001</v>
      </c>
      <c r="I949" s="97">
        <v>0.46</v>
      </c>
      <c r="L949" s="13"/>
      <c r="M949" s="14"/>
      <c r="N949" s="14"/>
      <c r="O949" s="14"/>
      <c r="S949" s="14"/>
    </row>
    <row r="950" spans="1:19" ht="14.25" x14ac:dyDescent="0.45">
      <c r="A950" s="93" t="s">
        <v>18</v>
      </c>
      <c r="B950" s="94"/>
      <c r="C950" s="93" t="s">
        <v>1847</v>
      </c>
      <c r="D950" s="93" t="s">
        <v>1868</v>
      </c>
      <c r="E950" s="93" t="s">
        <v>1869</v>
      </c>
      <c r="F950" s="95" t="s">
        <v>630</v>
      </c>
      <c r="G950" s="96">
        <v>50.51</v>
      </c>
      <c r="H950" s="96">
        <f t="shared" si="35"/>
        <v>27.275400000000001</v>
      </c>
      <c r="I950" s="97">
        <v>0.46</v>
      </c>
      <c r="L950" s="13"/>
      <c r="M950" s="14"/>
      <c r="N950" s="14"/>
      <c r="O950" s="14"/>
      <c r="S950" s="14"/>
    </row>
    <row r="951" spans="1:19" ht="14.25" x14ac:dyDescent="0.45">
      <c r="A951" s="93" t="s">
        <v>18</v>
      </c>
      <c r="B951" s="94"/>
      <c r="C951" s="93" t="s">
        <v>1847</v>
      </c>
      <c r="D951" s="93" t="s">
        <v>1870</v>
      </c>
      <c r="E951" s="93" t="s">
        <v>1871</v>
      </c>
      <c r="F951" s="95" t="s">
        <v>630</v>
      </c>
      <c r="G951" s="96">
        <v>50.51</v>
      </c>
      <c r="H951" s="96">
        <f t="shared" si="35"/>
        <v>27.275400000000001</v>
      </c>
      <c r="I951" s="97">
        <v>0.46</v>
      </c>
      <c r="L951" s="13"/>
      <c r="M951" s="14"/>
      <c r="N951" s="14"/>
      <c r="O951" s="14"/>
      <c r="S951" s="14"/>
    </row>
    <row r="952" spans="1:19" ht="14.25" x14ac:dyDescent="0.45">
      <c r="A952" s="93" t="s">
        <v>18</v>
      </c>
      <c r="B952" s="94"/>
      <c r="C952" s="93" t="s">
        <v>1847</v>
      </c>
      <c r="D952" s="93" t="s">
        <v>1872</v>
      </c>
      <c r="E952" s="93" t="s">
        <v>1873</v>
      </c>
      <c r="F952" s="95" t="s">
        <v>630</v>
      </c>
      <c r="G952" s="96">
        <v>50.51</v>
      </c>
      <c r="H952" s="96">
        <f t="shared" si="35"/>
        <v>27.275400000000001</v>
      </c>
      <c r="I952" s="97">
        <v>0.46</v>
      </c>
      <c r="L952" s="13"/>
      <c r="M952" s="14"/>
      <c r="N952" s="14"/>
      <c r="O952" s="14"/>
      <c r="S952" s="14"/>
    </row>
    <row r="953" spans="1:19" ht="14.25" x14ac:dyDescent="0.45">
      <c r="A953" s="93" t="s">
        <v>18</v>
      </c>
      <c r="B953" s="94"/>
      <c r="C953" s="93" t="s">
        <v>1847</v>
      </c>
      <c r="D953" s="93" t="s">
        <v>1874</v>
      </c>
      <c r="E953" s="93" t="s">
        <v>1875</v>
      </c>
      <c r="F953" s="95" t="s">
        <v>630</v>
      </c>
      <c r="G953" s="96">
        <v>50.51</v>
      </c>
      <c r="H953" s="96">
        <f t="shared" si="35"/>
        <v>27.275400000000001</v>
      </c>
      <c r="I953" s="97">
        <v>0.46</v>
      </c>
      <c r="L953" s="13"/>
      <c r="M953" s="14"/>
      <c r="N953" s="14"/>
      <c r="O953" s="14"/>
      <c r="S953" s="14"/>
    </row>
    <row r="954" spans="1:19" ht="14.25" x14ac:dyDescent="0.45">
      <c r="A954" s="93" t="s">
        <v>18</v>
      </c>
      <c r="B954" s="94"/>
      <c r="C954" s="93" t="s">
        <v>1847</v>
      </c>
      <c r="D954" s="93" t="s">
        <v>1876</v>
      </c>
      <c r="E954" s="93" t="s">
        <v>1877</v>
      </c>
      <c r="F954" s="95" t="s">
        <v>630</v>
      </c>
      <c r="G954" s="96">
        <v>50.51</v>
      </c>
      <c r="H954" s="96">
        <f t="shared" si="35"/>
        <v>27.275400000000001</v>
      </c>
      <c r="I954" s="97">
        <v>0.46</v>
      </c>
      <c r="L954" s="13"/>
      <c r="M954" s="14"/>
      <c r="N954" s="14"/>
      <c r="O954" s="14"/>
      <c r="S954" s="14"/>
    </row>
    <row r="955" spans="1:19" ht="14.25" x14ac:dyDescent="0.45">
      <c r="A955" s="93" t="s">
        <v>18</v>
      </c>
      <c r="B955" s="94"/>
      <c r="C955" s="93" t="s">
        <v>1847</v>
      </c>
      <c r="D955" s="93" t="s">
        <v>1878</v>
      </c>
      <c r="E955" s="93" t="s">
        <v>1879</v>
      </c>
      <c r="F955" s="95" t="s">
        <v>630</v>
      </c>
      <c r="G955" s="96">
        <v>50.51</v>
      </c>
      <c r="H955" s="96">
        <f t="shared" si="35"/>
        <v>27.275400000000001</v>
      </c>
      <c r="I955" s="97">
        <v>0.46</v>
      </c>
      <c r="L955" s="13"/>
      <c r="M955" s="14"/>
      <c r="N955" s="14"/>
      <c r="O955" s="14"/>
      <c r="S955" s="14"/>
    </row>
    <row r="956" spans="1:19" ht="14.25" x14ac:dyDescent="0.45">
      <c r="A956" s="93" t="s">
        <v>18</v>
      </c>
      <c r="B956" s="94"/>
      <c r="C956" s="93" t="s">
        <v>1847</v>
      </c>
      <c r="D956" s="93" t="s">
        <v>1880</v>
      </c>
      <c r="E956" s="93" t="s">
        <v>1881</v>
      </c>
      <c r="F956" s="95" t="s">
        <v>630</v>
      </c>
      <c r="G956" s="96">
        <v>50.51</v>
      </c>
      <c r="H956" s="96">
        <f t="shared" si="35"/>
        <v>27.275400000000001</v>
      </c>
      <c r="I956" s="97">
        <v>0.46</v>
      </c>
      <c r="L956" s="13"/>
      <c r="M956" s="14"/>
      <c r="N956" s="14"/>
      <c r="O956" s="14"/>
      <c r="S956" s="14"/>
    </row>
    <row r="957" spans="1:19" ht="14.25" x14ac:dyDescent="0.45">
      <c r="A957" s="93" t="s">
        <v>18</v>
      </c>
      <c r="B957" s="94"/>
      <c r="C957" s="93" t="s">
        <v>1847</v>
      </c>
      <c r="D957" s="93" t="s">
        <v>1882</v>
      </c>
      <c r="E957" s="93" t="s">
        <v>1883</v>
      </c>
      <c r="F957" s="95" t="s">
        <v>630</v>
      </c>
      <c r="G957" s="96">
        <v>50.51</v>
      </c>
      <c r="H957" s="96">
        <f t="shared" si="35"/>
        <v>27.275400000000001</v>
      </c>
      <c r="I957" s="97">
        <v>0.46</v>
      </c>
      <c r="L957" s="13"/>
      <c r="M957" s="14"/>
      <c r="N957" s="14"/>
      <c r="O957" s="14"/>
      <c r="S957" s="14"/>
    </row>
    <row r="958" spans="1:19" ht="14.25" x14ac:dyDescent="0.45">
      <c r="A958" s="93" t="s">
        <v>18</v>
      </c>
      <c r="B958" s="94"/>
      <c r="C958" s="93" t="s">
        <v>1847</v>
      </c>
      <c r="D958" s="93" t="s">
        <v>1884</v>
      </c>
      <c r="E958" s="93" t="s">
        <v>1885</v>
      </c>
      <c r="F958" s="95" t="s">
        <v>630</v>
      </c>
      <c r="G958" s="96">
        <v>56.67</v>
      </c>
      <c r="H958" s="96">
        <f t="shared" si="35"/>
        <v>30.601800000000004</v>
      </c>
      <c r="I958" s="97">
        <v>0.46</v>
      </c>
      <c r="L958" s="13"/>
      <c r="M958" s="14"/>
      <c r="N958" s="14"/>
      <c r="O958" s="14"/>
      <c r="S958" s="14"/>
    </row>
    <row r="959" spans="1:19" ht="14.25" x14ac:dyDescent="0.45">
      <c r="A959" s="93" t="s">
        <v>18</v>
      </c>
      <c r="B959" s="94"/>
      <c r="C959" s="93" t="s">
        <v>1847</v>
      </c>
      <c r="D959" s="93" t="s">
        <v>1886</v>
      </c>
      <c r="E959" s="93" t="s">
        <v>1887</v>
      </c>
      <c r="F959" s="95" t="s">
        <v>630</v>
      </c>
      <c r="G959" s="96">
        <v>56.67</v>
      </c>
      <c r="H959" s="96">
        <f t="shared" si="35"/>
        <v>30.601800000000004</v>
      </c>
      <c r="I959" s="97">
        <v>0.46</v>
      </c>
      <c r="L959" s="13"/>
      <c r="M959" s="14"/>
      <c r="N959" s="14"/>
      <c r="O959" s="14"/>
      <c r="S959" s="14"/>
    </row>
    <row r="960" spans="1:19" ht="14.25" x14ac:dyDescent="0.45">
      <c r="A960" s="93" t="s">
        <v>18</v>
      </c>
      <c r="B960" s="94"/>
      <c r="C960" s="93" t="s">
        <v>1847</v>
      </c>
      <c r="D960" s="93" t="s">
        <v>1888</v>
      </c>
      <c r="E960" s="93" t="s">
        <v>1889</v>
      </c>
      <c r="F960" s="95" t="s">
        <v>630</v>
      </c>
      <c r="G960" s="96">
        <v>56.67</v>
      </c>
      <c r="H960" s="96">
        <f t="shared" si="35"/>
        <v>30.601800000000004</v>
      </c>
      <c r="I960" s="97">
        <v>0.46</v>
      </c>
      <c r="L960" s="13"/>
      <c r="M960" s="14"/>
      <c r="N960" s="14"/>
      <c r="O960" s="14"/>
      <c r="S960" s="14"/>
    </row>
    <row r="961" spans="1:19" ht="14.25" x14ac:dyDescent="0.45">
      <c r="A961" s="93" t="s">
        <v>18</v>
      </c>
      <c r="B961" s="94"/>
      <c r="C961" s="93" t="s">
        <v>1847</v>
      </c>
      <c r="D961" s="93" t="s">
        <v>1890</v>
      </c>
      <c r="E961" s="93" t="s">
        <v>1891</v>
      </c>
      <c r="F961" s="95" t="s">
        <v>630</v>
      </c>
      <c r="G961" s="96">
        <v>56.67</v>
      </c>
      <c r="H961" s="96">
        <f t="shared" si="35"/>
        <v>30.601800000000004</v>
      </c>
      <c r="I961" s="97">
        <v>0.46</v>
      </c>
      <c r="L961" s="13"/>
      <c r="M961" s="14"/>
      <c r="N961" s="14"/>
      <c r="O961" s="14"/>
      <c r="S961" s="14"/>
    </row>
    <row r="962" spans="1:19" ht="14.25" x14ac:dyDescent="0.45">
      <c r="A962" s="93" t="s">
        <v>18</v>
      </c>
      <c r="B962" s="94"/>
      <c r="C962" s="93" t="s">
        <v>1847</v>
      </c>
      <c r="D962" s="93" t="s">
        <v>1892</v>
      </c>
      <c r="E962" s="93" t="s">
        <v>1893</v>
      </c>
      <c r="F962" s="95" t="s">
        <v>630</v>
      </c>
      <c r="G962" s="96">
        <v>56.67</v>
      </c>
      <c r="H962" s="96">
        <f t="shared" si="35"/>
        <v>30.601800000000004</v>
      </c>
      <c r="I962" s="97">
        <v>0.46</v>
      </c>
      <c r="L962" s="13"/>
      <c r="M962" s="14"/>
      <c r="N962" s="14"/>
      <c r="O962" s="14"/>
      <c r="S962" s="14"/>
    </row>
    <row r="963" spans="1:19" ht="14.25" x14ac:dyDescent="0.45">
      <c r="A963" s="93" t="s">
        <v>18</v>
      </c>
      <c r="B963" s="94"/>
      <c r="C963" s="93" t="s">
        <v>1847</v>
      </c>
      <c r="D963" s="93" t="s">
        <v>1894</v>
      </c>
      <c r="E963" s="93" t="s">
        <v>1895</v>
      </c>
      <c r="F963" s="95" t="s">
        <v>630</v>
      </c>
      <c r="G963" s="96">
        <v>56.67</v>
      </c>
      <c r="H963" s="96">
        <f t="shared" si="35"/>
        <v>30.601800000000004</v>
      </c>
      <c r="I963" s="97">
        <v>0.46</v>
      </c>
      <c r="L963" s="13"/>
      <c r="M963" s="14"/>
      <c r="N963" s="14"/>
      <c r="O963" s="14"/>
      <c r="S963" s="14"/>
    </row>
    <row r="964" spans="1:19" ht="14.25" x14ac:dyDescent="0.45">
      <c r="A964" s="93" t="s">
        <v>18</v>
      </c>
      <c r="B964" s="94"/>
      <c r="C964" s="93" t="s">
        <v>1847</v>
      </c>
      <c r="D964" s="93" t="s">
        <v>1896</v>
      </c>
      <c r="E964" s="93" t="s">
        <v>1897</v>
      </c>
      <c r="F964" s="95" t="s">
        <v>630</v>
      </c>
      <c r="G964" s="96">
        <v>56.67</v>
      </c>
      <c r="H964" s="96">
        <f t="shared" si="35"/>
        <v>30.601800000000004</v>
      </c>
      <c r="I964" s="97">
        <v>0.46</v>
      </c>
      <c r="L964" s="13"/>
      <c r="M964" s="14"/>
      <c r="N964" s="14"/>
      <c r="O964" s="14"/>
      <c r="S964" s="14"/>
    </row>
    <row r="965" spans="1:19" ht="14.25" x14ac:dyDescent="0.45">
      <c r="A965" s="93" t="s">
        <v>18</v>
      </c>
      <c r="B965" s="94"/>
      <c r="C965" s="93" t="s">
        <v>1847</v>
      </c>
      <c r="D965" s="93" t="s">
        <v>1898</v>
      </c>
      <c r="E965" s="93" t="s">
        <v>1899</v>
      </c>
      <c r="F965" s="95" t="s">
        <v>630</v>
      </c>
      <c r="G965" s="96">
        <v>56.67</v>
      </c>
      <c r="H965" s="96">
        <f t="shared" si="35"/>
        <v>30.601800000000004</v>
      </c>
      <c r="I965" s="97">
        <v>0.46</v>
      </c>
      <c r="L965" s="13"/>
      <c r="M965" s="14"/>
      <c r="N965" s="14"/>
      <c r="O965" s="14"/>
      <c r="S965" s="14"/>
    </row>
    <row r="966" spans="1:19" ht="14.25" x14ac:dyDescent="0.45">
      <c r="A966" s="93" t="s">
        <v>18</v>
      </c>
      <c r="B966" s="94"/>
      <c r="C966" s="93" t="s">
        <v>1847</v>
      </c>
      <c r="D966" s="93" t="s">
        <v>1900</v>
      </c>
      <c r="E966" s="93" t="s">
        <v>1901</v>
      </c>
      <c r="F966" s="95" t="s">
        <v>630</v>
      </c>
      <c r="G966" s="96">
        <v>56.67</v>
      </c>
      <c r="H966" s="96">
        <f t="shared" si="35"/>
        <v>30.601800000000004</v>
      </c>
      <c r="I966" s="97">
        <v>0.46</v>
      </c>
      <c r="L966" s="13"/>
      <c r="M966" s="14"/>
      <c r="N966" s="14"/>
      <c r="O966" s="14"/>
      <c r="S966" s="14"/>
    </row>
    <row r="967" spans="1:19" ht="14.25" x14ac:dyDescent="0.45">
      <c r="A967" s="93" t="s">
        <v>18</v>
      </c>
      <c r="B967" s="94"/>
      <c r="C967" s="93" t="s">
        <v>1847</v>
      </c>
      <c r="D967" s="93" t="s">
        <v>1902</v>
      </c>
      <c r="E967" s="93" t="s">
        <v>1903</v>
      </c>
      <c r="F967" s="95" t="s">
        <v>630</v>
      </c>
      <c r="G967" s="96">
        <v>92.4</v>
      </c>
      <c r="H967" s="96">
        <f t="shared" si="35"/>
        <v>49.896000000000008</v>
      </c>
      <c r="I967" s="97">
        <v>0.46</v>
      </c>
      <c r="L967" s="13"/>
      <c r="M967" s="14"/>
      <c r="N967" s="14"/>
      <c r="O967" s="14"/>
      <c r="S967" s="14"/>
    </row>
    <row r="968" spans="1:19" ht="14.25" x14ac:dyDescent="0.45">
      <c r="A968" s="93" t="s">
        <v>18</v>
      </c>
      <c r="B968" s="94"/>
      <c r="C968" s="93" t="s">
        <v>1847</v>
      </c>
      <c r="D968" s="93" t="s">
        <v>1904</v>
      </c>
      <c r="E968" s="93" t="s">
        <v>1905</v>
      </c>
      <c r="F968" s="95" t="s">
        <v>630</v>
      </c>
      <c r="G968" s="96">
        <v>92.4</v>
      </c>
      <c r="H968" s="96">
        <f t="shared" si="35"/>
        <v>49.896000000000008</v>
      </c>
      <c r="I968" s="97">
        <v>0.46</v>
      </c>
      <c r="L968" s="13"/>
      <c r="M968" s="14"/>
      <c r="N968" s="14"/>
      <c r="O968" s="14"/>
      <c r="S968" s="14"/>
    </row>
    <row r="969" spans="1:19" ht="14.25" x14ac:dyDescent="0.45">
      <c r="A969" s="93" t="s">
        <v>18</v>
      </c>
      <c r="B969" s="94"/>
      <c r="C969" s="93" t="s">
        <v>1847</v>
      </c>
      <c r="D969" s="93" t="s">
        <v>1906</v>
      </c>
      <c r="E969" s="93" t="s">
        <v>1907</v>
      </c>
      <c r="F969" s="95" t="s">
        <v>630</v>
      </c>
      <c r="G969" s="96">
        <v>92.4</v>
      </c>
      <c r="H969" s="96">
        <f t="shared" si="35"/>
        <v>49.896000000000008</v>
      </c>
      <c r="I969" s="97">
        <v>0.46</v>
      </c>
      <c r="L969" s="13"/>
      <c r="M969" s="14"/>
      <c r="N969" s="14"/>
      <c r="O969" s="14"/>
      <c r="S969" s="14"/>
    </row>
    <row r="970" spans="1:19" ht="14.25" x14ac:dyDescent="0.45">
      <c r="A970" s="93" t="s">
        <v>18</v>
      </c>
      <c r="B970" s="94"/>
      <c r="C970" s="93" t="s">
        <v>1847</v>
      </c>
      <c r="D970" s="93" t="s">
        <v>1908</v>
      </c>
      <c r="E970" s="93" t="s">
        <v>1909</v>
      </c>
      <c r="F970" s="95" t="s">
        <v>630</v>
      </c>
      <c r="G970" s="96">
        <v>92.4</v>
      </c>
      <c r="H970" s="96">
        <f t="shared" si="35"/>
        <v>49.896000000000008</v>
      </c>
      <c r="I970" s="97">
        <v>0.46</v>
      </c>
      <c r="L970" s="13"/>
      <c r="M970" s="14"/>
      <c r="N970" s="14"/>
      <c r="O970" s="14"/>
      <c r="S970" s="14"/>
    </row>
    <row r="971" spans="1:19" ht="14.25" x14ac:dyDescent="0.45">
      <c r="A971" s="93" t="s">
        <v>18</v>
      </c>
      <c r="B971" s="94"/>
      <c r="C971" s="93" t="s">
        <v>1847</v>
      </c>
      <c r="D971" s="93" t="s">
        <v>1910</v>
      </c>
      <c r="E971" s="93" t="s">
        <v>1911</v>
      </c>
      <c r="F971" s="95" t="s">
        <v>630</v>
      </c>
      <c r="G971" s="96">
        <v>92.4</v>
      </c>
      <c r="H971" s="96">
        <f t="shared" si="35"/>
        <v>49.896000000000008</v>
      </c>
      <c r="I971" s="97">
        <v>0.46</v>
      </c>
      <c r="L971" s="13"/>
      <c r="M971" s="14"/>
      <c r="N971" s="14"/>
      <c r="O971" s="14"/>
      <c r="S971" s="14"/>
    </row>
    <row r="972" spans="1:19" ht="14.25" x14ac:dyDescent="0.45">
      <c r="A972" s="93" t="s">
        <v>18</v>
      </c>
      <c r="B972" s="94"/>
      <c r="C972" s="93" t="s">
        <v>1847</v>
      </c>
      <c r="D972" s="93" t="s">
        <v>1912</v>
      </c>
      <c r="E972" s="93" t="s">
        <v>1913</v>
      </c>
      <c r="F972" s="95" t="s">
        <v>630</v>
      </c>
      <c r="G972" s="96">
        <v>92.4</v>
      </c>
      <c r="H972" s="96">
        <f t="shared" si="35"/>
        <v>49.896000000000008</v>
      </c>
      <c r="I972" s="97">
        <v>0.46</v>
      </c>
      <c r="L972" s="13"/>
      <c r="M972" s="14"/>
      <c r="N972" s="14"/>
      <c r="O972" s="14"/>
      <c r="S972" s="14"/>
    </row>
    <row r="973" spans="1:19" ht="14.25" x14ac:dyDescent="0.45">
      <c r="A973" s="93" t="s">
        <v>18</v>
      </c>
      <c r="B973" s="94"/>
      <c r="C973" s="93" t="s">
        <v>1847</v>
      </c>
      <c r="D973" s="93" t="s">
        <v>1914</v>
      </c>
      <c r="E973" s="93" t="s">
        <v>1915</v>
      </c>
      <c r="F973" s="95" t="s">
        <v>630</v>
      </c>
      <c r="G973" s="96">
        <v>92.4</v>
      </c>
      <c r="H973" s="96">
        <f t="shared" si="35"/>
        <v>49.896000000000008</v>
      </c>
      <c r="I973" s="97">
        <v>0.46</v>
      </c>
      <c r="L973" s="13"/>
      <c r="M973" s="14"/>
      <c r="N973" s="14"/>
      <c r="O973" s="14"/>
      <c r="S973" s="14"/>
    </row>
    <row r="974" spans="1:19" ht="14.25" x14ac:dyDescent="0.45">
      <c r="A974" s="93" t="s">
        <v>18</v>
      </c>
      <c r="B974" s="94"/>
      <c r="C974" s="93" t="s">
        <v>1847</v>
      </c>
      <c r="D974" s="93" t="s">
        <v>1916</v>
      </c>
      <c r="E974" s="93" t="s">
        <v>1917</v>
      </c>
      <c r="F974" s="95" t="s">
        <v>630</v>
      </c>
      <c r="G974" s="96">
        <v>92.4</v>
      </c>
      <c r="H974" s="96">
        <f t="shared" si="35"/>
        <v>49.896000000000008</v>
      </c>
      <c r="I974" s="97">
        <v>0.46</v>
      </c>
      <c r="L974" s="13"/>
      <c r="M974" s="14"/>
      <c r="N974" s="14"/>
      <c r="O974" s="14"/>
      <c r="S974" s="14"/>
    </row>
    <row r="975" spans="1:19" ht="14.25" x14ac:dyDescent="0.45">
      <c r="A975" s="93" t="s">
        <v>18</v>
      </c>
      <c r="B975" s="94"/>
      <c r="C975" s="93" t="s">
        <v>1847</v>
      </c>
      <c r="D975" s="93" t="s">
        <v>1918</v>
      </c>
      <c r="E975" s="93" t="s">
        <v>1919</v>
      </c>
      <c r="F975" s="95" t="s">
        <v>630</v>
      </c>
      <c r="G975" s="96">
        <v>92.4</v>
      </c>
      <c r="H975" s="96">
        <f t="shared" si="35"/>
        <v>49.896000000000008</v>
      </c>
      <c r="I975" s="97">
        <v>0.46</v>
      </c>
      <c r="L975" s="13"/>
      <c r="M975" s="14"/>
      <c r="N975" s="14"/>
      <c r="O975" s="14"/>
      <c r="S975" s="14"/>
    </row>
    <row r="976" spans="1:19" ht="14.25" x14ac:dyDescent="0.45">
      <c r="A976" s="93" t="s">
        <v>18</v>
      </c>
      <c r="B976" s="94"/>
      <c r="C976" s="93" t="s">
        <v>1847</v>
      </c>
      <c r="D976" s="93" t="s">
        <v>1920</v>
      </c>
      <c r="E976" s="93" t="s">
        <v>1921</v>
      </c>
      <c r="F976" s="95" t="s">
        <v>630</v>
      </c>
      <c r="G976" s="96">
        <v>44.35</v>
      </c>
      <c r="H976" s="96">
        <f t="shared" si="35"/>
        <v>23.949000000000002</v>
      </c>
      <c r="I976" s="97">
        <v>0.46</v>
      </c>
      <c r="L976" s="13"/>
      <c r="M976" s="14"/>
      <c r="N976" s="14"/>
      <c r="O976" s="14"/>
      <c r="S976" s="14"/>
    </row>
    <row r="977" spans="1:19" ht="14.25" x14ac:dyDescent="0.45">
      <c r="A977" s="93" t="s">
        <v>18</v>
      </c>
      <c r="B977" s="94"/>
      <c r="C977" s="93" t="s">
        <v>1847</v>
      </c>
      <c r="D977" s="93" t="s">
        <v>1922</v>
      </c>
      <c r="E977" s="93" t="s">
        <v>1923</v>
      </c>
      <c r="F977" s="95" t="s">
        <v>630</v>
      </c>
      <c r="G977" s="96">
        <v>44.35</v>
      </c>
      <c r="H977" s="96">
        <f t="shared" si="35"/>
        <v>23.949000000000002</v>
      </c>
      <c r="I977" s="97">
        <v>0.46</v>
      </c>
      <c r="L977" s="13"/>
      <c r="M977" s="14"/>
      <c r="N977" s="14"/>
      <c r="O977" s="14"/>
      <c r="S977" s="14"/>
    </row>
    <row r="978" spans="1:19" ht="14.25" x14ac:dyDescent="0.45">
      <c r="A978" s="93" t="s">
        <v>18</v>
      </c>
      <c r="B978" s="94"/>
      <c r="C978" s="93" t="s">
        <v>1847</v>
      </c>
      <c r="D978" s="93" t="s">
        <v>1924</v>
      </c>
      <c r="E978" s="93" t="s">
        <v>1925</v>
      </c>
      <c r="F978" s="95" t="s">
        <v>630</v>
      </c>
      <c r="G978" s="96">
        <v>44.35</v>
      </c>
      <c r="H978" s="96">
        <f t="shared" si="35"/>
        <v>23.949000000000002</v>
      </c>
      <c r="I978" s="97">
        <v>0.46</v>
      </c>
      <c r="L978" s="13"/>
      <c r="M978" s="14"/>
      <c r="N978" s="14"/>
      <c r="O978" s="14"/>
      <c r="S978" s="14"/>
    </row>
    <row r="979" spans="1:19" ht="14.25" x14ac:dyDescent="0.45">
      <c r="A979" s="93" t="s">
        <v>18</v>
      </c>
      <c r="B979" s="94"/>
      <c r="C979" s="93" t="s">
        <v>1847</v>
      </c>
      <c r="D979" s="93" t="s">
        <v>1926</v>
      </c>
      <c r="E979" s="93" t="s">
        <v>1927</v>
      </c>
      <c r="F979" s="95" t="s">
        <v>630</v>
      </c>
      <c r="G979" s="96">
        <v>44.35</v>
      </c>
      <c r="H979" s="96">
        <f t="shared" si="35"/>
        <v>23.949000000000002</v>
      </c>
      <c r="I979" s="97">
        <v>0.46</v>
      </c>
      <c r="L979" s="13"/>
      <c r="M979" s="14"/>
      <c r="N979" s="14"/>
      <c r="O979" s="14"/>
      <c r="S979" s="14"/>
    </row>
    <row r="980" spans="1:19" ht="14.25" x14ac:dyDescent="0.45">
      <c r="A980" s="93" t="s">
        <v>18</v>
      </c>
      <c r="B980" s="94"/>
      <c r="C980" s="93" t="s">
        <v>1847</v>
      </c>
      <c r="D980" s="93" t="s">
        <v>1928</v>
      </c>
      <c r="E980" s="93" t="s">
        <v>1929</v>
      </c>
      <c r="F980" s="95" t="s">
        <v>630</v>
      </c>
      <c r="G980" s="96">
        <v>44.35</v>
      </c>
      <c r="H980" s="96">
        <f t="shared" si="35"/>
        <v>23.949000000000002</v>
      </c>
      <c r="I980" s="97">
        <v>0.46</v>
      </c>
      <c r="L980" s="13"/>
      <c r="M980" s="14"/>
      <c r="N980" s="14"/>
      <c r="O980" s="14"/>
      <c r="S980" s="14"/>
    </row>
    <row r="981" spans="1:19" ht="14.25" x14ac:dyDescent="0.45">
      <c r="A981" s="93" t="s">
        <v>18</v>
      </c>
      <c r="B981" s="94"/>
      <c r="C981" s="93" t="s">
        <v>1847</v>
      </c>
      <c r="D981" s="93" t="s">
        <v>1930</v>
      </c>
      <c r="E981" s="93" t="s">
        <v>1931</v>
      </c>
      <c r="F981" s="95" t="s">
        <v>630</v>
      </c>
      <c r="G981" s="96">
        <v>44.35</v>
      </c>
      <c r="H981" s="96">
        <f t="shared" si="35"/>
        <v>23.949000000000002</v>
      </c>
      <c r="I981" s="97">
        <v>0.46</v>
      </c>
      <c r="L981" s="13"/>
      <c r="M981" s="14"/>
      <c r="N981" s="14"/>
      <c r="O981" s="14"/>
      <c r="S981" s="14"/>
    </row>
    <row r="982" spans="1:19" ht="14.25" x14ac:dyDescent="0.45">
      <c r="A982" s="93" t="s">
        <v>18</v>
      </c>
      <c r="B982" s="94"/>
      <c r="C982" s="93" t="s">
        <v>1847</v>
      </c>
      <c r="D982" s="93" t="s">
        <v>1932</v>
      </c>
      <c r="E982" s="93" t="s">
        <v>1933</v>
      </c>
      <c r="F982" s="95" t="s">
        <v>630</v>
      </c>
      <c r="G982" s="96">
        <v>44.35</v>
      </c>
      <c r="H982" s="96">
        <f t="shared" si="35"/>
        <v>23.949000000000002</v>
      </c>
      <c r="I982" s="97">
        <v>0.46</v>
      </c>
      <c r="L982" s="13"/>
      <c r="M982" s="14"/>
      <c r="N982" s="14"/>
      <c r="O982" s="14"/>
      <c r="S982" s="14"/>
    </row>
    <row r="983" spans="1:19" ht="14.25" x14ac:dyDescent="0.45">
      <c r="A983" s="93" t="s">
        <v>18</v>
      </c>
      <c r="B983" s="94"/>
      <c r="C983" s="93" t="s">
        <v>1847</v>
      </c>
      <c r="D983" s="93" t="s">
        <v>1934</v>
      </c>
      <c r="E983" s="93" t="s">
        <v>1935</v>
      </c>
      <c r="F983" s="95" t="s">
        <v>630</v>
      </c>
      <c r="G983" s="96">
        <v>44.35</v>
      </c>
      <c r="H983" s="96">
        <f t="shared" si="35"/>
        <v>23.949000000000002</v>
      </c>
      <c r="I983" s="97">
        <v>0.46</v>
      </c>
      <c r="L983" s="13"/>
      <c r="M983" s="14"/>
      <c r="N983" s="14"/>
      <c r="O983" s="14"/>
      <c r="S983" s="14"/>
    </row>
    <row r="984" spans="1:19" ht="14.25" x14ac:dyDescent="0.45">
      <c r="A984" s="93" t="s">
        <v>18</v>
      </c>
      <c r="B984" s="94"/>
      <c r="C984" s="93" t="s">
        <v>1847</v>
      </c>
      <c r="D984" s="93" t="s">
        <v>1936</v>
      </c>
      <c r="E984" s="93" t="s">
        <v>1937</v>
      </c>
      <c r="F984" s="95" t="s">
        <v>630</v>
      </c>
      <c r="G984" s="96">
        <v>44.35</v>
      </c>
      <c r="H984" s="96">
        <f t="shared" si="35"/>
        <v>23.949000000000002</v>
      </c>
      <c r="I984" s="97">
        <v>0.46</v>
      </c>
      <c r="L984" s="13"/>
      <c r="M984" s="14"/>
      <c r="N984" s="14"/>
      <c r="O984" s="14"/>
      <c r="S984" s="14"/>
    </row>
    <row r="985" spans="1:19" ht="14.25" x14ac:dyDescent="0.45">
      <c r="A985" s="93" t="s">
        <v>18</v>
      </c>
      <c r="B985" s="94"/>
      <c r="C985" s="93" t="s">
        <v>1847</v>
      </c>
      <c r="D985" s="93" t="s">
        <v>1938</v>
      </c>
      <c r="E985" s="93" t="s">
        <v>1939</v>
      </c>
      <c r="F985" s="95" t="s">
        <v>630</v>
      </c>
      <c r="G985" s="96">
        <v>52.98</v>
      </c>
      <c r="H985" s="96">
        <f t="shared" si="35"/>
        <v>28.609200000000001</v>
      </c>
      <c r="I985" s="97">
        <v>0.46</v>
      </c>
      <c r="L985" s="13"/>
      <c r="M985" s="14"/>
      <c r="N985" s="14"/>
      <c r="O985" s="14"/>
      <c r="S985" s="14"/>
    </row>
    <row r="986" spans="1:19" ht="14.25" x14ac:dyDescent="0.45">
      <c r="A986" s="93" t="s">
        <v>18</v>
      </c>
      <c r="B986" s="94"/>
      <c r="C986" s="93" t="s">
        <v>1847</v>
      </c>
      <c r="D986" s="93" t="s">
        <v>1940</v>
      </c>
      <c r="E986" s="93" t="s">
        <v>1941</v>
      </c>
      <c r="F986" s="95" t="s">
        <v>630</v>
      </c>
      <c r="G986" s="96">
        <v>52.98</v>
      </c>
      <c r="H986" s="96">
        <f t="shared" si="35"/>
        <v>28.609200000000001</v>
      </c>
      <c r="I986" s="97">
        <v>0.46</v>
      </c>
      <c r="L986" s="13"/>
      <c r="M986" s="14"/>
      <c r="N986" s="14"/>
      <c r="O986" s="14"/>
      <c r="S986" s="14"/>
    </row>
    <row r="987" spans="1:19" ht="14.25" x14ac:dyDescent="0.45">
      <c r="A987" s="93" t="s">
        <v>18</v>
      </c>
      <c r="B987" s="94"/>
      <c r="C987" s="93" t="s">
        <v>1847</v>
      </c>
      <c r="D987" s="93" t="s">
        <v>1942</v>
      </c>
      <c r="E987" s="93" t="s">
        <v>1943</v>
      </c>
      <c r="F987" s="95" t="s">
        <v>630</v>
      </c>
      <c r="G987" s="96">
        <v>52.98</v>
      </c>
      <c r="H987" s="96">
        <f t="shared" si="35"/>
        <v>28.609200000000001</v>
      </c>
      <c r="I987" s="97">
        <v>0.46</v>
      </c>
      <c r="L987" s="13"/>
      <c r="M987" s="14"/>
      <c r="N987" s="14"/>
      <c r="O987" s="14"/>
      <c r="S987" s="14"/>
    </row>
    <row r="988" spans="1:19" ht="14.25" x14ac:dyDescent="0.45">
      <c r="A988" s="93" t="s">
        <v>18</v>
      </c>
      <c r="B988" s="94"/>
      <c r="C988" s="93" t="s">
        <v>1847</v>
      </c>
      <c r="D988" s="93" t="s">
        <v>1944</v>
      </c>
      <c r="E988" s="93" t="s">
        <v>1945</v>
      </c>
      <c r="F988" s="95" t="s">
        <v>630</v>
      </c>
      <c r="G988" s="96">
        <v>52.98</v>
      </c>
      <c r="H988" s="96">
        <f t="shared" ref="H988:H1008" si="36">G988*0.54</f>
        <v>28.609200000000001</v>
      </c>
      <c r="I988" s="97">
        <v>0.46</v>
      </c>
      <c r="L988" s="13"/>
      <c r="M988" s="14"/>
      <c r="N988" s="14"/>
      <c r="O988" s="14"/>
      <c r="S988" s="14"/>
    </row>
    <row r="989" spans="1:19" ht="14.25" x14ac:dyDescent="0.45">
      <c r="A989" s="93" t="s">
        <v>18</v>
      </c>
      <c r="B989" s="94"/>
      <c r="C989" s="93" t="s">
        <v>1847</v>
      </c>
      <c r="D989" s="93" t="s">
        <v>1946</v>
      </c>
      <c r="E989" s="93" t="s">
        <v>1947</v>
      </c>
      <c r="F989" s="95" t="s">
        <v>630</v>
      </c>
      <c r="G989" s="96">
        <v>52.98</v>
      </c>
      <c r="H989" s="96">
        <f t="shared" si="36"/>
        <v>28.609200000000001</v>
      </c>
      <c r="I989" s="97">
        <v>0.46</v>
      </c>
      <c r="L989" s="13"/>
      <c r="M989" s="14"/>
      <c r="N989" s="14"/>
      <c r="O989" s="14"/>
      <c r="S989" s="14"/>
    </row>
    <row r="990" spans="1:19" ht="14.25" x14ac:dyDescent="0.45">
      <c r="A990" s="93" t="s">
        <v>18</v>
      </c>
      <c r="B990" s="94"/>
      <c r="C990" s="93" t="s">
        <v>1847</v>
      </c>
      <c r="D990" s="93" t="s">
        <v>1948</v>
      </c>
      <c r="E990" s="93" t="s">
        <v>1949</v>
      </c>
      <c r="F990" s="95" t="s">
        <v>630</v>
      </c>
      <c r="G990" s="96">
        <v>52.98</v>
      </c>
      <c r="H990" s="96">
        <f t="shared" si="36"/>
        <v>28.609200000000001</v>
      </c>
      <c r="I990" s="97">
        <v>0.46</v>
      </c>
      <c r="L990" s="13"/>
      <c r="M990" s="14"/>
      <c r="N990" s="14"/>
      <c r="O990" s="14"/>
      <c r="S990" s="14"/>
    </row>
    <row r="991" spans="1:19" ht="14.25" x14ac:dyDescent="0.45">
      <c r="A991" s="93" t="s">
        <v>18</v>
      </c>
      <c r="B991" s="94"/>
      <c r="C991" s="93" t="s">
        <v>1847</v>
      </c>
      <c r="D991" s="93" t="s">
        <v>1950</v>
      </c>
      <c r="E991" s="93" t="s">
        <v>1951</v>
      </c>
      <c r="F991" s="95" t="s">
        <v>630</v>
      </c>
      <c r="G991" s="96">
        <v>52.98</v>
      </c>
      <c r="H991" s="96">
        <f t="shared" si="36"/>
        <v>28.609200000000001</v>
      </c>
      <c r="I991" s="97">
        <v>0.46</v>
      </c>
      <c r="L991" s="13"/>
      <c r="M991" s="14"/>
      <c r="N991" s="14"/>
      <c r="O991" s="14"/>
      <c r="S991" s="14"/>
    </row>
    <row r="992" spans="1:19" ht="14.25" x14ac:dyDescent="0.45">
      <c r="A992" s="93" t="s">
        <v>18</v>
      </c>
      <c r="B992" s="94"/>
      <c r="C992" s="93" t="s">
        <v>1847</v>
      </c>
      <c r="D992" s="93" t="s">
        <v>1952</v>
      </c>
      <c r="E992" s="93" t="s">
        <v>1953</v>
      </c>
      <c r="F992" s="95" t="s">
        <v>630</v>
      </c>
      <c r="G992" s="96">
        <v>52.98</v>
      </c>
      <c r="H992" s="96">
        <f t="shared" si="36"/>
        <v>28.609200000000001</v>
      </c>
      <c r="I992" s="97">
        <v>0.46</v>
      </c>
      <c r="L992" s="13"/>
      <c r="M992" s="14"/>
      <c r="N992" s="14"/>
      <c r="O992" s="14"/>
      <c r="S992" s="14"/>
    </row>
    <row r="993" spans="1:19" ht="14.25" x14ac:dyDescent="0.45">
      <c r="A993" s="93" t="s">
        <v>18</v>
      </c>
      <c r="B993" s="94"/>
      <c r="C993" s="93" t="s">
        <v>1847</v>
      </c>
      <c r="D993" s="93" t="s">
        <v>1954</v>
      </c>
      <c r="E993" s="93" t="s">
        <v>1955</v>
      </c>
      <c r="F993" s="95" t="s">
        <v>630</v>
      </c>
      <c r="G993" s="96">
        <v>52.98</v>
      </c>
      <c r="H993" s="96">
        <f t="shared" si="36"/>
        <v>28.609200000000001</v>
      </c>
      <c r="I993" s="97">
        <v>0.46</v>
      </c>
      <c r="L993" s="13"/>
      <c r="M993" s="14"/>
      <c r="N993" s="14"/>
      <c r="O993" s="14"/>
      <c r="S993" s="14"/>
    </row>
    <row r="994" spans="1:19" ht="14.25" x14ac:dyDescent="0.45">
      <c r="A994" s="93" t="s">
        <v>18</v>
      </c>
      <c r="B994" s="94"/>
      <c r="C994" s="93" t="s">
        <v>1847</v>
      </c>
      <c r="D994" s="93" t="s">
        <v>1956</v>
      </c>
      <c r="E994" s="93" t="s">
        <v>1957</v>
      </c>
      <c r="F994" s="95" t="s">
        <v>630</v>
      </c>
      <c r="G994" s="96">
        <v>38.979999999999997</v>
      </c>
      <c r="H994" s="96">
        <f t="shared" si="36"/>
        <v>21.049199999999999</v>
      </c>
      <c r="I994" s="97">
        <v>0.46</v>
      </c>
      <c r="L994" s="13"/>
      <c r="M994" s="14"/>
      <c r="N994" s="14"/>
      <c r="O994" s="14"/>
      <c r="S994" s="14"/>
    </row>
    <row r="995" spans="1:19" ht="14.25" x14ac:dyDescent="0.45">
      <c r="A995" s="93" t="s">
        <v>18</v>
      </c>
      <c r="B995" s="94"/>
      <c r="C995" s="93" t="s">
        <v>1847</v>
      </c>
      <c r="D995" s="93" t="s">
        <v>1958</v>
      </c>
      <c r="E995" s="93" t="s">
        <v>1959</v>
      </c>
      <c r="F995" s="95" t="s">
        <v>630</v>
      </c>
      <c r="G995" s="96">
        <v>38.979999999999997</v>
      </c>
      <c r="H995" s="96">
        <f t="shared" si="36"/>
        <v>21.049199999999999</v>
      </c>
      <c r="I995" s="97">
        <v>0.46</v>
      </c>
      <c r="L995" s="13"/>
      <c r="M995" s="14"/>
      <c r="N995" s="14"/>
      <c r="O995" s="14"/>
      <c r="S995" s="14"/>
    </row>
    <row r="996" spans="1:19" s="55" customFormat="1" ht="14.25" x14ac:dyDescent="0.45">
      <c r="A996" s="88" t="s">
        <v>18</v>
      </c>
      <c r="B996" s="89"/>
      <c r="C996" s="88" t="s">
        <v>1847</v>
      </c>
      <c r="D996" s="88" t="s">
        <v>1960</v>
      </c>
      <c r="E996" s="88" t="s">
        <v>1961</v>
      </c>
      <c r="F996" s="90" t="s">
        <v>630</v>
      </c>
      <c r="G996" s="91">
        <v>38.979999999999997</v>
      </c>
      <c r="H996" s="91">
        <f t="shared" si="36"/>
        <v>21.049199999999999</v>
      </c>
      <c r="I996" s="92">
        <v>0.46</v>
      </c>
      <c r="J996" s="49"/>
      <c r="L996" s="75"/>
      <c r="M996" s="76"/>
      <c r="N996" s="76"/>
      <c r="O996" s="76"/>
      <c r="S996" s="76"/>
    </row>
    <row r="997" spans="1:19" ht="14.25" x14ac:dyDescent="0.45">
      <c r="A997" s="93" t="s">
        <v>18</v>
      </c>
      <c r="B997" s="94"/>
      <c r="C997" s="93" t="s">
        <v>1847</v>
      </c>
      <c r="D997" s="93" t="s">
        <v>1962</v>
      </c>
      <c r="E997" s="93" t="s">
        <v>1963</v>
      </c>
      <c r="F997" s="95" t="s">
        <v>630</v>
      </c>
      <c r="G997" s="96">
        <v>38.979999999999997</v>
      </c>
      <c r="H997" s="96">
        <f t="shared" si="36"/>
        <v>21.049199999999999</v>
      </c>
      <c r="I997" s="97">
        <v>0.46</v>
      </c>
      <c r="L997" s="13"/>
      <c r="M997" s="14"/>
      <c r="N997" s="14"/>
      <c r="O997" s="14"/>
      <c r="S997" s="14"/>
    </row>
    <row r="998" spans="1:19" s="55" customFormat="1" ht="14.25" x14ac:dyDescent="0.45">
      <c r="A998" s="88" t="s">
        <v>18</v>
      </c>
      <c r="B998" s="89"/>
      <c r="C998" s="88" t="s">
        <v>1847</v>
      </c>
      <c r="D998" s="88" t="s">
        <v>1964</v>
      </c>
      <c r="E998" s="88" t="s">
        <v>1965</v>
      </c>
      <c r="F998" s="90" t="s">
        <v>630</v>
      </c>
      <c r="G998" s="91">
        <v>38.979999999999997</v>
      </c>
      <c r="H998" s="91">
        <f t="shared" si="36"/>
        <v>21.049199999999999</v>
      </c>
      <c r="I998" s="92">
        <v>0.46</v>
      </c>
      <c r="J998" s="49"/>
      <c r="L998" s="75"/>
      <c r="M998" s="76"/>
      <c r="N998" s="76"/>
      <c r="O998" s="76"/>
      <c r="S998" s="76"/>
    </row>
    <row r="999" spans="1:19" ht="14.25" x14ac:dyDescent="0.45">
      <c r="A999" s="93" t="s">
        <v>18</v>
      </c>
      <c r="B999" s="94"/>
      <c r="C999" s="93" t="s">
        <v>1847</v>
      </c>
      <c r="D999" s="93" t="s">
        <v>1966</v>
      </c>
      <c r="E999" s="93" t="s">
        <v>1967</v>
      </c>
      <c r="F999" s="95" t="s">
        <v>630</v>
      </c>
      <c r="G999" s="96">
        <v>38.979999999999997</v>
      </c>
      <c r="H999" s="96">
        <f t="shared" si="36"/>
        <v>21.049199999999999</v>
      </c>
      <c r="I999" s="97">
        <v>0.46</v>
      </c>
      <c r="L999" s="13"/>
      <c r="M999" s="14"/>
      <c r="N999" s="14"/>
      <c r="O999" s="14"/>
      <c r="S999" s="14"/>
    </row>
    <row r="1000" spans="1:19" ht="14.25" x14ac:dyDescent="0.45">
      <c r="A1000" s="93" t="s">
        <v>18</v>
      </c>
      <c r="B1000" s="94"/>
      <c r="C1000" s="93" t="s">
        <v>1847</v>
      </c>
      <c r="D1000" s="93" t="s">
        <v>1968</v>
      </c>
      <c r="E1000" s="93" t="s">
        <v>1969</v>
      </c>
      <c r="F1000" s="95" t="s">
        <v>630</v>
      </c>
      <c r="G1000" s="96">
        <v>38.979999999999997</v>
      </c>
      <c r="H1000" s="96">
        <f t="shared" si="36"/>
        <v>21.049199999999999</v>
      </c>
      <c r="I1000" s="97">
        <v>0.46</v>
      </c>
      <c r="L1000" s="13"/>
      <c r="M1000" s="14"/>
      <c r="N1000" s="14"/>
      <c r="O1000" s="14"/>
      <c r="S1000" s="14"/>
    </row>
    <row r="1001" spans="1:19" s="55" customFormat="1" ht="14.25" x14ac:dyDescent="0.45">
      <c r="A1001" s="88" t="s">
        <v>18</v>
      </c>
      <c r="B1001" s="89"/>
      <c r="C1001" s="88" t="s">
        <v>1847</v>
      </c>
      <c r="D1001" s="88" t="s">
        <v>1970</v>
      </c>
      <c r="E1001" s="88" t="s">
        <v>1971</v>
      </c>
      <c r="F1001" s="90" t="s">
        <v>630</v>
      </c>
      <c r="G1001" s="91">
        <v>38.979999999999997</v>
      </c>
      <c r="H1001" s="91">
        <f t="shared" si="36"/>
        <v>21.049199999999999</v>
      </c>
      <c r="I1001" s="92">
        <v>0.46</v>
      </c>
      <c r="J1001" s="49"/>
      <c r="L1001" s="75"/>
      <c r="M1001" s="76"/>
      <c r="N1001" s="76"/>
      <c r="O1001" s="76"/>
      <c r="S1001" s="76"/>
    </row>
    <row r="1002" spans="1:19" s="55" customFormat="1" ht="14.25" x14ac:dyDescent="0.45">
      <c r="A1002" s="88" t="s">
        <v>18</v>
      </c>
      <c r="B1002" s="89"/>
      <c r="C1002" s="88" t="s">
        <v>1847</v>
      </c>
      <c r="D1002" s="88" t="s">
        <v>1972</v>
      </c>
      <c r="E1002" s="88" t="s">
        <v>1973</v>
      </c>
      <c r="F1002" s="90" t="s">
        <v>630</v>
      </c>
      <c r="G1002" s="91">
        <v>38.979999999999997</v>
      </c>
      <c r="H1002" s="91">
        <f t="shared" si="36"/>
        <v>21.049199999999999</v>
      </c>
      <c r="I1002" s="92">
        <v>0.46</v>
      </c>
      <c r="J1002" s="49"/>
      <c r="L1002" s="75"/>
      <c r="M1002" s="76"/>
      <c r="N1002" s="76"/>
      <c r="O1002" s="76"/>
      <c r="S1002" s="76"/>
    </row>
    <row r="1003" spans="1:19" s="55" customFormat="1" ht="14.25" x14ac:dyDescent="0.45">
      <c r="A1003" s="88" t="s">
        <v>18</v>
      </c>
      <c r="B1003" s="89"/>
      <c r="C1003" s="88" t="s">
        <v>1847</v>
      </c>
      <c r="D1003" s="88" t="s">
        <v>3416</v>
      </c>
      <c r="E1003" s="88" t="s">
        <v>3422</v>
      </c>
      <c r="F1003" s="90" t="s">
        <v>630</v>
      </c>
      <c r="G1003" s="91">
        <v>100</v>
      </c>
      <c r="H1003" s="91">
        <f t="shared" si="36"/>
        <v>54</v>
      </c>
      <c r="I1003" s="92">
        <v>0.46</v>
      </c>
      <c r="J1003" s="49"/>
      <c r="L1003" s="76"/>
      <c r="N1003" s="77"/>
      <c r="O1003" s="77"/>
      <c r="S1003" s="77"/>
    </row>
    <row r="1004" spans="1:19" s="55" customFormat="1" ht="14.25" x14ac:dyDescent="0.45">
      <c r="A1004" s="88" t="s">
        <v>18</v>
      </c>
      <c r="B1004" s="89"/>
      <c r="C1004" s="88" t="s">
        <v>1847</v>
      </c>
      <c r="D1004" s="88" t="s">
        <v>3417</v>
      </c>
      <c r="E1004" s="88" t="s">
        <v>3423</v>
      </c>
      <c r="F1004" s="90" t="s">
        <v>630</v>
      </c>
      <c r="G1004" s="91">
        <v>100</v>
      </c>
      <c r="H1004" s="91">
        <f t="shared" si="36"/>
        <v>54</v>
      </c>
      <c r="I1004" s="92">
        <v>0.46</v>
      </c>
      <c r="J1004" s="49"/>
      <c r="L1004" s="76"/>
      <c r="N1004" s="77"/>
      <c r="O1004" s="77"/>
      <c r="S1004" s="77"/>
    </row>
    <row r="1005" spans="1:19" s="55" customFormat="1" ht="14.25" x14ac:dyDescent="0.45">
      <c r="A1005" s="88" t="s">
        <v>18</v>
      </c>
      <c r="B1005" s="89"/>
      <c r="C1005" s="88" t="s">
        <v>1847</v>
      </c>
      <c r="D1005" s="88" t="s">
        <v>3418</v>
      </c>
      <c r="E1005" s="88" t="s">
        <v>3424</v>
      </c>
      <c r="F1005" s="90" t="s">
        <v>630</v>
      </c>
      <c r="G1005" s="91">
        <v>100</v>
      </c>
      <c r="H1005" s="91">
        <f t="shared" si="36"/>
        <v>54</v>
      </c>
      <c r="I1005" s="92">
        <v>0.46</v>
      </c>
      <c r="J1005" s="49"/>
      <c r="L1005" s="76"/>
      <c r="N1005" s="77"/>
      <c r="O1005" s="77"/>
      <c r="S1005" s="77"/>
    </row>
    <row r="1006" spans="1:19" s="55" customFormat="1" ht="14.25" x14ac:dyDescent="0.45">
      <c r="A1006" s="88" t="s">
        <v>18</v>
      </c>
      <c r="B1006" s="89"/>
      <c r="C1006" s="88" t="s">
        <v>1847</v>
      </c>
      <c r="D1006" s="88" t="s">
        <v>3419</v>
      </c>
      <c r="E1006" s="88" t="s">
        <v>3425</v>
      </c>
      <c r="F1006" s="90" t="s">
        <v>630</v>
      </c>
      <c r="G1006" s="91">
        <v>100</v>
      </c>
      <c r="H1006" s="91">
        <f t="shared" si="36"/>
        <v>54</v>
      </c>
      <c r="I1006" s="92">
        <v>0.46</v>
      </c>
      <c r="J1006" s="49"/>
      <c r="L1006" s="76"/>
      <c r="N1006" s="77"/>
      <c r="O1006" s="77"/>
      <c r="S1006" s="77"/>
    </row>
    <row r="1007" spans="1:19" s="55" customFormat="1" ht="14.25" x14ac:dyDescent="0.45">
      <c r="A1007" s="88" t="s">
        <v>18</v>
      </c>
      <c r="B1007" s="89"/>
      <c r="C1007" s="88" t="s">
        <v>1847</v>
      </c>
      <c r="D1007" s="88" t="s">
        <v>3420</v>
      </c>
      <c r="E1007" s="88" t="s">
        <v>3426</v>
      </c>
      <c r="F1007" s="90" t="s">
        <v>630</v>
      </c>
      <c r="G1007" s="91">
        <v>100</v>
      </c>
      <c r="H1007" s="91">
        <f t="shared" si="36"/>
        <v>54</v>
      </c>
      <c r="I1007" s="92">
        <v>0.46</v>
      </c>
      <c r="J1007" s="49"/>
      <c r="L1007" s="76"/>
      <c r="N1007" s="77"/>
      <c r="O1007" s="77"/>
      <c r="S1007" s="77"/>
    </row>
    <row r="1008" spans="1:19" s="55" customFormat="1" ht="14.25" x14ac:dyDescent="0.45">
      <c r="A1008" s="88" t="s">
        <v>18</v>
      </c>
      <c r="B1008" s="89"/>
      <c r="C1008" s="88" t="s">
        <v>1847</v>
      </c>
      <c r="D1008" s="88" t="s">
        <v>3421</v>
      </c>
      <c r="E1008" s="88" t="s">
        <v>3427</v>
      </c>
      <c r="F1008" s="90" t="s">
        <v>630</v>
      </c>
      <c r="G1008" s="91">
        <v>100</v>
      </c>
      <c r="H1008" s="91">
        <f t="shared" si="36"/>
        <v>54</v>
      </c>
      <c r="I1008" s="92">
        <v>0.46</v>
      </c>
      <c r="J1008" s="49"/>
      <c r="L1008" s="76"/>
      <c r="N1008" s="77"/>
      <c r="O1008" s="77"/>
      <c r="S1008" s="77"/>
    </row>
  </sheetData>
  <mergeCells count="2">
    <mergeCell ref="A1:I2"/>
    <mergeCell ref="A3:I4"/>
  </mergeCells>
  <phoneticPr fontId="7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Awarded Categories</vt:lpstr>
      <vt:lpstr>Market Basket</vt:lpstr>
      <vt:lpstr>Non-Market Basket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Nikki Kalen</dc:creator>
  <cp:lastModifiedBy>Darlene Saltzman</cp:lastModifiedBy>
  <cp:lastPrinted>2022-04-22T15:43:50Z</cp:lastPrinted>
  <dcterms:created xsi:type="dcterms:W3CDTF">2015-07-14T20:27:54Z</dcterms:created>
  <dcterms:modified xsi:type="dcterms:W3CDTF">2024-12-26T19:52:22Z</dcterms:modified>
</cp:coreProperties>
</file>