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ocumenttasks/documenttask1.xml" ContentType="application/vnd.ms-excel.documenttask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ntiacorporation.sharepoint.com/sites/SalesMarketing/Shared Documents/2023.04.26 - OK OMES RFP/Final Documents/"/>
    </mc:Choice>
  </mc:AlternateContent>
  <xr:revisionPtr revIDLastSave="162" documentId="8_{DFA9688C-24BC-4689-9D58-0B0AF652D311}" xr6:coauthVersionLast="47" xr6:coauthVersionMax="47" xr10:uidLastSave="{FED229AA-ADCE-45E3-A33A-C868AEBB3B9A}"/>
  <bookViews>
    <workbookView xWindow="0" yWindow="760" windowWidth="27540" windowHeight="20020" xr2:uid="{C90AC1DF-8E2A-4B77-A651-A222FE7236F5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1" l="1"/>
  <c r="E16" i="1"/>
  <c r="E17" i="1"/>
  <c r="E18" i="1"/>
  <c r="E19" i="1"/>
  <c r="E20" i="1"/>
  <c r="E21" i="1"/>
  <c r="E22" i="1"/>
  <c r="E23" i="1"/>
  <c r="E15" i="1"/>
  <c r="E6" i="1"/>
  <c r="E7" i="1"/>
  <c r="E8" i="1"/>
  <c r="E9" i="1"/>
  <c r="E10" i="1"/>
  <c r="E11" i="1"/>
  <c r="E12" i="1"/>
  <c r="E13" i="1"/>
  <c r="E14" i="1"/>
  <c r="E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tc={51E532A7-9FF9-46B9-974D-1F0029611A7D}</author>
    <author>tc={048F1391-1BC0-4160-826C-5D8076CA97D5}</author>
  </authors>
  <commentList>
    <comment ref="A5" authorId="0" shapeId="0" xr:uid="{51E532A7-9FF9-46B9-974D-1F0029611A7D}">
      <text>
        <t>[Threaded comment]
Your version of Excel allows you to read this threaded comment; however, any edits to it will get removed if the file is opened in a newer version of Excel. Learn more: https://go.microsoft.com/fwlink/?linkid=870924
Comment:
    @Julian Cardarelli @Office of Thentia CEO @Marley Taylor 
Should we change the word "0-1000 users" to something more specifically  like "0-1000 licenses" or "0-1000 active licensees"?  Users can be confused with staff users or login users.
Reply:
    I like active licenses - updated. "users" is what we said in our NASPO pricing as an FYI</t>
      </text>
    </comment>
    <comment ref="C29" authorId="1" shapeId="0" xr:uid="{048F1391-1BC0-4160-826C-5D8076CA97D5}">
      <text>
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@Julian Cardarelli @Office of Thentia CEO @Marley Taylor Double-checking the rate for PS?  There is a reference to this in the other spreadsheet as well.
Reply:
    Confirmed with NG that OK has a special rate of 150. Updated in sheet. Thank you!</t>
      </text>
    </comment>
  </commentList>
</comments>
</file>

<file path=xl/sharedStrings.xml><?xml version="1.0" encoding="utf-8"?>
<sst xmlns="http://schemas.openxmlformats.org/spreadsheetml/2006/main" count="77" uniqueCount="42">
  <si>
    <t>EXHIBIT 2</t>
  </si>
  <si>
    <t>SW1182 Licensing - State of Oklahoma</t>
  </si>
  <si>
    <t>System</t>
  </si>
  <si>
    <t>Unit of Measure</t>
  </si>
  <si>
    <t>List Unit Price</t>
  </si>
  <si>
    <t>Percent off List</t>
  </si>
  <si>
    <t>Oklahoma Price</t>
  </si>
  <si>
    <t xml:space="preserve">An occupational license to access Thentia. This license applies to licensors and licensees. 0-1000 active licenses.  </t>
  </si>
  <si>
    <t>per active license per month</t>
  </si>
  <si>
    <t xml:space="preserve">An occupational license to access Thentia. This license applies to licensors and licensees. 1,000 - 5,000 active licenses. </t>
  </si>
  <si>
    <t xml:space="preserve">An occupational license to access Thentia. This license applies to licensors and licensees. 5,000 - 10,000 active licenses. </t>
  </si>
  <si>
    <t xml:space="preserve">An occupational license to access Thentia. This license applies to licensors and licensees. 10,000 - 25,000 active licenses. </t>
  </si>
  <si>
    <t>An occupational license to access Thentia. This license applies to licensors and licensees. 25,000 - 50,000 active licenses.</t>
  </si>
  <si>
    <t>An occupational license to access Thentia. This license applies to licensors and licensees. 50,000 - 100,000 active licenses.</t>
  </si>
  <si>
    <t>An occupational license to access Thentia. This license applies to licensors and licensees. 100,000 - 250,000 active licenses.</t>
  </si>
  <si>
    <t>An occupational license to access Thentia. This license applies to licensors and licensees. 250,000 - 500,000 active licenses.</t>
  </si>
  <si>
    <t>An occupational license to access Thentia. This license applies to licensors and licensees. 500,000 - 750,000 active licenses.</t>
  </si>
  <si>
    <t>An occupational license to access Thentia. This license applies to licensors and licensees. 750,000 - 1,000,000 active licenses.</t>
  </si>
  <si>
    <t xml:space="preserve">A business license to access Thentia. This license applies to licensors and licensees. 0-1000 active licenses.  </t>
  </si>
  <si>
    <t xml:space="preserve">A business license to access Thentia. This license applies to licensors and licensees. 1,000 - 5,000 active licenses. </t>
  </si>
  <si>
    <t xml:space="preserve">A business license to access Thentia. This license applies to licensors and licensees. 5,000 - 10,000 active licenses. </t>
  </si>
  <si>
    <t xml:space="preserve">A business license to access Thentia. This license applies to licensors and licensees. 10,000 - 25,000 active licenses. </t>
  </si>
  <si>
    <t>A business license to access Thentia. This license applies to licensors and licensees. 25,000 - 50,000 active licenses.</t>
  </si>
  <si>
    <t>A business  license to access Thentia. This license applies to licensors and licensees. 50,000 - 100,000 active licenses.</t>
  </si>
  <si>
    <t>A business license to access Thentia. This license applies to licensors and licensees. 100,000 - 250,000 active licenses.</t>
  </si>
  <si>
    <t>A business license to access Thentia. This license applies to licensors and licensees. 250,000 - 500,000 active licenses.</t>
  </si>
  <si>
    <t>A business license to access Thentia. This license applies to licensors and licensees. 500,000 - 750,000 active licenses.</t>
  </si>
  <si>
    <t>A business license to access Thentia. This license applies to licensors and licensees. 750,000 - 1,000,000 active licenses.</t>
  </si>
  <si>
    <t>Maintenance</t>
  </si>
  <si>
    <t>N/A</t>
  </si>
  <si>
    <t>Hosting</t>
  </si>
  <si>
    <t>Migration</t>
  </si>
  <si>
    <t>Training</t>
  </si>
  <si>
    <t>Professional Services - Change Request</t>
  </si>
  <si>
    <t>per hour</t>
  </si>
  <si>
    <t>Extra Storage</t>
  </si>
  <si>
    <t>Value-Add Products</t>
  </si>
  <si>
    <t xml:space="preserve">Back-end payment / Credit card processing - key entered transactions. </t>
  </si>
  <si>
    <t>Percentage of transaction + transaction fee</t>
  </si>
  <si>
    <t>3.5% + $0.15</t>
  </si>
  <si>
    <t xml:space="preserve">Back-end payment / Credit card processing - card swiping transactions. </t>
  </si>
  <si>
    <t>2.6% + $0.10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</si>
</sst>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8" fontId="0" fillId="0" borderId="1" xfId="0" applyNumberFormat="1" applyBorder="1"/>
    <xf numFmtId="9" fontId="0" fillId="0" borderId="1" xfId="0" applyNumberFormat="1" applyBorder="1"/>
    <xf numFmtId="6" fontId="0" fillId="0" borderId="1" xfId="0" applyNumberFormat="1" applyBorder="1"/>
    <xf numFmtId="0" fontId="0" fillId="0" borderId="1" xfId="0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ocumenttasks/documenttask1.xml><?xml version="1.0" encoding="utf-8"?>
<Tasks xmlns="http://schemas.microsoft.com/office/tasks/2019/documenttasks">
  <Task id="{E1BAA0B1-3624-404A-B8A6-70CE5744A62A}">
    <Anchor>
      <Comment id="{048F1391-1BC0-4160-826C-5D8076CA97D5}"/>
    </Anchor>
    <History>
      <Event time="2023-04-23T12:31:05.68" id="{291622B1-5A26-4C79-BAAE-7DB533D8ED12}">
        <Attribution userId="S::chris.woodill@thentia.com::c4e82813-801e-416a-a0b0-50db5ecb6ba0" userName="Chris Woodill" userProvider="AD"/>
        <Anchor>
          <Comment id="{048F1391-1BC0-4160-826C-5D8076CA97D5}"/>
        </Anchor>
        <Create/>
      </Event>
      <Event time="2023-04-23T12:31:05.68" id="{DFC939DB-CDC6-4099-A077-B4F798AA4C50}">
        <Attribution userId="S::chris.woodill@thentia.com::c4e82813-801e-416a-a0b0-50db5ecb6ba0" userName="Chris Woodill" userProvider="AD"/>
        <Anchor>
          <Comment id="{048F1391-1BC0-4160-826C-5D8076CA97D5}"/>
        </Anchor>
        <Assign userId="S::Marley.Taylor@thentia.com::3f2c87b8-7760-4de3-88f7-2c277cff6e77" userName="Marley Taylor" userProvider="AD"/>
      </Event>
      <Event time="2023-04-23T12:31:05.68" id="{3E2DD3A5-A2C7-4961-9670-FB8C2A7ADA95}">
        <Attribution userId="S::chris.woodill@thentia.com::c4e82813-801e-416a-a0b0-50db5ecb6ba0" userName="Chris Woodill" userProvider="AD"/>
        <Anchor>
          <Comment id="{048F1391-1BC0-4160-826C-5D8076CA97D5}"/>
        </Anchor>
        <SetTitle title="@Julian Cardarelli @Office of Thentia CEO @Marley Taylor Double-checking the rate for PS? There is a reference to this in the other spreadsheet as well."/>
      </Event>
    </History>
  </Task>
</Tasks>
</file>

<file path=xl/persons/person.xml><?xml version="1.0" encoding="utf-8"?>
<personList xmlns="http://schemas.microsoft.com/office/spreadsheetml/2018/threadedcomments" xmlns:x="http://schemas.openxmlformats.org/spreadsheetml/2006/main">
  <person displayName="Office of Thentia CEO" id="{E82E7FA2-F8D3-4CB2-8AFD-42E7FBDEC9A7}" userId="ceo@thentia.com" providerId="PeoplePicker"/>
  <person displayName="Julian Cardarelli" id="{9F375E67-21F8-4BA7-B34D-59B09AA6AE8B}" userId="julian@thentia.com" providerId="PeoplePicker"/>
  <person displayName="Marley Taylor" id="{D33C0BCF-894E-4E75-97B4-B6C71E1FA93E}" userId="Marley.Taylor@thentia.com" providerId="PeoplePicker"/>
  <person displayName="Chris Woodill" id="{9AC8F46D-9DF7-4700-BF29-9610614ACE30}" userId="S::chris.woodill@thentia.com::c4e82813-801e-416a-a0b0-50db5ecb6ba0" providerId="AD"/>
  <person displayName="Marley Taylor" id="{3C36F8FA-D72D-43DD-BFCF-EE35639160DE}" userId="S::marley.taylor@thentia.com::3f2c87b8-7760-4de3-88f7-2c277cff6e7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5" dT="2023-04-23T12:29:17.71" personId="{9AC8F46D-9DF7-4700-BF29-9610614ACE30}" id="{51E532A7-9FF9-46B9-974D-1F0029611A7D}">
    <text>@Julian Cardarelli @Office of Thentia CEO @Marley Taylor 
Should we change the word "0-1000 users" to something more specifically  like "0-1000 licenses" or "0-1000 active licensees"?  Users can be confused with staff users or login users.</text>
    <mentions>
      <mention mentionpersonId="{9F375E67-21F8-4BA7-B34D-59B09AA6AE8B}" mentionId="{A9D1F954-B248-48E9-A453-F05BBEA501C1}" startIndex="0" length="18"/>
      <mention mentionpersonId="{E82E7FA2-F8D3-4CB2-8AFD-42E7FBDEC9A7}" mentionId="{0FE7B34E-5001-4FBD-8181-27C3A7752E1A}" startIndex="19" length="22"/>
      <mention mentionpersonId="{D33C0BCF-894E-4E75-97B4-B6C71E1FA93E}" mentionId="{30021B2B-462C-42B1-9318-C0BB8B2C76FC}" startIndex="42" length="14"/>
    </mentions>
  </threadedComment>
  <threadedComment ref="A5" dT="2023-04-24T15:32:12.85" personId="{3C36F8FA-D72D-43DD-BFCF-EE35639160DE}" id="{2F736C9B-33E4-44BB-852D-A44297706C9D}" parentId="{51E532A7-9FF9-46B9-974D-1F0029611A7D}">
    <text>I like active licenses - updated. "users" is what we said in our NASPO pricing as an FYI</text>
  </threadedComment>
  <threadedComment ref="C29" dT="2023-04-23T12:31:05.81" personId="{9AC8F46D-9DF7-4700-BF29-9610614ACE30}" id="{048F1391-1BC0-4160-826C-5D8076CA97D5}">
    <text>@Julian Cardarelli @Office of Thentia CEO @Marley Taylor Double-checking the rate for PS?  There is a reference to this in the other spreadsheet as well.</text>
    <mentions>
      <mention mentionpersonId="{9F375E67-21F8-4BA7-B34D-59B09AA6AE8B}" mentionId="{4AEBC8E5-9B27-425C-95B0-27A852C0201C}" startIndex="0" length="18"/>
      <mention mentionpersonId="{E82E7FA2-F8D3-4CB2-8AFD-42E7FBDEC9A7}" mentionId="{715F4492-3948-46E2-921D-C37B5384E6C9}" startIndex="19" length="22"/>
      <mention mentionpersonId="{D33C0BCF-894E-4E75-97B4-B6C71E1FA93E}" mentionId="{22171B52-A2EE-49E7-8BCD-93517DC3A4A6}" startIndex="42" length="14"/>
    </mentions>
  </threadedComment>
  <threadedComment ref="C29" dT="2023-04-24T15:29:37.83" personId="{3C36F8FA-D72D-43DD-BFCF-EE35639160DE}" id="{C2C3CA11-82FD-420B-9D96-BE5203C5AFAB}" parentId="{048F1391-1BC0-4160-826C-5D8076CA97D5}">
    <text>Confirmed with NG that OK has a special rate of 150. Updated in sheet. Thank you!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Relationship Id="rId4" Type="http://schemas.microsoft.com/office/2019/04/relationships/documenttask" Target="../documenttasks/documenttask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77B73-DE22-465B-BB26-95F2AA4F10C3}">
  <dimension ref="A1:E39"/>
  <sheetViews>
    <sheetView tabSelected="1" topLeftCell="A19" workbookViewId="0">
      <selection activeCell="A5" sqref="A5"/>
    </sheetView>
  </sheetViews>
  <sheetFormatPr baseColWidth="10" defaultColWidth="8.83203125" defaultRowHeight="15" x14ac:dyDescent="0.2"/>
  <cols>
    <col min="1" max="1" width="36" customWidth="1"/>
    <col min="2" max="2" width="36.83203125" customWidth="1"/>
    <col min="3" max="3" width="45" customWidth="1"/>
    <col min="4" max="4" width="40.5" customWidth="1"/>
    <col min="5" max="5" width="51.6640625" customWidth="1"/>
  </cols>
  <sheetData>
    <row r="1" spans="1:5" ht="24" x14ac:dyDescent="0.2">
      <c r="A1" s="10" t="s">
        <v>0</v>
      </c>
      <c r="B1" s="10"/>
      <c r="C1" s="10"/>
      <c r="D1" s="10"/>
      <c r="E1" s="10"/>
    </row>
    <row r="2" spans="1:5" x14ac:dyDescent="0.2">
      <c r="A2" s="11" t="s">
        <v>1</v>
      </c>
      <c r="B2" s="11"/>
      <c r="C2" s="11"/>
      <c r="D2" s="11"/>
      <c r="E2" s="11"/>
    </row>
    <row r="4" spans="1:5" s="3" customFormat="1" ht="16" x14ac:dyDescent="0.2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ht="48" x14ac:dyDescent="0.2">
      <c r="A5" s="7" t="s">
        <v>7</v>
      </c>
      <c r="B5" s="1" t="s">
        <v>8</v>
      </c>
      <c r="C5" s="4">
        <v>2.5</v>
      </c>
      <c r="D5" s="5">
        <v>0</v>
      </c>
      <c r="E5" s="4">
        <f>C5*(1-D5)</f>
        <v>2.5</v>
      </c>
    </row>
    <row r="6" spans="1:5" ht="48" x14ac:dyDescent="0.2">
      <c r="A6" s="7" t="s">
        <v>9</v>
      </c>
      <c r="B6" s="1" t="s">
        <v>8</v>
      </c>
      <c r="C6" s="4">
        <v>1.85</v>
      </c>
      <c r="D6" s="5">
        <v>0</v>
      </c>
      <c r="E6" s="4">
        <f t="shared" ref="E6:E14" si="0">C6*(1-D6)</f>
        <v>1.85</v>
      </c>
    </row>
    <row r="7" spans="1:5" ht="48" x14ac:dyDescent="0.2">
      <c r="A7" s="7" t="s">
        <v>10</v>
      </c>
      <c r="B7" s="1" t="s">
        <v>8</v>
      </c>
      <c r="C7" s="4">
        <v>1.71</v>
      </c>
      <c r="D7" s="5">
        <v>0</v>
      </c>
      <c r="E7" s="4">
        <f t="shared" si="0"/>
        <v>1.71</v>
      </c>
    </row>
    <row r="8" spans="1:5" ht="48" x14ac:dyDescent="0.2">
      <c r="A8" s="7" t="s">
        <v>11</v>
      </c>
      <c r="B8" s="1" t="s">
        <v>8</v>
      </c>
      <c r="C8" s="4">
        <v>1.58</v>
      </c>
      <c r="D8" s="5">
        <v>0</v>
      </c>
      <c r="E8" s="4">
        <f t="shared" si="0"/>
        <v>1.58</v>
      </c>
    </row>
    <row r="9" spans="1:5" ht="48" x14ac:dyDescent="0.2">
      <c r="A9" s="7" t="s">
        <v>12</v>
      </c>
      <c r="B9" s="1" t="s">
        <v>8</v>
      </c>
      <c r="C9" s="4">
        <v>1.46</v>
      </c>
      <c r="D9" s="5">
        <v>0</v>
      </c>
      <c r="E9" s="4">
        <f t="shared" si="0"/>
        <v>1.46</v>
      </c>
    </row>
    <row r="10" spans="1:5" ht="48" x14ac:dyDescent="0.2">
      <c r="A10" s="7" t="s">
        <v>13</v>
      </c>
      <c r="B10" s="1" t="s">
        <v>8</v>
      </c>
      <c r="C10" s="4">
        <v>1.35</v>
      </c>
      <c r="D10" s="5">
        <v>0</v>
      </c>
      <c r="E10" s="4">
        <f t="shared" si="0"/>
        <v>1.35</v>
      </c>
    </row>
    <row r="11" spans="1:5" ht="48" x14ac:dyDescent="0.2">
      <c r="A11" s="7" t="s">
        <v>14</v>
      </c>
      <c r="B11" s="1" t="s">
        <v>8</v>
      </c>
      <c r="C11" s="4">
        <v>1.25</v>
      </c>
      <c r="D11" s="5">
        <v>0</v>
      </c>
      <c r="E11" s="4">
        <f t="shared" si="0"/>
        <v>1.25</v>
      </c>
    </row>
    <row r="12" spans="1:5" ht="48" x14ac:dyDescent="0.2">
      <c r="A12" s="7" t="s">
        <v>15</v>
      </c>
      <c r="B12" s="1" t="s">
        <v>8</v>
      </c>
      <c r="C12" s="4">
        <v>1.1599999999999999</v>
      </c>
      <c r="D12" s="5">
        <v>0</v>
      </c>
      <c r="E12" s="4">
        <f t="shared" si="0"/>
        <v>1.1599999999999999</v>
      </c>
    </row>
    <row r="13" spans="1:5" ht="48" x14ac:dyDescent="0.2">
      <c r="A13" s="7" t="s">
        <v>16</v>
      </c>
      <c r="B13" s="1" t="s">
        <v>8</v>
      </c>
      <c r="C13" s="4">
        <v>1.07</v>
      </c>
      <c r="D13" s="5">
        <v>0</v>
      </c>
      <c r="E13" s="4">
        <f t="shared" si="0"/>
        <v>1.07</v>
      </c>
    </row>
    <row r="14" spans="1:5" ht="48" x14ac:dyDescent="0.2">
      <c r="A14" s="7" t="s">
        <v>17</v>
      </c>
      <c r="B14" s="1" t="s">
        <v>8</v>
      </c>
      <c r="C14" s="4">
        <v>0.99</v>
      </c>
      <c r="D14" s="5">
        <v>0</v>
      </c>
      <c r="E14" s="4">
        <f t="shared" si="0"/>
        <v>0.99</v>
      </c>
    </row>
    <row r="15" spans="1:5" ht="48" x14ac:dyDescent="0.2">
      <c r="A15" s="8" t="s">
        <v>18</v>
      </c>
      <c r="B15" s="1" t="s">
        <v>8</v>
      </c>
      <c r="C15" s="4">
        <v>20</v>
      </c>
      <c r="D15" s="5">
        <v>0</v>
      </c>
      <c r="E15" s="4">
        <f>C15*(1-D15)</f>
        <v>20</v>
      </c>
    </row>
    <row r="16" spans="1:5" ht="48" x14ac:dyDescent="0.2">
      <c r="A16" s="9" t="s">
        <v>19</v>
      </c>
      <c r="B16" s="1" t="s">
        <v>8</v>
      </c>
      <c r="C16" s="4">
        <v>14.95</v>
      </c>
      <c r="D16" s="5">
        <v>0</v>
      </c>
      <c r="E16" s="4">
        <f t="shared" ref="E16:E23" si="1">C16*(1-D16)</f>
        <v>14.95</v>
      </c>
    </row>
    <row r="17" spans="1:5" ht="48" x14ac:dyDescent="0.2">
      <c r="A17" s="9" t="s">
        <v>20</v>
      </c>
      <c r="B17" s="1" t="s">
        <v>8</v>
      </c>
      <c r="C17" s="4">
        <v>13.85</v>
      </c>
      <c r="D17" s="5">
        <v>0</v>
      </c>
      <c r="E17" s="4">
        <f t="shared" si="1"/>
        <v>13.85</v>
      </c>
    </row>
    <row r="18" spans="1:5" ht="48" x14ac:dyDescent="0.2">
      <c r="A18" s="9" t="s">
        <v>21</v>
      </c>
      <c r="B18" s="1" t="s">
        <v>8</v>
      </c>
      <c r="C18" s="4">
        <v>12.8</v>
      </c>
      <c r="D18" s="5">
        <v>0</v>
      </c>
      <c r="E18" s="4">
        <f t="shared" si="1"/>
        <v>12.8</v>
      </c>
    </row>
    <row r="19" spans="1:5" ht="48" x14ac:dyDescent="0.2">
      <c r="A19" s="9" t="s">
        <v>22</v>
      </c>
      <c r="B19" s="1" t="s">
        <v>8</v>
      </c>
      <c r="C19" s="4">
        <v>11.8</v>
      </c>
      <c r="D19" s="5">
        <v>0</v>
      </c>
      <c r="E19" s="4">
        <f t="shared" si="1"/>
        <v>11.8</v>
      </c>
    </row>
    <row r="20" spans="1:5" ht="48" x14ac:dyDescent="0.2">
      <c r="A20" s="9" t="s">
        <v>23</v>
      </c>
      <c r="B20" s="1" t="s">
        <v>8</v>
      </c>
      <c r="C20" s="4">
        <v>10.9</v>
      </c>
      <c r="D20" s="5">
        <v>0</v>
      </c>
      <c r="E20" s="4">
        <f t="shared" si="1"/>
        <v>10.9</v>
      </c>
    </row>
    <row r="21" spans="1:5" ht="48" x14ac:dyDescent="0.2">
      <c r="A21" s="9" t="s">
        <v>24</v>
      </c>
      <c r="B21" s="1" t="s">
        <v>8</v>
      </c>
      <c r="C21" s="4">
        <v>10.050000000000001</v>
      </c>
      <c r="D21" s="5">
        <v>0</v>
      </c>
      <c r="E21" s="4">
        <f t="shared" si="1"/>
        <v>10.050000000000001</v>
      </c>
    </row>
    <row r="22" spans="1:5" ht="48" x14ac:dyDescent="0.2">
      <c r="A22" s="9" t="s">
        <v>25</v>
      </c>
      <c r="B22" s="1" t="s">
        <v>8</v>
      </c>
      <c r="C22" s="4">
        <v>9.35</v>
      </c>
      <c r="D22" s="5">
        <v>0</v>
      </c>
      <c r="E22" s="4">
        <f t="shared" si="1"/>
        <v>9.35</v>
      </c>
    </row>
    <row r="23" spans="1:5" ht="48" x14ac:dyDescent="0.2">
      <c r="A23" s="9" t="s">
        <v>26</v>
      </c>
      <c r="B23" s="1" t="s">
        <v>8</v>
      </c>
      <c r="C23" s="4">
        <v>8.5</v>
      </c>
      <c r="D23" s="5">
        <v>0</v>
      </c>
      <c r="E23" s="4">
        <f t="shared" si="1"/>
        <v>8.5</v>
      </c>
    </row>
    <row r="24" spans="1:5" ht="48" x14ac:dyDescent="0.2">
      <c r="A24" s="9" t="s">
        <v>27</v>
      </c>
      <c r="B24" s="1" t="s">
        <v>8</v>
      </c>
      <c r="C24" s="4">
        <v>7.5</v>
      </c>
      <c r="D24" s="5">
        <v>0</v>
      </c>
      <c r="E24" s="4">
        <f>C24</f>
        <v>7.5</v>
      </c>
    </row>
    <row r="25" spans="1:5" x14ac:dyDescent="0.2">
      <c r="A25" s="1" t="s">
        <v>28</v>
      </c>
      <c r="B25" s="1" t="s">
        <v>29</v>
      </c>
      <c r="C25" s="1">
        <v>0</v>
      </c>
      <c r="D25" s="1" t="s">
        <v>29</v>
      </c>
      <c r="E25" s="1">
        <v>0</v>
      </c>
    </row>
    <row r="26" spans="1:5" x14ac:dyDescent="0.2">
      <c r="A26" s="1" t="s">
        <v>30</v>
      </c>
      <c r="B26" s="1" t="s">
        <v>29</v>
      </c>
      <c r="C26" s="1">
        <v>0</v>
      </c>
      <c r="D26" s="1" t="s">
        <v>29</v>
      </c>
      <c r="E26" s="1">
        <v>0</v>
      </c>
    </row>
    <row r="27" spans="1:5" x14ac:dyDescent="0.2">
      <c r="A27" s="1" t="s">
        <v>31</v>
      </c>
      <c r="B27" s="1" t="s">
        <v>29</v>
      </c>
      <c r="C27" s="1">
        <v>0</v>
      </c>
      <c r="D27" s="1" t="s">
        <v>29</v>
      </c>
      <c r="E27" s="1">
        <v>0</v>
      </c>
    </row>
    <row r="28" spans="1:5" x14ac:dyDescent="0.2">
      <c r="A28" s="1" t="s">
        <v>32</v>
      </c>
      <c r="B28" s="1" t="s">
        <v>29</v>
      </c>
      <c r="C28" s="1">
        <v>0</v>
      </c>
      <c r="D28" s="1" t="s">
        <v>29</v>
      </c>
      <c r="E28" s="1">
        <v>0</v>
      </c>
    </row>
    <row r="29" spans="1:5" x14ac:dyDescent="0.2">
      <c r="A29" s="1" t="s">
        <v>33</v>
      </c>
      <c r="B29" s="1" t="s">
        <v>34</v>
      </c>
      <c r="C29" s="6">
        <v>150</v>
      </c>
      <c r="D29" s="5">
        <v>0</v>
      </c>
      <c r="E29" s="6">
        <v>150</v>
      </c>
    </row>
    <row r="30" spans="1:5" x14ac:dyDescent="0.2">
      <c r="A30" s="1" t="s">
        <v>35</v>
      </c>
      <c r="B30" s="1" t="s">
        <v>29</v>
      </c>
      <c r="C30" s="1">
        <v>0</v>
      </c>
      <c r="D30" s="1" t="s">
        <v>29</v>
      </c>
      <c r="E30" s="1">
        <v>0</v>
      </c>
    </row>
    <row r="33" spans="1:5" s="3" customFormat="1" ht="16" x14ac:dyDescent="0.2">
      <c r="A33" s="2" t="s">
        <v>36</v>
      </c>
      <c r="B33" s="3" t="s">
        <v>3</v>
      </c>
      <c r="C33" s="3" t="s">
        <v>4</v>
      </c>
      <c r="D33" s="3" t="s">
        <v>5</v>
      </c>
      <c r="E33" s="3" t="s">
        <v>6</v>
      </c>
    </row>
    <row r="34" spans="1:5" ht="32" x14ac:dyDescent="0.2">
      <c r="A34" s="7" t="s">
        <v>37</v>
      </c>
      <c r="B34" s="1" t="s">
        <v>38</v>
      </c>
      <c r="C34" s="4" t="s">
        <v>39</v>
      </c>
      <c r="D34" s="5">
        <v>0</v>
      </c>
      <c r="E34" s="4" t="s">
        <v>39</v>
      </c>
    </row>
    <row r="35" spans="1:5" ht="32" x14ac:dyDescent="0.2">
      <c r="A35" s="7" t="s">
        <v>40</v>
      </c>
      <c r="B35" s="1" t="s">
        <v>38</v>
      </c>
      <c r="C35" s="4" t="s">
        <v>41</v>
      </c>
      <c r="D35" s="5">
        <v>0</v>
      </c>
      <c r="E35" s="4" t="s">
        <v>41</v>
      </c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</sheetData>
  <mergeCells count="2">
    <mergeCell ref="A1:E1"/>
    <mergeCell ref="A2:E2"/>
  </mergeCell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2083ed9-73d1-43a2-8779-b9b57efb24f6">
      <Terms xmlns="http://schemas.microsoft.com/office/infopath/2007/PartnerControls"/>
    </lcf76f155ced4ddcb4097134ff3c332f>
    <TaxCatchAll xmlns="3dd980b2-d362-4662-b08b-11b4d6733e7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6D85C25A32E54BAEC310959DC8B4AD" ma:contentTypeVersion="17" ma:contentTypeDescription="Create a new document." ma:contentTypeScope="" ma:versionID="c5a966c3188628b73f2e16199546e1ae">
  <xsd:schema xmlns:xsd="http://www.w3.org/2001/XMLSchema" xmlns:xs="http://www.w3.org/2001/XMLSchema" xmlns:p="http://schemas.microsoft.com/office/2006/metadata/properties" xmlns:ns2="f2083ed9-73d1-43a2-8779-b9b57efb24f6" xmlns:ns3="3dd980b2-d362-4662-b08b-11b4d6733e7c" targetNamespace="http://schemas.microsoft.com/office/2006/metadata/properties" ma:root="true" ma:fieldsID="c14832c45d7ad4c13494efceca93c8c1" ns2:_="" ns3:_="">
    <xsd:import namespace="f2083ed9-73d1-43a2-8779-b9b57efb24f6"/>
    <xsd:import namespace="3dd980b2-d362-4662-b08b-11b4d6733e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083ed9-73d1-43a2-8779-b9b57efb24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99917d8b-6e9d-429d-a269-15379b196c7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d980b2-d362-4662-b08b-11b4d6733e7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e2eacba-42d1-4797-b84a-6b108e6fc925}" ma:internalName="TaxCatchAll" ma:showField="CatchAllData" ma:web="3dd980b2-d362-4662-b08b-11b4d6733e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813C7B-87DA-451D-A05F-1EDAA395D61F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3dd980b2-d362-4662-b08b-11b4d6733e7c"/>
    <ds:schemaRef ds:uri="http://schemas.openxmlformats.org/package/2006/metadata/core-properties"/>
    <ds:schemaRef ds:uri="f2083ed9-73d1-43a2-8779-b9b57efb24f6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0C35662-791D-4F59-BA59-02A595F81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083ed9-73d1-43a2-8779-b9b57efb24f6"/>
    <ds:schemaRef ds:uri="3dd980b2-d362-4662-b08b-11b4d6733e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BF9951-8AFF-48D7-AA9C-7CD1BF6B5F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Cristy Newton</dc:creator>
  <cp:keywords/>
  <dc:description/>
  <cp:lastModifiedBy>Marley Taylor</cp:lastModifiedBy>
  <cp:revision/>
  <dcterms:created xsi:type="dcterms:W3CDTF">2023-03-22T12:27:18Z</dcterms:created>
  <dcterms:modified xsi:type="dcterms:W3CDTF">2023-04-25T22:27:20Z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0x0101001C6D85C25A32E54BAEC310959DC8B4AD</vt:lpwstr>
  </property>
  <property fmtid="{D5CDD505-2E9C-101B-9397-08002B2CF9AE}" pid="3" name="MediaServiceImageTags">
    <vt:lpwstr/>
  </property>
</Properties>
</file>