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Deloitte Consulting/"/>
    </mc:Choice>
  </mc:AlternateContent>
  <xr:revisionPtr revIDLastSave="0" documentId="8_{892F3B08-98F1-4F4C-9023-8484E131AE3F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externalReferences>
    <externalReference r:id="rId2"/>
  </externalReferences>
  <definedNames>
    <definedName name="Basis" hidden="1">[1]Parameters!$C$36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<sst xmlns="http://schemas.openxmlformats.org/spreadsheetml/2006/main" count="184" uniqueCount="68">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</sst>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8" fontId="0" fillId="4" borderId="1" xfId="0" applyNumberFormat="1" applyFill="1" applyBorder="1" applyAlignment="1" applyProtection="1">
      <alignment horizontal="center"/>
      <protection hidden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53"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cornell\AppData\Local\Microsoft\Windows\INetCache\Content.Outlook\C60E0SPB\595577_GPS%20Pricing%20Model%20FY24-v2_OKLAHOMA_v1(client%20staffing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Sal-List"/>
      <sheetName val="Parameters"/>
      <sheetName val="Lists"/>
      <sheetName val="Admin"/>
      <sheetName val="Normalized Rates"/>
      <sheetName val="SmartStarts"/>
      <sheetName val="Data Entry"/>
      <sheetName val="Fixed_Price"/>
      <sheetName val="Deloitte Cost Blendings"/>
      <sheetName val="Rate Cards"/>
      <sheetName val="Sheet1"/>
      <sheetName val="Bid Rates"/>
      <sheetName val="Travel_ODCs"/>
      <sheetName val="Deloitte Assets"/>
      <sheetName val="Resale"/>
      <sheetName val="Subs"/>
      <sheetName val="Sub Cards-Analysis"/>
      <sheetName val="Small Business Plan"/>
      <sheetName val="Rate Summary"/>
      <sheetName val="Price"/>
      <sheetName val="LOE Summary"/>
      <sheetName val="Breakout"/>
      <sheetName val="Deal Huddle"/>
      <sheetName val="Workflow"/>
      <sheetName val="Custom Report"/>
      <sheetName val="Method Example"/>
      <sheetName val="Indirect Rate Blending"/>
      <sheetName val="Deloitte Rate Builds"/>
      <sheetName val="Cost Summary"/>
      <sheetName val="GSA Discount Rationale"/>
      <sheetName val="FinOps"/>
      <sheetName val="Version History"/>
    </sheetNames>
    <sheetDataSet>
      <sheetData sheetId="0" refreshError="1"/>
      <sheetData sheetId="1" refreshError="1"/>
      <sheetData sheetId="2">
        <row r="36">
          <cell r="C36" t="str">
            <v>Card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B34" sqref="B3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5" t="s">
        <v>63</v>
      </c>
      <c r="B9" s="15"/>
      <c r="C9" s="15"/>
      <c r="D9" s="15"/>
      <c r="E9" s="15" t="s">
        <v>5</v>
      </c>
      <c r="F9" s="15"/>
      <c r="G9" s="15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4">
        <v>84</v>
      </c>
      <c r="E12" s="14">
        <v>84</v>
      </c>
      <c r="F12" s="14">
        <v>84</v>
      </c>
      <c r="G12" s="1"/>
    </row>
    <row r="13" spans="1:9" x14ac:dyDescent="0.25">
      <c r="A13" s="1"/>
      <c r="B13" s="1" t="s">
        <v>14</v>
      </c>
      <c r="C13" s="1" t="s">
        <v>16</v>
      </c>
      <c r="D13" s="14">
        <v>168</v>
      </c>
      <c r="E13" s="14">
        <v>168</v>
      </c>
      <c r="F13" s="14">
        <v>168</v>
      </c>
      <c r="G13" s="1"/>
    </row>
    <row r="14" spans="1:9" x14ac:dyDescent="0.25">
      <c r="A14" s="1"/>
      <c r="B14" s="1" t="s">
        <v>14</v>
      </c>
      <c r="C14" s="1" t="s">
        <v>17</v>
      </c>
      <c r="D14" s="14">
        <v>191.1</v>
      </c>
      <c r="E14" s="14">
        <v>191.1</v>
      </c>
      <c r="F14" s="14">
        <v>191.1</v>
      </c>
      <c r="G14" s="1"/>
    </row>
    <row r="15" spans="1:9" x14ac:dyDescent="0.25">
      <c r="A15" s="5" t="s">
        <v>18</v>
      </c>
      <c r="B15" s="5"/>
      <c r="C15" s="5"/>
      <c r="D15" s="5"/>
      <c r="E15" s="5"/>
      <c r="F15" s="5"/>
      <c r="G15" s="5"/>
    </row>
    <row r="16" spans="1:9" x14ac:dyDescent="0.25">
      <c r="A16" s="1"/>
      <c r="B16" s="1" t="s">
        <v>19</v>
      </c>
      <c r="C16" s="1" t="s">
        <v>15</v>
      </c>
      <c r="D16" s="14">
        <v>175</v>
      </c>
      <c r="E16" s="14">
        <v>175</v>
      </c>
      <c r="F16" s="14">
        <v>175</v>
      </c>
      <c r="G16" s="1"/>
    </row>
    <row r="17" spans="1:7" x14ac:dyDescent="0.25">
      <c r="A17" s="1"/>
      <c r="B17" s="1" t="s">
        <v>19</v>
      </c>
      <c r="C17" s="1" t="s">
        <v>16</v>
      </c>
      <c r="D17" s="14">
        <v>265</v>
      </c>
      <c r="E17" s="14">
        <v>265</v>
      </c>
      <c r="F17" s="14">
        <v>265</v>
      </c>
      <c r="G17" s="1"/>
    </row>
    <row r="18" spans="1:7" x14ac:dyDescent="0.25">
      <c r="A18" s="1"/>
      <c r="B18" s="1" t="s">
        <v>19</v>
      </c>
      <c r="C18" s="1" t="s">
        <v>17</v>
      </c>
      <c r="D18" s="14">
        <v>275</v>
      </c>
      <c r="E18" s="14">
        <v>275</v>
      </c>
      <c r="F18" s="14">
        <v>275</v>
      </c>
      <c r="G18" s="14">
        <v>290</v>
      </c>
    </row>
    <row r="19" spans="1:7" x14ac:dyDescent="0.25">
      <c r="A19" s="5" t="s">
        <v>20</v>
      </c>
      <c r="B19" s="5"/>
      <c r="C19" s="5"/>
      <c r="D19" s="5"/>
      <c r="E19" s="5"/>
      <c r="F19" s="5"/>
      <c r="G19" s="5"/>
    </row>
    <row r="20" spans="1:7" x14ac:dyDescent="0.25">
      <c r="A20" s="1"/>
      <c r="B20" s="1" t="s">
        <v>21</v>
      </c>
      <c r="C20" s="1" t="s">
        <v>15</v>
      </c>
      <c r="D20" s="14">
        <v>126</v>
      </c>
      <c r="E20" s="14">
        <v>126</v>
      </c>
      <c r="F20" s="14">
        <v>126</v>
      </c>
      <c r="G20" s="1"/>
    </row>
    <row r="21" spans="1:7" x14ac:dyDescent="0.25">
      <c r="A21" s="1"/>
      <c r="B21" s="1" t="s">
        <v>21</v>
      </c>
      <c r="C21" s="1" t="s">
        <v>16</v>
      </c>
      <c r="D21" s="14">
        <v>168</v>
      </c>
      <c r="E21" s="14">
        <v>168</v>
      </c>
      <c r="F21" s="14">
        <v>168</v>
      </c>
      <c r="G21" s="1"/>
    </row>
    <row r="22" spans="1:7" x14ac:dyDescent="0.25">
      <c r="A22" s="1"/>
      <c r="B22" s="1" t="s">
        <v>21</v>
      </c>
      <c r="C22" s="1" t="s">
        <v>17</v>
      </c>
      <c r="D22" s="14">
        <v>252</v>
      </c>
      <c r="E22" s="14">
        <v>252</v>
      </c>
      <c r="F22" s="14">
        <v>252</v>
      </c>
      <c r="G22" s="1"/>
    </row>
    <row r="23" spans="1:7" x14ac:dyDescent="0.25">
      <c r="A23" s="1"/>
      <c r="B23" s="1" t="s">
        <v>22</v>
      </c>
      <c r="C23" s="1" t="s">
        <v>15</v>
      </c>
      <c r="D23" s="14">
        <v>126</v>
      </c>
      <c r="E23" s="14">
        <v>126</v>
      </c>
      <c r="F23" s="14">
        <v>126</v>
      </c>
      <c r="G23" s="1"/>
    </row>
    <row r="24" spans="1:7" x14ac:dyDescent="0.25">
      <c r="A24" s="1"/>
      <c r="B24" s="1" t="s">
        <v>22</v>
      </c>
      <c r="C24" s="1" t="s">
        <v>16</v>
      </c>
      <c r="D24" s="14">
        <v>162.75</v>
      </c>
      <c r="E24" s="14">
        <v>162.75</v>
      </c>
      <c r="F24" s="14">
        <v>162.75</v>
      </c>
      <c r="G24" s="1"/>
    </row>
    <row r="25" spans="1:7" x14ac:dyDescent="0.25">
      <c r="A25" s="1"/>
      <c r="B25" s="1" t="s">
        <v>22</v>
      </c>
      <c r="C25" s="1" t="s">
        <v>17</v>
      </c>
      <c r="D25" s="14">
        <v>210</v>
      </c>
      <c r="E25" s="14">
        <v>210</v>
      </c>
      <c r="F25" s="14">
        <v>210</v>
      </c>
      <c r="G25" s="1"/>
    </row>
    <row r="26" spans="1:7" x14ac:dyDescent="0.25">
      <c r="A26" s="1"/>
      <c r="B26" s="1" t="s">
        <v>23</v>
      </c>
      <c r="C26" s="1" t="s">
        <v>15</v>
      </c>
      <c r="D26" s="14">
        <v>126</v>
      </c>
      <c r="E26" s="14">
        <v>126</v>
      </c>
      <c r="F26" s="14">
        <v>126</v>
      </c>
      <c r="G26" s="1"/>
    </row>
    <row r="27" spans="1:7" x14ac:dyDescent="0.25">
      <c r="A27" s="1"/>
      <c r="B27" s="1" t="s">
        <v>23</v>
      </c>
      <c r="C27" s="1" t="s">
        <v>16</v>
      </c>
      <c r="D27" s="14">
        <v>162.75</v>
      </c>
      <c r="E27" s="14">
        <v>162.75</v>
      </c>
      <c r="F27" s="14">
        <v>162.75</v>
      </c>
      <c r="G27" s="1"/>
    </row>
    <row r="28" spans="1:7" x14ac:dyDescent="0.25">
      <c r="A28" s="1"/>
      <c r="B28" s="1" t="s">
        <v>23</v>
      </c>
      <c r="C28" s="1" t="s">
        <v>17</v>
      </c>
      <c r="D28" s="14">
        <v>210</v>
      </c>
      <c r="E28" s="14">
        <v>210</v>
      </c>
      <c r="F28" s="14">
        <v>210</v>
      </c>
      <c r="G28" s="1"/>
    </row>
    <row r="29" spans="1:7" x14ac:dyDescent="0.25">
      <c r="A29" s="1"/>
      <c r="B29" s="1" t="s">
        <v>24</v>
      </c>
      <c r="C29" s="1" t="s">
        <v>15</v>
      </c>
      <c r="D29" s="14">
        <v>126</v>
      </c>
      <c r="E29" s="14">
        <v>126</v>
      </c>
      <c r="F29" s="14">
        <v>126</v>
      </c>
      <c r="G29" s="1"/>
    </row>
    <row r="30" spans="1:7" x14ac:dyDescent="0.25">
      <c r="A30" s="1"/>
      <c r="B30" s="1" t="s">
        <v>24</v>
      </c>
      <c r="C30" s="1" t="s">
        <v>16</v>
      </c>
      <c r="D30" s="14">
        <v>162.75</v>
      </c>
      <c r="E30" s="14">
        <v>162.75</v>
      </c>
      <c r="F30" s="14">
        <v>162.75</v>
      </c>
      <c r="G30" s="1"/>
    </row>
    <row r="31" spans="1:7" x14ac:dyDescent="0.25">
      <c r="A31" s="1"/>
      <c r="B31" s="1" t="s">
        <v>24</v>
      </c>
      <c r="C31" s="1" t="s">
        <v>17</v>
      </c>
      <c r="D31" s="14">
        <v>210</v>
      </c>
      <c r="E31" s="14">
        <v>210</v>
      </c>
      <c r="F31" s="14">
        <v>210</v>
      </c>
      <c r="G31" s="1"/>
    </row>
    <row r="32" spans="1:7" x14ac:dyDescent="0.25">
      <c r="A32" s="1"/>
      <c r="B32" s="1" t="s">
        <v>25</v>
      </c>
      <c r="C32" s="1" t="s">
        <v>15</v>
      </c>
      <c r="D32" s="14">
        <v>105</v>
      </c>
      <c r="E32" s="14">
        <v>105</v>
      </c>
      <c r="F32" s="14">
        <v>105</v>
      </c>
      <c r="G32" s="1"/>
    </row>
    <row r="33" spans="1:7" x14ac:dyDescent="0.25">
      <c r="A33" s="1"/>
      <c r="B33" s="1" t="s">
        <v>25</v>
      </c>
      <c r="C33" s="1" t="s">
        <v>16</v>
      </c>
      <c r="D33" s="14">
        <v>131.25</v>
      </c>
      <c r="E33" s="14">
        <v>131.25</v>
      </c>
      <c r="F33" s="14">
        <v>131.25</v>
      </c>
      <c r="G33" s="1"/>
    </row>
    <row r="34" spans="1:7" x14ac:dyDescent="0.25">
      <c r="A34" s="1"/>
      <c r="B34" s="1" t="s">
        <v>25</v>
      </c>
      <c r="C34" s="1" t="s">
        <v>17</v>
      </c>
      <c r="D34" s="14">
        <v>183.75</v>
      </c>
      <c r="E34" s="14">
        <v>183.75</v>
      </c>
      <c r="F34" s="14">
        <v>183.75</v>
      </c>
      <c r="G34" s="1"/>
    </row>
    <row r="35" spans="1:7" x14ac:dyDescent="0.25">
      <c r="A35" s="5" t="s">
        <v>54</v>
      </c>
      <c r="B35" s="5"/>
      <c r="C35" s="5"/>
      <c r="D35" s="5"/>
      <c r="E35" s="5"/>
      <c r="F35" s="5"/>
      <c r="G35" s="5"/>
    </row>
    <row r="36" spans="1:7" x14ac:dyDescent="0.25">
      <c r="A36" s="1"/>
      <c r="B36" s="1" t="s">
        <v>55</v>
      </c>
      <c r="C36" s="1" t="s">
        <v>15</v>
      </c>
      <c r="D36" s="14">
        <v>131.25</v>
      </c>
      <c r="E36" s="14">
        <v>131.25</v>
      </c>
      <c r="F36" s="14">
        <v>131.25</v>
      </c>
      <c r="G36" s="1"/>
    </row>
    <row r="37" spans="1:7" x14ac:dyDescent="0.25">
      <c r="A37" s="1"/>
      <c r="B37" s="1" t="s">
        <v>55</v>
      </c>
      <c r="C37" s="1" t="s">
        <v>16</v>
      </c>
      <c r="D37" s="14">
        <v>195.62</v>
      </c>
      <c r="E37" s="14">
        <v>195.62</v>
      </c>
      <c r="F37" s="14">
        <v>195.62</v>
      </c>
      <c r="G37" s="1"/>
    </row>
    <row r="38" spans="1:7" x14ac:dyDescent="0.25">
      <c r="A38" s="1"/>
      <c r="B38" s="1" t="s">
        <v>55</v>
      </c>
      <c r="C38" s="1" t="s">
        <v>17</v>
      </c>
      <c r="D38" s="14">
        <v>225.75</v>
      </c>
      <c r="E38" s="14">
        <v>225.75</v>
      </c>
      <c r="F38" s="14">
        <v>225.75</v>
      </c>
      <c r="G38" s="1"/>
    </row>
    <row r="39" spans="1:7" x14ac:dyDescent="0.25">
      <c r="A39" s="5" t="s">
        <v>26</v>
      </c>
      <c r="B39" s="5"/>
      <c r="C39" s="5"/>
      <c r="D39" s="5"/>
      <c r="E39" s="5"/>
      <c r="F39" s="5"/>
      <c r="G39" s="5"/>
    </row>
    <row r="40" spans="1:7" x14ac:dyDescent="0.25">
      <c r="A40" s="1"/>
      <c r="B40" s="1" t="s">
        <v>27</v>
      </c>
      <c r="C40" s="1" t="s">
        <v>17</v>
      </c>
      <c r="D40" s="14">
        <v>210</v>
      </c>
      <c r="E40" s="14">
        <v>210</v>
      </c>
      <c r="F40" s="14">
        <v>210</v>
      </c>
      <c r="G40" s="1"/>
    </row>
    <row r="41" spans="1:7" x14ac:dyDescent="0.25">
      <c r="A41" s="1"/>
      <c r="B41" s="1" t="s">
        <v>27</v>
      </c>
      <c r="C41" s="1" t="s">
        <v>17</v>
      </c>
      <c r="D41" s="14">
        <v>236.25</v>
      </c>
      <c r="E41" s="14">
        <v>236.25</v>
      </c>
      <c r="F41" s="14">
        <v>236.25</v>
      </c>
      <c r="G41" s="1"/>
    </row>
    <row r="42" spans="1:7" x14ac:dyDescent="0.25">
      <c r="A42" s="1"/>
      <c r="B42" s="1" t="s">
        <v>27</v>
      </c>
      <c r="C42" s="1" t="s">
        <v>17</v>
      </c>
      <c r="D42" s="14">
        <v>265</v>
      </c>
      <c r="E42" s="14">
        <v>265</v>
      </c>
      <c r="F42" s="14">
        <v>265</v>
      </c>
      <c r="G42" s="1"/>
    </row>
    <row r="43" spans="1:7" x14ac:dyDescent="0.25">
      <c r="A43" s="1"/>
      <c r="B43" s="1" t="s">
        <v>28</v>
      </c>
      <c r="C43" s="1" t="s">
        <v>29</v>
      </c>
      <c r="D43" s="14">
        <v>210</v>
      </c>
      <c r="E43" s="14">
        <v>210</v>
      </c>
      <c r="F43" s="14">
        <v>210</v>
      </c>
      <c r="G43" s="1"/>
    </row>
    <row r="44" spans="1:7" x14ac:dyDescent="0.25">
      <c r="A44" s="1"/>
      <c r="B44" s="1" t="s">
        <v>28</v>
      </c>
      <c r="C44" s="1" t="s">
        <v>17</v>
      </c>
      <c r="D44" s="14">
        <v>236.25</v>
      </c>
      <c r="E44" s="14">
        <v>236.25</v>
      </c>
      <c r="F44" s="14">
        <v>236.25</v>
      </c>
      <c r="G44" s="1"/>
    </row>
    <row r="45" spans="1:7" x14ac:dyDescent="0.25">
      <c r="A45" s="1"/>
      <c r="B45" s="1" t="s">
        <v>28</v>
      </c>
      <c r="C45" s="1" t="s">
        <v>17</v>
      </c>
      <c r="D45" s="14">
        <v>250</v>
      </c>
      <c r="E45" s="14">
        <v>250</v>
      </c>
      <c r="F45" s="14">
        <v>250</v>
      </c>
      <c r="G45" s="1"/>
    </row>
    <row r="46" spans="1:7" x14ac:dyDescent="0.25">
      <c r="A46" s="5" t="s">
        <v>30</v>
      </c>
      <c r="B46" s="5"/>
      <c r="C46" s="5"/>
      <c r="D46" s="5"/>
      <c r="E46" s="5"/>
      <c r="F46" s="5"/>
      <c r="G46" s="5"/>
    </row>
    <row r="47" spans="1:7" x14ac:dyDescent="0.25">
      <c r="A47" s="1"/>
      <c r="B47" s="1" t="s">
        <v>31</v>
      </c>
      <c r="C47" s="1" t="s">
        <v>15</v>
      </c>
      <c r="D47" s="14">
        <v>75.600000000000009</v>
      </c>
      <c r="E47" s="14">
        <v>75.600000000000009</v>
      </c>
      <c r="F47" s="14">
        <v>75.600000000000009</v>
      </c>
      <c r="G47" s="1"/>
    </row>
    <row r="48" spans="1:7" x14ac:dyDescent="0.25">
      <c r="A48" s="1"/>
      <c r="B48" s="1" t="s">
        <v>31</v>
      </c>
      <c r="C48" s="1" t="s">
        <v>16</v>
      </c>
      <c r="D48" s="14">
        <v>131.25</v>
      </c>
      <c r="E48" s="14">
        <v>131.25</v>
      </c>
      <c r="F48" s="14">
        <v>131.25</v>
      </c>
      <c r="G48" s="1"/>
    </row>
    <row r="49" spans="1:7" x14ac:dyDescent="0.25">
      <c r="A49" s="1"/>
      <c r="B49" s="1" t="s">
        <v>31</v>
      </c>
      <c r="C49" s="1" t="s">
        <v>17</v>
      </c>
      <c r="D49" s="14">
        <v>250</v>
      </c>
      <c r="E49" s="14">
        <v>250</v>
      </c>
      <c r="F49" s="14">
        <v>250</v>
      </c>
      <c r="G49" s="1"/>
    </row>
    <row r="50" spans="1:7" x14ac:dyDescent="0.25">
      <c r="A50" s="1"/>
      <c r="B50" s="1" t="s">
        <v>32</v>
      </c>
      <c r="C50" s="1" t="s">
        <v>15</v>
      </c>
      <c r="D50" s="14">
        <v>126</v>
      </c>
      <c r="E50" s="14">
        <v>126</v>
      </c>
      <c r="F50" s="14">
        <v>126</v>
      </c>
      <c r="G50" s="1"/>
    </row>
    <row r="51" spans="1:7" x14ac:dyDescent="0.25">
      <c r="A51" s="1"/>
      <c r="B51" s="1" t="s">
        <v>33</v>
      </c>
      <c r="C51" s="1" t="s">
        <v>16</v>
      </c>
      <c r="D51" s="14">
        <v>162.75</v>
      </c>
      <c r="E51" s="14">
        <v>162.75</v>
      </c>
      <c r="F51" s="14">
        <v>162.75</v>
      </c>
      <c r="G51" s="1"/>
    </row>
    <row r="52" spans="1:7" x14ac:dyDescent="0.25">
      <c r="A52" s="1"/>
      <c r="B52" s="1" t="s">
        <v>33</v>
      </c>
      <c r="C52" s="1" t="s">
        <v>17</v>
      </c>
      <c r="D52" s="14">
        <v>250</v>
      </c>
      <c r="E52" s="14">
        <v>250</v>
      </c>
      <c r="F52" s="14">
        <v>250</v>
      </c>
      <c r="G52" s="1"/>
    </row>
    <row r="53" spans="1:7" x14ac:dyDescent="0.25">
      <c r="A53" s="5" t="s">
        <v>34</v>
      </c>
      <c r="B53" s="5"/>
      <c r="C53" s="5"/>
      <c r="D53" s="5"/>
      <c r="E53" s="5"/>
      <c r="F53" s="5"/>
      <c r="G53" s="5"/>
    </row>
    <row r="54" spans="1:7" x14ac:dyDescent="0.25">
      <c r="A54" s="1"/>
      <c r="B54" s="1" t="s">
        <v>35</v>
      </c>
      <c r="C54" s="1" t="s">
        <v>15</v>
      </c>
      <c r="D54" s="14">
        <v>194.25</v>
      </c>
      <c r="E54" s="14">
        <v>194.25</v>
      </c>
      <c r="F54" s="14">
        <v>194.25</v>
      </c>
      <c r="G54" s="1"/>
    </row>
    <row r="55" spans="1:7" x14ac:dyDescent="0.25">
      <c r="A55" s="1"/>
      <c r="B55" s="1" t="s">
        <v>35</v>
      </c>
      <c r="C55" s="1" t="s">
        <v>16</v>
      </c>
      <c r="D55" s="14">
        <v>225.75</v>
      </c>
      <c r="E55" s="14">
        <v>225.75</v>
      </c>
      <c r="F55" s="14">
        <v>225.75</v>
      </c>
      <c r="G55" s="1"/>
    </row>
    <row r="56" spans="1:7" x14ac:dyDescent="0.25">
      <c r="A56" s="1"/>
      <c r="B56" s="1" t="s">
        <v>35</v>
      </c>
      <c r="C56" s="1" t="s">
        <v>17</v>
      </c>
      <c r="D56" s="14">
        <v>250</v>
      </c>
      <c r="E56" s="14">
        <v>250</v>
      </c>
      <c r="F56" s="14">
        <v>250</v>
      </c>
      <c r="G56" s="1"/>
    </row>
    <row r="57" spans="1:7" x14ac:dyDescent="0.25">
      <c r="A57" s="1"/>
      <c r="B57" s="1" t="s">
        <v>36</v>
      </c>
      <c r="C57" s="1" t="s">
        <v>15</v>
      </c>
      <c r="D57" s="14">
        <v>152.25</v>
      </c>
      <c r="E57" s="14">
        <v>152.25</v>
      </c>
      <c r="F57" s="14">
        <v>152.25</v>
      </c>
      <c r="G57" s="1"/>
    </row>
    <row r="58" spans="1:7" x14ac:dyDescent="0.25">
      <c r="A58" s="1"/>
      <c r="B58" s="1" t="s">
        <v>36</v>
      </c>
      <c r="C58" s="1" t="s">
        <v>16</v>
      </c>
      <c r="D58" s="14">
        <v>194.25</v>
      </c>
      <c r="E58" s="14">
        <v>194.25</v>
      </c>
      <c r="F58" s="14">
        <v>194.25</v>
      </c>
      <c r="G58" s="1"/>
    </row>
    <row r="59" spans="1:7" x14ac:dyDescent="0.25">
      <c r="A59" s="1"/>
      <c r="B59" s="1" t="s">
        <v>36</v>
      </c>
      <c r="C59" s="1" t="s">
        <v>17</v>
      </c>
      <c r="D59" s="14">
        <v>250</v>
      </c>
      <c r="E59" s="14">
        <v>250</v>
      </c>
      <c r="F59" s="14">
        <v>250</v>
      </c>
      <c r="G59" s="1"/>
    </row>
    <row r="60" spans="1:7" x14ac:dyDescent="0.25">
      <c r="A60" s="5" t="s">
        <v>37</v>
      </c>
      <c r="B60" s="5"/>
      <c r="C60" s="5"/>
      <c r="D60" s="5"/>
      <c r="E60" s="5"/>
      <c r="F60" s="5"/>
      <c r="G60" s="5"/>
    </row>
    <row r="61" spans="1:7" x14ac:dyDescent="0.25">
      <c r="A61" s="1"/>
      <c r="B61" s="1" t="s">
        <v>38</v>
      </c>
      <c r="C61" s="1" t="s">
        <v>15</v>
      </c>
      <c r="D61" s="14">
        <v>194.25</v>
      </c>
      <c r="E61" s="14">
        <v>194.25</v>
      </c>
      <c r="F61" s="14">
        <v>194.25</v>
      </c>
      <c r="G61" s="1"/>
    </row>
    <row r="62" spans="1:7" x14ac:dyDescent="0.25">
      <c r="A62" s="1"/>
      <c r="B62" s="1" t="s">
        <v>38</v>
      </c>
      <c r="C62" s="1" t="s">
        <v>16</v>
      </c>
      <c r="D62" s="14">
        <v>246.75</v>
      </c>
      <c r="E62" s="14">
        <v>246.75</v>
      </c>
      <c r="F62" s="14">
        <v>246.75</v>
      </c>
      <c r="G62" s="1"/>
    </row>
    <row r="63" spans="1:7" x14ac:dyDescent="0.25">
      <c r="A63" s="1"/>
      <c r="B63" s="1" t="s">
        <v>38</v>
      </c>
      <c r="C63" s="1" t="s">
        <v>17</v>
      </c>
      <c r="D63" s="14">
        <v>260</v>
      </c>
      <c r="E63" s="14">
        <v>260</v>
      </c>
      <c r="F63" s="14">
        <v>260</v>
      </c>
      <c r="G63" s="1"/>
    </row>
    <row r="64" spans="1:7" x14ac:dyDescent="0.25">
      <c r="A64" s="1"/>
      <c r="B64" s="1" t="s">
        <v>39</v>
      </c>
      <c r="C64" s="1"/>
      <c r="D64" s="14">
        <v>194.25</v>
      </c>
      <c r="E64" s="14">
        <v>194.25</v>
      </c>
      <c r="F64" s="14">
        <v>194.25</v>
      </c>
      <c r="G64" s="1"/>
    </row>
    <row r="65" spans="1:7" x14ac:dyDescent="0.25">
      <c r="A65" s="1"/>
      <c r="B65" s="1" t="s">
        <v>40</v>
      </c>
      <c r="C65" s="1"/>
      <c r="D65" s="14">
        <v>265</v>
      </c>
      <c r="E65" s="14">
        <v>265</v>
      </c>
      <c r="F65" s="14">
        <v>265</v>
      </c>
      <c r="G65" s="1"/>
    </row>
    <row r="66" spans="1:7" x14ac:dyDescent="0.25">
      <c r="A66" s="5" t="s">
        <v>41</v>
      </c>
      <c r="B66" s="5"/>
      <c r="C66" s="5"/>
      <c r="D66" s="5"/>
      <c r="E66" s="5"/>
      <c r="F66" s="5"/>
      <c r="G66" s="5"/>
    </row>
    <row r="67" spans="1:7" x14ac:dyDescent="0.25">
      <c r="A67" s="1"/>
      <c r="B67" s="1" t="s">
        <v>42</v>
      </c>
      <c r="C67" s="1" t="s">
        <v>15</v>
      </c>
      <c r="D67" s="14">
        <v>162.75</v>
      </c>
      <c r="E67" s="14">
        <v>162.75</v>
      </c>
      <c r="F67" s="14">
        <v>162.75</v>
      </c>
      <c r="G67" s="1"/>
    </row>
    <row r="68" spans="1:7" x14ac:dyDescent="0.25">
      <c r="A68" s="1"/>
      <c r="B68" s="1" t="s">
        <v>42</v>
      </c>
      <c r="C68" s="1" t="s">
        <v>16</v>
      </c>
      <c r="D68" s="14">
        <v>195.3</v>
      </c>
      <c r="E68" s="14">
        <v>195.3</v>
      </c>
      <c r="F68" s="14">
        <v>195.3</v>
      </c>
      <c r="G68" s="1"/>
    </row>
    <row r="69" spans="1:7" x14ac:dyDescent="0.25">
      <c r="A69" s="1"/>
      <c r="B69" s="1" t="s">
        <v>42</v>
      </c>
      <c r="C69" s="1" t="s">
        <v>17</v>
      </c>
      <c r="D69" s="14">
        <v>225.75</v>
      </c>
      <c r="E69" s="14">
        <v>225.75</v>
      </c>
      <c r="F69" s="14">
        <v>225.75</v>
      </c>
      <c r="G69" s="1"/>
    </row>
    <row r="70" spans="1:7" x14ac:dyDescent="0.25">
      <c r="A70" s="1"/>
      <c r="B70" s="1" t="s">
        <v>43</v>
      </c>
      <c r="C70" s="1" t="s">
        <v>15</v>
      </c>
      <c r="D70" s="14">
        <v>162.75</v>
      </c>
      <c r="E70" s="14">
        <v>162.75</v>
      </c>
      <c r="F70" s="14">
        <v>162.75</v>
      </c>
      <c r="G70" s="1"/>
    </row>
    <row r="71" spans="1:7" x14ac:dyDescent="0.25">
      <c r="A71" s="1"/>
      <c r="B71" s="1" t="s">
        <v>43</v>
      </c>
      <c r="C71" s="1" t="s">
        <v>16</v>
      </c>
      <c r="D71" s="14">
        <v>195.3</v>
      </c>
      <c r="E71" s="14">
        <v>195.3</v>
      </c>
      <c r="F71" s="14">
        <v>195.3</v>
      </c>
      <c r="G71" s="1"/>
    </row>
    <row r="72" spans="1:7" x14ac:dyDescent="0.25">
      <c r="A72" s="1"/>
      <c r="B72" s="1" t="s">
        <v>43</v>
      </c>
      <c r="C72" s="1" t="s">
        <v>17</v>
      </c>
      <c r="D72" s="14">
        <v>225.75</v>
      </c>
      <c r="E72" s="14">
        <v>225.75</v>
      </c>
      <c r="F72" s="14">
        <v>225.75</v>
      </c>
      <c r="G72" s="1"/>
    </row>
    <row r="73" spans="1:7" x14ac:dyDescent="0.25">
      <c r="A73" s="5" t="s">
        <v>44</v>
      </c>
      <c r="B73" s="5"/>
      <c r="C73" s="5"/>
      <c r="D73" s="5"/>
      <c r="E73" s="5"/>
      <c r="F73" s="5"/>
      <c r="G73" s="5"/>
    </row>
    <row r="74" spans="1:7" x14ac:dyDescent="0.25">
      <c r="A74" s="1"/>
      <c r="B74" s="1" t="s">
        <v>45</v>
      </c>
      <c r="C74" s="1" t="s">
        <v>15</v>
      </c>
      <c r="D74" s="14">
        <v>189</v>
      </c>
      <c r="E74" s="14">
        <v>189</v>
      </c>
      <c r="F74" s="14">
        <v>189</v>
      </c>
      <c r="G74" s="1"/>
    </row>
    <row r="75" spans="1:7" x14ac:dyDescent="0.25">
      <c r="A75" s="1"/>
      <c r="B75" s="1" t="s">
        <v>45</v>
      </c>
      <c r="C75" s="1" t="s">
        <v>16</v>
      </c>
      <c r="D75" s="14">
        <v>236.25</v>
      </c>
      <c r="E75" s="14">
        <v>236.25</v>
      </c>
      <c r="F75" s="14">
        <v>236.25</v>
      </c>
      <c r="G75" s="1"/>
    </row>
    <row r="76" spans="1:7" x14ac:dyDescent="0.25">
      <c r="A76" s="1"/>
      <c r="B76" s="1" t="s">
        <v>45</v>
      </c>
      <c r="C76" s="1" t="s">
        <v>17</v>
      </c>
      <c r="D76" s="14">
        <v>250</v>
      </c>
      <c r="E76" s="14">
        <v>250</v>
      </c>
      <c r="F76" s="14">
        <v>250</v>
      </c>
      <c r="G76" s="1"/>
    </row>
    <row r="77" spans="1:7" x14ac:dyDescent="0.25">
      <c r="A77" s="5" t="s">
        <v>56</v>
      </c>
      <c r="B77" s="5"/>
      <c r="C77" s="5"/>
      <c r="D77" s="5"/>
      <c r="E77" s="5"/>
      <c r="F77" s="5"/>
      <c r="G77" s="5"/>
    </row>
    <row r="78" spans="1:7" x14ac:dyDescent="0.25">
      <c r="A78" s="1"/>
      <c r="B78" s="1" t="s">
        <v>46</v>
      </c>
      <c r="C78" s="1" t="s">
        <v>15</v>
      </c>
      <c r="D78" s="14">
        <v>157.5</v>
      </c>
      <c r="E78" s="14">
        <v>157.5</v>
      </c>
      <c r="F78" s="14">
        <v>157.5</v>
      </c>
      <c r="G78" s="1"/>
    </row>
    <row r="79" spans="1:7" x14ac:dyDescent="0.25">
      <c r="A79" s="1"/>
      <c r="B79" s="1" t="s">
        <v>46</v>
      </c>
      <c r="C79" s="1" t="s">
        <v>16</v>
      </c>
      <c r="D79" s="14">
        <v>236.25</v>
      </c>
      <c r="E79" s="14">
        <v>236.25</v>
      </c>
      <c r="F79" s="14">
        <v>236.25</v>
      </c>
      <c r="G79" s="1"/>
    </row>
    <row r="80" spans="1:7" x14ac:dyDescent="0.25">
      <c r="A80" s="1"/>
      <c r="B80" s="1" t="s">
        <v>46</v>
      </c>
      <c r="C80" s="1" t="s">
        <v>17</v>
      </c>
      <c r="D80" s="14">
        <v>262.5</v>
      </c>
      <c r="E80" s="14">
        <v>262.5</v>
      </c>
      <c r="F80" s="14">
        <v>262.5</v>
      </c>
      <c r="G80" s="1"/>
    </row>
    <row r="81" spans="1:7" x14ac:dyDescent="0.25">
      <c r="A81" s="1"/>
      <c r="B81" s="1" t="s">
        <v>47</v>
      </c>
      <c r="C81" s="1" t="s">
        <v>15</v>
      </c>
      <c r="D81" s="14">
        <v>157.5</v>
      </c>
      <c r="E81" s="14">
        <v>157.5</v>
      </c>
      <c r="F81" s="14">
        <v>157.5</v>
      </c>
      <c r="G81" s="1"/>
    </row>
    <row r="82" spans="1:7" x14ac:dyDescent="0.25">
      <c r="A82" s="1"/>
      <c r="B82" s="1" t="s">
        <v>47</v>
      </c>
      <c r="C82" s="1" t="s">
        <v>16</v>
      </c>
      <c r="D82" s="14">
        <v>236.25</v>
      </c>
      <c r="E82" s="14">
        <v>236.25</v>
      </c>
      <c r="F82" s="14">
        <v>236.25</v>
      </c>
      <c r="G82" s="1"/>
    </row>
    <row r="83" spans="1:7" x14ac:dyDescent="0.25">
      <c r="A83" s="1"/>
      <c r="B83" s="1" t="s">
        <v>47</v>
      </c>
      <c r="C83" s="1" t="s">
        <v>17</v>
      </c>
      <c r="D83" s="14">
        <v>262.5</v>
      </c>
      <c r="E83" s="14">
        <v>262.5</v>
      </c>
      <c r="F83" s="14">
        <v>262.5</v>
      </c>
      <c r="G83" s="1"/>
    </row>
    <row r="84" spans="1:7" x14ac:dyDescent="0.25">
      <c r="A84" s="1"/>
      <c r="B84" s="1" t="s">
        <v>53</v>
      </c>
      <c r="C84" s="1" t="s">
        <v>15</v>
      </c>
      <c r="D84" s="14">
        <v>141.75</v>
      </c>
      <c r="E84" s="14">
        <v>141.75</v>
      </c>
      <c r="F84" s="14">
        <v>141.75</v>
      </c>
      <c r="G84" s="1"/>
    </row>
    <row r="85" spans="1:7" x14ac:dyDescent="0.25">
      <c r="A85" s="1"/>
      <c r="B85" s="1" t="s">
        <v>53</v>
      </c>
      <c r="C85" s="1" t="s">
        <v>16</v>
      </c>
      <c r="D85" s="14">
        <v>183.75</v>
      </c>
      <c r="E85" s="14">
        <v>183.75</v>
      </c>
      <c r="F85" s="14">
        <v>183.75</v>
      </c>
      <c r="G85" s="1"/>
    </row>
    <row r="86" spans="1:7" x14ac:dyDescent="0.25">
      <c r="A86" s="1"/>
      <c r="B86" s="1" t="s">
        <v>53</v>
      </c>
      <c r="C86" s="1" t="s">
        <v>17</v>
      </c>
      <c r="D86" s="14">
        <v>199.5</v>
      </c>
      <c r="E86" s="14">
        <v>199.5</v>
      </c>
      <c r="F86" s="14">
        <v>199.5</v>
      </c>
      <c r="G86" s="1"/>
    </row>
    <row r="87" spans="1:7" x14ac:dyDescent="0.25">
      <c r="A87" s="5" t="s">
        <v>48</v>
      </c>
      <c r="B87" s="2"/>
      <c r="C87" s="2"/>
      <c r="D87" s="5"/>
      <c r="E87" s="5"/>
      <c r="F87" s="5"/>
      <c r="G87" s="5"/>
    </row>
    <row r="88" spans="1:7" x14ac:dyDescent="0.25">
      <c r="A88" s="1"/>
      <c r="B88" s="1" t="s">
        <v>49</v>
      </c>
      <c r="C88" s="1" t="s">
        <v>15</v>
      </c>
      <c r="D88" s="14">
        <v>0</v>
      </c>
      <c r="E88" s="14">
        <v>0</v>
      </c>
      <c r="F88" s="14">
        <v>0</v>
      </c>
      <c r="G88" s="1"/>
    </row>
    <row r="89" spans="1:7" x14ac:dyDescent="0.25">
      <c r="A89" s="1"/>
      <c r="B89" s="1" t="s">
        <v>49</v>
      </c>
      <c r="C89" s="1" t="s">
        <v>16</v>
      </c>
      <c r="D89" s="14">
        <v>0</v>
      </c>
      <c r="E89" s="14">
        <v>0</v>
      </c>
      <c r="F89" s="14">
        <v>0</v>
      </c>
      <c r="G89" s="1"/>
    </row>
    <row r="90" spans="1:7" x14ac:dyDescent="0.25">
      <c r="A90" s="1"/>
      <c r="B90" s="1" t="s">
        <v>49</v>
      </c>
      <c r="C90" s="1" t="s">
        <v>17</v>
      </c>
      <c r="D90" s="14">
        <v>0</v>
      </c>
      <c r="E90" s="14">
        <v>0</v>
      </c>
      <c r="F90" s="14">
        <v>0</v>
      </c>
      <c r="G90" s="1"/>
    </row>
    <row r="91" spans="1:7" x14ac:dyDescent="0.25">
      <c r="A91" s="5" t="s">
        <v>50</v>
      </c>
      <c r="B91" s="2"/>
      <c r="C91" s="2"/>
      <c r="D91" s="5"/>
      <c r="E91" s="5"/>
      <c r="F91" s="5"/>
      <c r="G91" s="5"/>
    </row>
    <row r="92" spans="1:7" x14ac:dyDescent="0.25">
      <c r="A92" s="1"/>
      <c r="B92" s="1" t="s">
        <v>51</v>
      </c>
      <c r="C92" s="1" t="s">
        <v>15</v>
      </c>
      <c r="D92" s="14">
        <v>84</v>
      </c>
      <c r="E92" s="14">
        <v>84</v>
      </c>
      <c r="F92" s="14">
        <v>84</v>
      </c>
      <c r="G92" s="1"/>
    </row>
    <row r="93" spans="1:7" x14ac:dyDescent="0.25">
      <c r="A93" s="1"/>
      <c r="B93" s="1" t="s">
        <v>51</v>
      </c>
      <c r="C93" s="1" t="s">
        <v>16</v>
      </c>
      <c r="D93" s="14">
        <v>157.5</v>
      </c>
      <c r="E93" s="14">
        <v>157.5</v>
      </c>
      <c r="F93" s="14">
        <v>157.5</v>
      </c>
      <c r="G93" s="1"/>
    </row>
    <row r="94" spans="1:7" x14ac:dyDescent="0.25">
      <c r="A94" s="1"/>
      <c r="B94" s="1" t="s">
        <v>51</v>
      </c>
      <c r="C94" s="1" t="s">
        <v>17</v>
      </c>
      <c r="D94" s="14">
        <v>200</v>
      </c>
      <c r="E94" s="14">
        <v>200</v>
      </c>
      <c r="F94" s="14">
        <v>200</v>
      </c>
      <c r="G94" s="1"/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8"/>
      <c r="B96" s="10" t="s">
        <v>58</v>
      </c>
      <c r="C96" s="8"/>
      <c r="D96" s="14">
        <v>250</v>
      </c>
      <c r="E96" s="14">
        <v>250</v>
      </c>
      <c r="F96" s="14">
        <v>250</v>
      </c>
      <c r="G96" s="8"/>
    </row>
    <row r="97" spans="1:7" x14ac:dyDescent="0.25">
      <c r="A97" s="8"/>
      <c r="B97" s="10" t="s">
        <v>59</v>
      </c>
      <c r="C97" s="8"/>
      <c r="D97" s="14">
        <v>115.5</v>
      </c>
      <c r="E97" s="14">
        <v>115.5</v>
      </c>
      <c r="F97" s="14">
        <v>115.5</v>
      </c>
      <c r="G97" s="8"/>
    </row>
    <row r="98" spans="1:7" x14ac:dyDescent="0.25">
      <c r="A98" s="8"/>
      <c r="B98" s="10" t="s">
        <v>60</v>
      </c>
      <c r="C98" s="8"/>
      <c r="D98" s="14">
        <v>115.5</v>
      </c>
      <c r="E98" s="14">
        <v>115.5</v>
      </c>
      <c r="F98" s="14">
        <v>115.5</v>
      </c>
      <c r="G98" s="8"/>
    </row>
    <row r="99" spans="1:7" ht="30" x14ac:dyDescent="0.25">
      <c r="A99" s="8"/>
      <c r="B99" s="9" t="s">
        <v>61</v>
      </c>
      <c r="C99" s="8"/>
      <c r="D99" s="14">
        <v>168</v>
      </c>
      <c r="E99" s="14">
        <v>168</v>
      </c>
      <c r="F99" s="14">
        <v>168</v>
      </c>
      <c r="G99" s="8"/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4">
        <v>194.25</v>
      </c>
      <c r="E101" s="14">
        <v>194.25</v>
      </c>
      <c r="F101" s="14">
        <v>194.25</v>
      </c>
      <c r="G101" s="1"/>
    </row>
    <row r="102" spans="1:7" x14ac:dyDescent="0.25">
      <c r="A102" s="1"/>
      <c r="B102" s="1"/>
      <c r="C102" s="1" t="s">
        <v>16</v>
      </c>
      <c r="D102" s="14">
        <v>225.75</v>
      </c>
      <c r="E102" s="14">
        <v>225.75</v>
      </c>
      <c r="F102" s="14">
        <v>225.75</v>
      </c>
      <c r="G102" s="1"/>
    </row>
    <row r="103" spans="1:7" x14ac:dyDescent="0.25">
      <c r="A103" s="1"/>
      <c r="B103" s="1"/>
      <c r="C103" s="1" t="s">
        <v>17</v>
      </c>
      <c r="D103" s="14">
        <v>315</v>
      </c>
      <c r="E103" s="14">
        <v>315</v>
      </c>
      <c r="F103" s="14">
        <v>315</v>
      </c>
      <c r="G103" s="1"/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4">
        <v>126</v>
      </c>
      <c r="E105" s="14">
        <v>126</v>
      </c>
      <c r="F105" s="14">
        <v>126</v>
      </c>
      <c r="G105" s="1"/>
    </row>
    <row r="106" spans="1:7" x14ac:dyDescent="0.25">
      <c r="A106" s="1"/>
      <c r="B106" s="1"/>
      <c r="C106" s="1" t="s">
        <v>16</v>
      </c>
      <c r="D106" s="14">
        <v>183.75</v>
      </c>
      <c r="E106" s="14">
        <v>183.75</v>
      </c>
      <c r="F106" s="14">
        <v>183.75</v>
      </c>
      <c r="G106" s="1"/>
    </row>
    <row r="107" spans="1:7" x14ac:dyDescent="0.25">
      <c r="A107" s="1"/>
      <c r="B107" s="1"/>
      <c r="C107" s="1" t="s">
        <v>17</v>
      </c>
      <c r="D107" s="14">
        <v>236.25</v>
      </c>
      <c r="E107" s="14">
        <v>236.25</v>
      </c>
      <c r="F107" s="14">
        <v>236.25</v>
      </c>
      <c r="G107" s="1"/>
    </row>
  </sheetData>
  <mergeCells count="2">
    <mergeCell ref="A9:D9"/>
    <mergeCell ref="E9:G9"/>
  </mergeCells>
  <conditionalFormatting sqref="D12:D14 E13:F14">
    <cfRule type="cellIs" dxfId="52" priority="68" operator="greaterThanOrEqual">
      <formula>1000</formula>
    </cfRule>
  </conditionalFormatting>
  <conditionalFormatting sqref="D12:D14 E13:F14 D16:F18">
    <cfRule type="expression" dxfId="51" priority="67">
      <formula>AND($T12=0,$V12&gt;0,OR(Basis="Cost",AND(Basis="Card",OR(E12="B",E12="ER-B"))))</formula>
    </cfRule>
  </conditionalFormatting>
  <conditionalFormatting sqref="D20:F22">
    <cfRule type="cellIs" dxfId="50" priority="64" operator="greaterThanOrEqual">
      <formula>1000</formula>
    </cfRule>
  </conditionalFormatting>
  <conditionalFormatting sqref="D20:F22">
    <cfRule type="expression" dxfId="49" priority="63">
      <formula>AND($T20=0,$V20&gt;0,OR(Basis="Cost",AND(Basis="Card",OR(E20="B",E20="ER-B"))))</formula>
    </cfRule>
  </conditionalFormatting>
  <conditionalFormatting sqref="D23:F25">
    <cfRule type="cellIs" dxfId="48" priority="62" operator="greaterThanOrEqual">
      <formula>1000</formula>
    </cfRule>
  </conditionalFormatting>
  <conditionalFormatting sqref="D23:F25">
    <cfRule type="expression" dxfId="47" priority="61">
      <formula>AND($T23=0,$V23&gt;0,OR(Basis="Cost",AND(Basis="Card",OR(E23="B",E23="ER-B"))))</formula>
    </cfRule>
  </conditionalFormatting>
  <conditionalFormatting sqref="D26:F28">
    <cfRule type="cellIs" dxfId="46" priority="60" operator="greaterThanOrEqual">
      <formula>1000</formula>
    </cfRule>
  </conditionalFormatting>
  <conditionalFormatting sqref="D26:F28">
    <cfRule type="expression" dxfId="45" priority="59">
      <formula>AND($T26=0,$V26&gt;0,OR(Basis="Cost",AND(Basis="Card",OR(E26="B",E26="ER-B"))))</formula>
    </cfRule>
  </conditionalFormatting>
  <conditionalFormatting sqref="D29:F31">
    <cfRule type="cellIs" dxfId="44" priority="58" operator="greaterThanOrEqual">
      <formula>1000</formula>
    </cfRule>
  </conditionalFormatting>
  <conditionalFormatting sqref="D29:F31">
    <cfRule type="expression" dxfId="43" priority="57">
      <formula>AND($T29=0,$V29&gt;0,OR(Basis="Cost",AND(Basis="Card",OR(E29="B",E29="ER-B"))))</formula>
    </cfRule>
  </conditionalFormatting>
  <conditionalFormatting sqref="D32:F34">
    <cfRule type="cellIs" dxfId="42" priority="56" operator="greaterThanOrEqual">
      <formula>1000</formula>
    </cfRule>
  </conditionalFormatting>
  <conditionalFormatting sqref="D32:F34">
    <cfRule type="expression" dxfId="41" priority="55">
      <formula>AND($T32=0,$V32&gt;0,OR(Basis="Cost",AND(Basis="Card",OR(E32="B",E32="ER-B"))))</formula>
    </cfRule>
  </conditionalFormatting>
  <conditionalFormatting sqref="D36:F38">
    <cfRule type="cellIs" dxfId="40" priority="54" operator="greaterThanOrEqual">
      <formula>1000</formula>
    </cfRule>
  </conditionalFormatting>
  <conditionalFormatting sqref="D36:F38">
    <cfRule type="expression" dxfId="39" priority="53">
      <formula>AND($T36=0,$V36&gt;0,OR(Basis="Cost",AND(Basis="Card",OR(E36="B",E36="ER-B"))))</formula>
    </cfRule>
  </conditionalFormatting>
  <conditionalFormatting sqref="D40:F42">
    <cfRule type="cellIs" dxfId="38" priority="52" operator="greaterThanOrEqual">
      <formula>1000</formula>
    </cfRule>
  </conditionalFormatting>
  <conditionalFormatting sqref="D40:F42">
    <cfRule type="expression" dxfId="37" priority="51">
      <formula>AND($T40=0,$V40&gt;0,OR(Basis="Cost",AND(Basis="Card",OR(E40="B",E40="ER-B"))))</formula>
    </cfRule>
  </conditionalFormatting>
  <conditionalFormatting sqref="D43:F45">
    <cfRule type="cellIs" dxfId="36" priority="50" operator="greaterThanOrEqual">
      <formula>1000</formula>
    </cfRule>
  </conditionalFormatting>
  <conditionalFormatting sqref="D43:F45">
    <cfRule type="expression" dxfId="35" priority="49">
      <formula>AND($T43=0,$V43&gt;0,OR(Basis="Cost",AND(Basis="Card",OR(E43="B",E43="ER-B"))))</formula>
    </cfRule>
  </conditionalFormatting>
  <conditionalFormatting sqref="D50:F51">
    <cfRule type="cellIs" dxfId="34" priority="48" operator="greaterThanOrEqual">
      <formula>1000</formula>
    </cfRule>
  </conditionalFormatting>
  <conditionalFormatting sqref="D50:F51">
    <cfRule type="expression" dxfId="33" priority="47">
      <formula>AND($T50=0,$V50&gt;0,OR(Basis="Cost",AND(Basis="Card",OR(E50="B",E50="ER-B"))))</formula>
    </cfRule>
  </conditionalFormatting>
  <conditionalFormatting sqref="D54:F55">
    <cfRule type="cellIs" dxfId="32" priority="46" operator="greaterThanOrEqual">
      <formula>1000</formula>
    </cfRule>
  </conditionalFormatting>
  <conditionalFormatting sqref="D54:F55">
    <cfRule type="expression" dxfId="31" priority="45">
      <formula>AND($T54=0,$V54&gt;0,OR(Basis="Cost",AND(Basis="Card",OR(E54="B",E54="ER-B"))))</formula>
    </cfRule>
  </conditionalFormatting>
  <conditionalFormatting sqref="D16:F18">
    <cfRule type="cellIs" dxfId="30" priority="32" operator="greaterThanOrEqual">
      <formula>1000</formula>
    </cfRule>
  </conditionalFormatting>
  <conditionalFormatting sqref="D47:F49">
    <cfRule type="cellIs" dxfId="29" priority="30" operator="greaterThanOrEqual">
      <formula>1000</formula>
    </cfRule>
  </conditionalFormatting>
  <conditionalFormatting sqref="D47:F49">
    <cfRule type="expression" dxfId="28" priority="29">
      <formula>AND($T47=0,$V47&gt;0,OR(Basis="Cost",AND(Basis="Card",OR(E47="B",E47="ER-B"))))</formula>
    </cfRule>
  </conditionalFormatting>
  <conditionalFormatting sqref="D52:F52">
    <cfRule type="cellIs" dxfId="27" priority="28" operator="greaterThanOrEqual">
      <formula>1000</formula>
    </cfRule>
  </conditionalFormatting>
  <conditionalFormatting sqref="D52:F52">
    <cfRule type="expression" dxfId="26" priority="27">
      <formula>AND($T52=0,$V52&gt;0,OR(Basis="Cost",AND(Basis="Card",OR(E52="B",E52="ER-B"))))</formula>
    </cfRule>
  </conditionalFormatting>
  <conditionalFormatting sqref="G18">
    <cfRule type="cellIs" dxfId="25" priority="26" operator="greaterThanOrEqual">
      <formula>1000</formula>
    </cfRule>
  </conditionalFormatting>
  <conditionalFormatting sqref="G18">
    <cfRule type="expression" dxfId="24" priority="25">
      <formula>AND($T17=0,$V17&gt;0,OR(Basis="Cost",AND(Basis="Card",OR(H17="B",H17="ER-B"))))</formula>
    </cfRule>
  </conditionalFormatting>
  <conditionalFormatting sqref="D56:F59">
    <cfRule type="cellIs" dxfId="23" priority="24" operator="greaterThanOrEqual">
      <formula>1000</formula>
    </cfRule>
  </conditionalFormatting>
  <conditionalFormatting sqref="D56:F59">
    <cfRule type="expression" dxfId="22" priority="23">
      <formula>AND($T56=0,$V56&gt;0,OR(Basis="Cost",AND(Basis="Card",OR(E56="B",E56="ER-B"))))</formula>
    </cfRule>
  </conditionalFormatting>
  <conditionalFormatting sqref="D61:F65">
    <cfRule type="cellIs" dxfId="21" priority="22" operator="greaterThanOrEqual">
      <formula>1000</formula>
    </cfRule>
  </conditionalFormatting>
  <conditionalFormatting sqref="D61:F65">
    <cfRule type="expression" dxfId="20" priority="21">
      <formula>AND($T61=0,$V61&gt;0,OR(Basis="Cost",AND(Basis="Card",OR(E61="B",E61="ER-B"))))</formula>
    </cfRule>
  </conditionalFormatting>
  <conditionalFormatting sqref="D67:F72">
    <cfRule type="cellIs" dxfId="19" priority="20" operator="greaterThanOrEqual">
      <formula>1000</formula>
    </cfRule>
  </conditionalFormatting>
  <conditionalFormatting sqref="D67:F72">
    <cfRule type="expression" dxfId="18" priority="19">
      <formula>AND($T67=0,$V67&gt;0,OR(Basis="Cost",AND(Basis="Card",OR(E67="B",E67="ER-B"))))</formula>
    </cfRule>
  </conditionalFormatting>
  <conditionalFormatting sqref="D74:F76">
    <cfRule type="cellIs" dxfId="17" priority="18" operator="greaterThanOrEqual">
      <formula>1000</formula>
    </cfRule>
  </conditionalFormatting>
  <conditionalFormatting sqref="D74:F76">
    <cfRule type="expression" dxfId="16" priority="17">
      <formula>AND($T74=0,$V74&gt;0,OR(Basis="Cost",AND(Basis="Card",OR(E74="B",E74="ER-B"))))</formula>
    </cfRule>
  </conditionalFormatting>
  <conditionalFormatting sqref="D78:F86">
    <cfRule type="cellIs" dxfId="15" priority="16" operator="greaterThanOrEqual">
      <formula>1000</formula>
    </cfRule>
  </conditionalFormatting>
  <conditionalFormatting sqref="D78:F86">
    <cfRule type="expression" dxfId="14" priority="15">
      <formula>AND($T78=0,$V78&gt;0,OR(Basis="Cost",AND(Basis="Card",OR(E78="B",E78="ER-B"))))</formula>
    </cfRule>
  </conditionalFormatting>
  <conditionalFormatting sqref="D88:F90">
    <cfRule type="cellIs" dxfId="13" priority="14" operator="greaterThanOrEqual">
      <formula>1000</formula>
    </cfRule>
  </conditionalFormatting>
  <conditionalFormatting sqref="D88:F90">
    <cfRule type="expression" dxfId="12" priority="13">
      <formula>AND($T88=0,$V88&gt;0,OR(Basis="Cost",AND(Basis="Card",OR(E88="B",E88="ER-B"))))</formula>
    </cfRule>
  </conditionalFormatting>
  <conditionalFormatting sqref="D92:F94">
    <cfRule type="cellIs" dxfId="11" priority="12" operator="greaterThanOrEqual">
      <formula>1000</formula>
    </cfRule>
  </conditionalFormatting>
  <conditionalFormatting sqref="D92:F94">
    <cfRule type="expression" dxfId="10" priority="11">
      <formula>AND($T92=0,$V92&gt;0,OR(Basis="Cost",AND(Basis="Card",OR(E92="B",E92="ER-B"))))</formula>
    </cfRule>
  </conditionalFormatting>
  <conditionalFormatting sqref="D96:F99">
    <cfRule type="cellIs" dxfId="9" priority="10" operator="greaterThanOrEqual">
      <formula>1000</formula>
    </cfRule>
  </conditionalFormatting>
  <conditionalFormatting sqref="D96:F99">
    <cfRule type="expression" dxfId="8" priority="9">
      <formula>AND($T96=0,$V96&gt;0,OR(Basis="Cost",AND(Basis="Card",OR(E96="B",E96="ER-B"))))</formula>
    </cfRule>
  </conditionalFormatting>
  <conditionalFormatting sqref="D101:F103">
    <cfRule type="cellIs" dxfId="7" priority="8" operator="greaterThanOrEqual">
      <formula>1000</formula>
    </cfRule>
  </conditionalFormatting>
  <conditionalFormatting sqref="D101:F103">
    <cfRule type="expression" dxfId="6" priority="7">
      <formula>AND($T101=0,$V101&gt;0,OR(Basis="Cost",AND(Basis="Card",OR(E101="B",E101="ER-B"))))</formula>
    </cfRule>
  </conditionalFormatting>
  <conditionalFormatting sqref="D105:F107">
    <cfRule type="cellIs" dxfId="5" priority="6" operator="greaterThanOrEqual">
      <formula>1000</formula>
    </cfRule>
  </conditionalFormatting>
  <conditionalFormatting sqref="D105:F107">
    <cfRule type="expression" dxfId="4" priority="5">
      <formula>AND($T105=0,$V105&gt;0,OR(Basis="Cost",AND(Basis="Card",OR(E105="B",E105="ER-B"))))</formula>
    </cfRule>
  </conditionalFormatting>
  <conditionalFormatting sqref="E12">
    <cfRule type="cellIs" dxfId="3" priority="4" operator="greaterThanOrEqual">
      <formula>1000</formula>
    </cfRule>
  </conditionalFormatting>
  <conditionalFormatting sqref="E12">
    <cfRule type="expression" dxfId="2" priority="3">
      <formula>AND($T12=0,$V12&gt;0,OR(Basis="Cost",AND(Basis="Card",OR(F12="B",F12="ER-B"))))</formula>
    </cfRule>
  </conditionalFormatting>
  <conditionalFormatting sqref="F12">
    <cfRule type="cellIs" dxfId="1" priority="2" operator="greaterThanOrEqual">
      <formula>1000</formula>
    </cfRule>
  </conditionalFormatting>
  <conditionalFormatting sqref="F12">
    <cfRule type="expression" dxfId="0" priority="1">
      <formula>AND($T12=0,$V12&gt;0,OR(Basis="Cost",AND(Basis="Card",OR(G12="B",G12="ER-B"))))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E48ED8A0B201489CC29DD20EF055FD" ma:contentTypeVersion="7" ma:contentTypeDescription="Create a new document." ma:contentTypeScope="" ma:versionID="24323724c59f34d192c6b8bf61603f9f">
  <xsd:schema xmlns:xsd="http://www.w3.org/2001/XMLSchema" xmlns:xs="http://www.w3.org/2001/XMLSchema" xmlns:p="http://schemas.microsoft.com/office/2006/metadata/properties" xmlns:ns2="a5e813d5-1684-4394-b877-38c0cfc4d753" xmlns:ns3="dbf0dae1-6374-4a2b-b26d-28bb2a96b993" targetNamespace="http://schemas.microsoft.com/office/2006/metadata/properties" ma:root="true" ma:fieldsID="06401a2830dcd33f8a0f0f4581de8e0b" ns2:_="" ns3:_="">
    <xsd:import namespace="a5e813d5-1684-4394-b877-38c0cfc4d753"/>
    <xsd:import namespace="dbf0dae1-6374-4a2b-b26d-28bb2a96b9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813d5-1684-4394-b877-38c0cfc4d7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f0dae1-6374-4a2b-b26d-28bb2a96b99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B25185-027D-4A08-A266-57967803EE9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9D4960D-B6BC-4668-8E74-051B9CA2EA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F0D42C-034A-4091-8544-A8D2D856A9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e813d5-1684-4394-b877-38c0cfc4d753"/>
    <ds:schemaRef ds:uri="dbf0dae1-6374-4a2b-b26d-28bb2a96b9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2023-09-18T16:48:10Z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2023-09-12T14:44:38Z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7877cc69-7c38-42a6-8f2d-d45fafa254ef</vt:lpwstr>
  </property>
  <property fmtid="{D5CDD505-2E9C-101B-9397-08002B2CF9AE}" pid="8" name="MSIP_Label_ea60d57e-af5b-4752-ac57-3e4f28ca11dc_ContentBits">
    <vt:lpwstr>0</vt:lpwstr>
  </property>
  <property fmtid="{D5CDD505-2E9C-101B-9397-08002B2CF9AE}" pid="9" name="ContentTypeId">
    <vt:lpwstr>0x010100D0E48ED8A0B201489CC29DD20EF055FD</vt:lpwstr>
  </property>
</Properties>
</file>