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I:\Dept\Procurement\02 Acquisitions\Statewide\SW0275-Commercial, Correctional Kitchen Equipment\07 Awards- Contract(s)\090-578 Award\2. Cooks\to post\"/>
    </mc:Choice>
  </mc:AlternateContent>
  <xr:revisionPtr revIDLastSave="0" documentId="13_ncr:1_{CFE1F60D-308C-4956-9AFC-E9B573B75B6B}" xr6:coauthVersionLast="47" xr6:coauthVersionMax="47" xr10:uidLastSave="{00000000-0000-0000-0000-000000000000}"/>
  <bookViews>
    <workbookView xWindow="28680" yWindow="-120" windowWidth="29040" windowHeight="15840" activeTab="4" xr2:uid="{D5F8A7A6-2369-4E64-80FE-11CEB5FBCE9F}"/>
  </bookViews>
  <sheets>
    <sheet name="1. Market Basket of Goods" sheetId="1" r:id="rId1"/>
    <sheet name="2. Leasing Options" sheetId="2" r:id="rId2"/>
    <sheet name="3. Parts" sheetId="3" r:id="rId3"/>
    <sheet name="4. Service" sheetId="4" r:id="rId4"/>
    <sheet name="5. Depot Repair"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8" i="1" l="1"/>
  <c r="J9" i="1"/>
  <c r="J10" i="1"/>
  <c r="J11" i="1"/>
  <c r="J12" i="1"/>
  <c r="J13" i="1"/>
  <c r="J14" i="1"/>
  <c r="J15" i="1"/>
  <c r="J16" i="1"/>
  <c r="J17" i="1"/>
  <c r="J18" i="1"/>
  <c r="J19" i="1"/>
  <c r="J20" i="1"/>
  <c r="J21" i="1"/>
  <c r="J22" i="1"/>
  <c r="J23" i="1"/>
  <c r="J24" i="1"/>
  <c r="J25" i="1"/>
  <c r="J26" i="1"/>
  <c r="J27" i="1"/>
</calcChain>
</file>

<file path=xl/sharedStrings.xml><?xml version="1.0" encoding="utf-8"?>
<sst xmlns="http://schemas.openxmlformats.org/spreadsheetml/2006/main" count="130" uniqueCount="86">
  <si>
    <t>Manufacturer Item #</t>
  </si>
  <si>
    <r>
      <t xml:space="preserve">Product Description
</t>
    </r>
    <r>
      <rPr>
        <b/>
        <i/>
        <sz val="12"/>
        <rFont val="Times New Roman"/>
        <family val="1"/>
      </rPr>
      <t>(Required)</t>
    </r>
  </si>
  <si>
    <t>Product Category</t>
  </si>
  <si>
    <t>Supplier Item #</t>
  </si>
  <si>
    <t>UNSPSC
Code</t>
  </si>
  <si>
    <r>
      <t>MSRP (</t>
    </r>
    <r>
      <rPr>
        <b/>
        <i/>
        <sz val="12"/>
        <rFont val="Times New Roman"/>
        <family val="1"/>
      </rPr>
      <t>Required)</t>
    </r>
  </si>
  <si>
    <r>
      <t>Quantity</t>
    </r>
    <r>
      <rPr>
        <b/>
        <i/>
        <sz val="12"/>
        <rFont val="Times New Roman"/>
        <family val="1"/>
      </rPr>
      <t xml:space="preserve">
(Required)</t>
    </r>
  </si>
  <si>
    <r>
      <t>Discount to MSRP (</t>
    </r>
    <r>
      <rPr>
        <b/>
        <i/>
        <sz val="12"/>
        <rFont val="Times New Roman"/>
        <family val="1"/>
      </rPr>
      <t>Required)</t>
    </r>
  </si>
  <si>
    <r>
      <t>Discounted Price (MSRP minus Discount to MSRP) (</t>
    </r>
    <r>
      <rPr>
        <b/>
        <i/>
        <sz val="12"/>
        <rFont val="Times New Roman"/>
        <family val="1"/>
      </rPr>
      <t>Required)</t>
    </r>
  </si>
  <si>
    <t>MSF8308GR</t>
  </si>
  <si>
    <t>72" Refrigerated Prep Table</t>
  </si>
  <si>
    <r>
      <t xml:space="preserve">Example Only Below - </t>
    </r>
    <r>
      <rPr>
        <b/>
        <sz val="11"/>
        <color theme="1"/>
        <rFont val="Calibri"/>
        <family val="2"/>
        <scheme val="minor"/>
      </rPr>
      <t>All Yellow Boxes REQUIRED</t>
    </r>
    <r>
      <rPr>
        <sz val="11"/>
        <color theme="1"/>
        <rFont val="Calibri"/>
        <family val="2"/>
        <scheme val="minor"/>
      </rPr>
      <t>:</t>
    </r>
  </si>
  <si>
    <t>F-801MAJ-C</t>
  </si>
  <si>
    <t>Ice Maker</t>
  </si>
  <si>
    <t>Complete all items below. If Supplier does not offer exact item as listed, Supplier may offer a comparable make/model within its offering which is as nearly identical as possible. If Supplier does not offer exact or comparable item, then Supplier will so indicate.</t>
  </si>
  <si>
    <t>VC55GD</t>
  </si>
  <si>
    <t>Convection Oven</t>
  </si>
  <si>
    <t>E-6-CBPG</t>
  </si>
  <si>
    <t>Steam Table</t>
  </si>
  <si>
    <t>CNF-0201A</t>
  </si>
  <si>
    <t xml:space="preserve">Ice Maker &amp; Water Dispenser </t>
  </si>
  <si>
    <t>1304-00999</t>
  </si>
  <si>
    <t>SPEC SERIES® Heated Cabinet</t>
  </si>
  <si>
    <r>
      <t>Unit
of Measure</t>
    </r>
    <r>
      <rPr>
        <b/>
        <i/>
        <sz val="12"/>
        <rFont val="Times New Roman"/>
        <family val="1"/>
      </rPr>
      <t xml:space="preserve">
(Required)</t>
    </r>
  </si>
  <si>
    <t>EACH/SET/Etc.</t>
  </si>
  <si>
    <t>R-21LCFS</t>
  </si>
  <si>
    <t>NM-6800</t>
  </si>
  <si>
    <t>Conveyor Toaster, electric,</t>
  </si>
  <si>
    <t>EV93</t>
  </si>
  <si>
    <t>Water filter  Insurice 2000</t>
  </si>
  <si>
    <t>630-PW120</t>
  </si>
  <si>
    <t xml:space="preserve">Heater proofer cabinet </t>
  </si>
  <si>
    <t>ER-EMGR33</t>
  </si>
  <si>
    <t xml:space="preserve">Reach-In Glass Door </t>
  </si>
  <si>
    <t>Microwave Oven, 1000 watts,</t>
  </si>
  <si>
    <t>4543-D2-120V</t>
  </si>
  <si>
    <t>eco coffee brewer, decanter style,</t>
  </si>
  <si>
    <t>UBS1000 BEIG</t>
  </si>
  <si>
    <t xml:space="preserve">Ultra Camtainer  10.5 gallon </t>
  </si>
  <si>
    <t>25038A9</t>
  </si>
  <si>
    <t>Water Boiler  electric  100</t>
  </si>
  <si>
    <t>C-54-208-3-QS</t>
  </si>
  <si>
    <t>Booster Heater</t>
  </si>
  <si>
    <t>1826DTC131</t>
  </si>
  <si>
    <t>Tray Cart</t>
  </si>
  <si>
    <t>WRF555SDFZ</t>
  </si>
  <si>
    <t>Refrigerator / Freezer</t>
  </si>
  <si>
    <t>VC5GD</t>
  </si>
  <si>
    <t>1675KIT48</t>
  </si>
  <si>
    <t>Gas Connector</t>
  </si>
  <si>
    <t>LVRC8S</t>
  </si>
  <si>
    <t>Drinking Fountain</t>
  </si>
  <si>
    <t>Supplier Acknowledgement - Supplier submits catalog or price sheet of all products supporting the scope of this solicitation</t>
  </si>
  <si>
    <t>YES           NO</t>
  </si>
  <si>
    <t>Note: The intention of this effort is to not overly burden Supplier and allow the submission of existing catalogs or price sheets of items which support the scope of this solicitation.</t>
  </si>
  <si>
    <t xml:space="preserve">Supplier must clearly indicate discount percentage as blanket for entire catalog, individually discounted by manufaturerer/quantity/or other critera as determined by Supplier. Supplier maintains responsibility for ensuring all pricing/discount inforation is presented as clearly as possible. </t>
  </si>
  <si>
    <t>Leasing Options:</t>
  </si>
  <si>
    <t>Supplier acknowdges it will offer leasing options for commercial kitchen equipment     YES         NO        (Circle One)</t>
  </si>
  <si>
    <t>Indicate T&amp;C/Example below or attach as a separate ,pdf or .docx</t>
  </si>
  <si>
    <t>Parts:</t>
  </si>
  <si>
    <t>Supplier acknowdges it will offer parts for commercial kitchen equipment     YES         NO        (Circle One)</t>
  </si>
  <si>
    <t>If indicating NO, then Supplier need not provide additional information.</t>
  </si>
  <si>
    <t>If indicating YES, please explain the terms and conditions of leasing commercial kitchen equipment. Provide as a representative example using any of the items or like items to listed those listed under "Market Basket of Goods".</t>
  </si>
  <si>
    <t>If indicating YES, then supplier shall attest and certify that the following statement is true and correct:</t>
  </si>
  <si>
    <t>NOTE: State of Oklahoma recognizes that thousands of parts may exist in support of items offered for sale. It is not the intention of the State of Oklahoma to require Supplier to supply all offered parts, but instead a representative sample</t>
  </si>
  <si>
    <t>and attestation that all parts will be offered at MSRP minus a discount percentage and that examples offered show suppliers intention to support the equipment sold with the sale of parts.</t>
  </si>
  <si>
    <t>Supplier shall offer all manufacturer or like replacement parts on the produts it sells.  Supplier shall provide a representative sample of offered parts and any associated discounts therein per the terms and conditions of this solicitation (provide separate .pdf or .docx price list).</t>
  </si>
  <si>
    <t>Service:</t>
  </si>
  <si>
    <t>Supplier acknowdges it will offer service options for commercial kitchen equipment     YES         NO        (Circle One)</t>
  </si>
  <si>
    <t>If indicating YES, then supplier shall attest and certify that the following statement is true and correct: Supplier offers the following service rate on an houly rate.</t>
  </si>
  <si>
    <t>Service rate shall NOT INCLUDE Travel or other associated charges, unless already included with the rate. Rate shall be for labor only.</t>
  </si>
  <si>
    <t xml:space="preserve">Base Year </t>
  </si>
  <si>
    <t>Service Rates (Please indicate hourly service rate and any associated discounts per the T&amp;C of this solicitation):</t>
  </si>
  <si>
    <t>Option Period 1</t>
  </si>
  <si>
    <t>Option Period 2</t>
  </si>
  <si>
    <t>Option Period 3</t>
  </si>
  <si>
    <t>Hourly Rate</t>
  </si>
  <si>
    <t>Option Period 4</t>
  </si>
  <si>
    <t>Depot Repair:</t>
  </si>
  <si>
    <t>State of Oklahoma desires depot repair warranty service for any small and portable appliances or other equipment as offered and sold within the scope of this solicitation. Should supplier elect to make such an offering, buyer shall not be responsible for shipping/insurance/delivery/etc. costs for any items otherwise under manufacturer warranty or any extended warranty.</t>
  </si>
  <si>
    <t>If indicating YES, then supplier shall attest and certify that the it offers Depot Repair option per the T&amp;C and as explained in separate .pdf or .docx.</t>
  </si>
  <si>
    <t>CB1826 Brown</t>
  </si>
  <si>
    <t>BKRF18PL</t>
  </si>
  <si>
    <t>Each</t>
  </si>
  <si>
    <t>*See attached</t>
  </si>
  <si>
    <t>*See Attached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</si>
</sst>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8" x14ac:knownFonts="1">
    <font>
      <sz val="11"/>
      <color theme="1"/>
      <name val="Calibri"/>
      <family val="2"/>
      <scheme val="minor"/>
    </font>
    <font>
      <b/>
      <sz val="11"/>
      <color theme="1"/>
      <name val="Calibri"/>
      <family val="2"/>
      <scheme val="minor"/>
    </font>
    <font>
      <b/>
      <sz val="12"/>
      <name val="Times New Roman"/>
      <family val="1"/>
    </font>
    <font>
      <b/>
      <i/>
      <sz val="12"/>
      <name val="Times New Roman"/>
      <family val="1"/>
    </font>
    <font>
      <sz val="11"/>
      <name val="Times New Roman"/>
      <family val="1"/>
    </font>
    <font>
      <b/>
      <sz val="11"/>
      <color rgb="FFFF0000"/>
      <name val="Calibri"/>
      <family val="2"/>
      <scheme val="minor"/>
    </font>
    <font>
      <sz val="11"/>
      <color rgb="FFC00000"/>
      <name val="Times New Roman"/>
      <family val="1"/>
    </font>
    <font>
      <sz val="11"/>
      <color rgb="FFC00000"/>
      <name val="Calibri"/>
      <family val="2"/>
      <scheme val="minor"/>
    </font>
  </fonts>
  <fills count="6">
    <fill>
      <patternFill patternType="none"/>
    </fill>
    <fill>
      <patternFill patternType="gray125"/>
    </fill>
    <fill>
      <patternFill patternType="solid">
        <fgColor indexed="22"/>
        <bgColor indexed="64"/>
      </patternFill>
    </fill>
    <fill>
      <patternFill patternType="solid">
        <fgColor rgb="FFFFFF00"/>
        <bgColor indexed="64"/>
      </patternFill>
    </fill>
    <fill>
      <patternFill patternType="solid">
        <fgColor theme="4" tint="0.79998168889431442"/>
        <bgColor indexed="64"/>
      </patternFill>
    </fill>
    <fill>
      <patternFill patternType="solid">
        <fgColor rgb="FF92D050"/>
        <bgColor indexed="64"/>
      </patternFill>
    </fill>
  </fills>
  <borders count="5">
    <border>
      <left/>
      <right/>
      <top/>
      <bottom/>
      <diagonal/>
    </border>
    <border>
      <left style="thin">
        <color auto="1"/>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37">
    <xf numFmtId="0" fontId="0" fillId="0" borderId="0" xfId="0"/>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2" fontId="0" fillId="0" borderId="0" xfId="0" applyNumberFormat="1"/>
    <xf numFmtId="10" fontId="2" fillId="3" borderId="4" xfId="0" applyNumberFormat="1" applyFont="1" applyFill="1" applyBorder="1" applyAlignment="1">
      <alignment horizontal="center" vertical="center" wrapText="1"/>
    </xf>
    <xf numFmtId="10" fontId="0" fillId="0" borderId="0" xfId="0" applyNumberFormat="1"/>
    <xf numFmtId="164" fontId="2" fillId="3" borderId="4" xfId="0" applyNumberFormat="1" applyFont="1" applyFill="1" applyBorder="1" applyAlignment="1">
      <alignment horizontal="center" vertical="center" wrapText="1"/>
    </xf>
    <xf numFmtId="164" fontId="0" fillId="0" borderId="0" xfId="0" applyNumberFormat="1"/>
    <xf numFmtId="0" fontId="1" fillId="0" borderId="0" xfId="0" applyFont="1"/>
    <xf numFmtId="0" fontId="2" fillId="3" borderId="4" xfId="0" applyFont="1" applyFill="1" applyBorder="1" applyAlignment="1">
      <alignment horizontal="center" vertical="center" wrapText="1"/>
    </xf>
    <xf numFmtId="49" fontId="0" fillId="0" borderId="0" xfId="0" applyNumberFormat="1" applyAlignment="1">
      <alignment horizontal="center"/>
    </xf>
    <xf numFmtId="0" fontId="4" fillId="0" borderId="0" xfId="0" applyFont="1" applyAlignment="1" applyProtection="1">
      <alignment horizontal="center"/>
      <protection locked="0"/>
    </xf>
    <xf numFmtId="49" fontId="0" fillId="4" borderId="0" xfId="0" applyNumberFormat="1" applyFill="1" applyAlignment="1">
      <alignment horizontal="center"/>
    </xf>
    <xf numFmtId="164" fontId="0" fillId="4" borderId="0" xfId="0" applyNumberFormat="1" applyFill="1"/>
    <xf numFmtId="10" fontId="0" fillId="4" borderId="0" xfId="0" applyNumberFormat="1" applyFill="1"/>
    <xf numFmtId="0" fontId="0" fillId="4" borderId="0" xfId="0" applyFill="1"/>
    <xf numFmtId="0" fontId="4" fillId="4" borderId="0" xfId="0" applyFont="1" applyFill="1" applyAlignment="1" applyProtection="1">
      <alignment horizontal="center"/>
      <protection locked="0"/>
    </xf>
    <xf numFmtId="0" fontId="0" fillId="0" borderId="0" xfId="0" applyAlignment="1">
      <alignment wrapText="1"/>
    </xf>
    <xf numFmtId="0" fontId="0" fillId="3" borderId="0" xfId="0" applyFill="1" applyAlignment="1">
      <alignment wrapText="1"/>
    </xf>
    <xf numFmtId="0" fontId="0" fillId="3" borderId="0" xfId="0" applyFill="1"/>
    <xf numFmtId="164" fontId="1" fillId="0" borderId="0" xfId="0" applyNumberFormat="1" applyFont="1"/>
    <xf numFmtId="0" fontId="1" fillId="0" borderId="0" xfId="0" applyFont="1" applyAlignment="1">
      <alignment horizontal="left" vertical="center" wrapText="1" indent="10"/>
    </xf>
    <xf numFmtId="0" fontId="4" fillId="0" borderId="0" xfId="0" applyFont="1" applyAlignment="1" applyProtection="1">
      <alignment horizontal="center" vertical="center"/>
      <protection locked="0"/>
    </xf>
    <xf numFmtId="1" fontId="2" fillId="2" borderId="2" xfId="0" applyNumberFormat="1" applyFont="1" applyFill="1" applyBorder="1" applyAlignment="1">
      <alignment horizontal="center" vertical="center" wrapText="1"/>
    </xf>
    <xf numFmtId="1" fontId="4" fillId="0" borderId="0" xfId="0" applyNumberFormat="1" applyFont="1" applyAlignment="1" applyProtection="1">
      <alignment horizontal="center" vertical="center"/>
      <protection locked="0"/>
    </xf>
    <xf numFmtId="1" fontId="0" fillId="0" borderId="0" xfId="0" applyNumberFormat="1" applyAlignment="1">
      <alignment horizontal="center" vertical="center"/>
    </xf>
    <xf numFmtId="1" fontId="0" fillId="4" borderId="0" xfId="0" applyNumberFormat="1" applyFill="1" applyAlignment="1">
      <alignment horizontal="center" vertical="center"/>
    </xf>
    <xf numFmtId="1" fontId="0" fillId="0" borderId="0" xfId="0" applyNumberFormat="1" applyAlignment="1">
      <alignment horizontal="center" vertical="center" wrapText="1"/>
    </xf>
    <xf numFmtId="0" fontId="0" fillId="0" borderId="0" xfId="0" applyAlignment="1">
      <alignment horizontal="center" vertical="center"/>
    </xf>
    <xf numFmtId="0" fontId="0" fillId="4" borderId="0" xfId="0" applyFill="1" applyAlignment="1">
      <alignment horizontal="center" vertical="center"/>
    </xf>
    <xf numFmtId="1" fontId="2" fillId="2" borderId="3" xfId="0" applyNumberFormat="1" applyFont="1" applyFill="1" applyBorder="1" applyAlignment="1">
      <alignment horizontal="center" vertical="center" wrapText="1"/>
    </xf>
    <xf numFmtId="1" fontId="2" fillId="3" borderId="4" xfId="0" applyNumberFormat="1" applyFont="1" applyFill="1" applyBorder="1" applyAlignment="1">
      <alignment horizontal="center" vertical="center" wrapText="1"/>
    </xf>
    <xf numFmtId="0" fontId="5" fillId="0" borderId="0" xfId="0" applyFont="1"/>
    <xf numFmtId="0" fontId="6" fillId="4" borderId="0" xfId="0" applyFont="1" applyFill="1" applyAlignment="1" applyProtection="1">
      <alignment horizontal="center"/>
      <protection locked="0"/>
    </xf>
    <xf numFmtId="49" fontId="7" fillId="4" borderId="0" xfId="0" applyNumberFormat="1" applyFont="1" applyFill="1" applyAlignment="1">
      <alignment horizontal="center"/>
    </xf>
    <xf numFmtId="0" fontId="4" fillId="5" borderId="0" xfId="0" applyFont="1" applyFill="1" applyAlignment="1" applyProtection="1">
      <alignment horizont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1844040</xdr:colOff>
      <xdr:row>28</xdr:row>
      <xdr:rowOff>502920</xdr:rowOff>
    </xdr:from>
    <xdr:to>
      <xdr:col>1</xdr:col>
      <xdr:colOff>342900</xdr:colOff>
      <xdr:row>29</xdr:row>
      <xdr:rowOff>68580</xdr:rowOff>
    </xdr:to>
    <xdr:sp macro="" textlink="">
      <xdr:nvSpPr>
        <xdr:cNvPr id="4" name="Oval 3">
          <a:extLst>
            <a:ext uri="{FF2B5EF4-FFF2-40B4-BE49-F238E27FC236}">
              <a16:creationId xmlns:a16="http://schemas.microsoft.com/office/drawing/2014/main" id="{0321CA63-9E4D-6338-D1B9-032BB8059A80}"/>
            </a:ext>
          </a:extLst>
        </xdr:cNvPr>
        <xdr:cNvSpPr/>
      </xdr:nvSpPr>
      <xdr:spPr>
        <a:xfrm>
          <a:off x="1844040" y="6057900"/>
          <a:ext cx="411480" cy="29718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5486400</xdr:colOff>
      <xdr:row>2</xdr:row>
      <xdr:rowOff>171450</xdr:rowOff>
    </xdr:from>
    <xdr:to>
      <xdr:col>0</xdr:col>
      <xdr:colOff>5886450</xdr:colOff>
      <xdr:row>4</xdr:row>
      <xdr:rowOff>47625</xdr:rowOff>
    </xdr:to>
    <xdr:sp macro="" textlink="">
      <xdr:nvSpPr>
        <xdr:cNvPr id="2" name="Oval 1">
          <a:extLst>
            <a:ext uri="{FF2B5EF4-FFF2-40B4-BE49-F238E27FC236}">
              <a16:creationId xmlns:a16="http://schemas.microsoft.com/office/drawing/2014/main" id="{321C93A2-C4FB-848E-3D10-9CC4A93740BB}"/>
            </a:ext>
          </a:extLst>
        </xdr:cNvPr>
        <xdr:cNvSpPr/>
      </xdr:nvSpPr>
      <xdr:spPr>
        <a:xfrm>
          <a:off x="5486400" y="571500"/>
          <a:ext cx="400050" cy="2571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4343400</xdr:colOff>
      <xdr:row>1</xdr:row>
      <xdr:rowOff>133350</xdr:rowOff>
    </xdr:from>
    <xdr:to>
      <xdr:col>0</xdr:col>
      <xdr:colOff>4838700</xdr:colOff>
      <xdr:row>3</xdr:row>
      <xdr:rowOff>66675</xdr:rowOff>
    </xdr:to>
    <xdr:sp macro="" textlink="">
      <xdr:nvSpPr>
        <xdr:cNvPr id="2" name="Oval 1">
          <a:extLst>
            <a:ext uri="{FF2B5EF4-FFF2-40B4-BE49-F238E27FC236}">
              <a16:creationId xmlns:a16="http://schemas.microsoft.com/office/drawing/2014/main" id="{87D07D16-42EB-0484-449C-4ADC5AF58A15}"/>
            </a:ext>
          </a:extLst>
        </xdr:cNvPr>
        <xdr:cNvSpPr/>
      </xdr:nvSpPr>
      <xdr:spPr>
        <a:xfrm>
          <a:off x="4343400" y="342900"/>
          <a:ext cx="495300" cy="3143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2362200</xdr:colOff>
      <xdr:row>2</xdr:row>
      <xdr:rowOff>161925</xdr:rowOff>
    </xdr:from>
    <xdr:to>
      <xdr:col>0</xdr:col>
      <xdr:colOff>2752725</xdr:colOff>
      <xdr:row>2</xdr:row>
      <xdr:rowOff>438150</xdr:rowOff>
    </xdr:to>
    <xdr:sp macro="" textlink="">
      <xdr:nvSpPr>
        <xdr:cNvPr id="4" name="Oval 3">
          <a:extLst>
            <a:ext uri="{FF2B5EF4-FFF2-40B4-BE49-F238E27FC236}">
              <a16:creationId xmlns:a16="http://schemas.microsoft.com/office/drawing/2014/main" id="{E59DD5B4-0BFF-7ADA-53E7-CBB787DB9B9D}"/>
            </a:ext>
          </a:extLst>
        </xdr:cNvPr>
        <xdr:cNvSpPr/>
      </xdr:nvSpPr>
      <xdr:spPr>
        <a:xfrm>
          <a:off x="2362200" y="561975"/>
          <a:ext cx="390525" cy="2762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4410075</xdr:colOff>
      <xdr:row>3</xdr:row>
      <xdr:rowOff>161925</xdr:rowOff>
    </xdr:from>
    <xdr:to>
      <xdr:col>0</xdr:col>
      <xdr:colOff>4772025</xdr:colOff>
      <xdr:row>5</xdr:row>
      <xdr:rowOff>47625</xdr:rowOff>
    </xdr:to>
    <xdr:sp macro="" textlink="">
      <xdr:nvSpPr>
        <xdr:cNvPr id="2" name="Oval 1">
          <a:extLst>
            <a:ext uri="{FF2B5EF4-FFF2-40B4-BE49-F238E27FC236}">
              <a16:creationId xmlns:a16="http://schemas.microsoft.com/office/drawing/2014/main" id="{E8C8DFB9-EBB0-3638-A21E-63700BA966C9}"/>
            </a:ext>
          </a:extLst>
        </xdr:cNvPr>
        <xdr:cNvSpPr/>
      </xdr:nvSpPr>
      <xdr:spPr>
        <a:xfrm>
          <a:off x="4410075" y="1514475"/>
          <a:ext cx="361950"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E31626-A259-4F60-BAD3-C2310232D0AD}">
  <dimension ref="A1:J32"/>
  <sheetViews>
    <sheetView topLeftCell="A19" workbookViewId="0">
      <selection activeCell="C27" sqref="C27"/>
    </sheetView>
  </sheetViews>
  <sheetFormatPr defaultRowHeight="14.4" x14ac:dyDescent="0.3"/>
  <cols>
    <col min="1" max="1" width="27.88671875" customWidth="1"/>
    <col min="2" max="2" width="30.44140625" customWidth="1"/>
    <col min="3" max="4" width="27.44140625" style="26" customWidth="1"/>
    <col min="5" max="5" width="18.44140625" customWidth="1"/>
    <col min="6" max="6" width="18" style="8" customWidth="1"/>
    <col min="7" max="7" width="18.109375" style="29" customWidth="1"/>
    <col min="8" max="8" width="16.6640625" style="26" customWidth="1"/>
    <col min="9" max="9" width="18.5546875" style="6" customWidth="1"/>
    <col min="10" max="10" width="34.88671875" style="8" customWidth="1"/>
  </cols>
  <sheetData>
    <row r="1" spans="1:10" ht="48.6" thickBot="1" x14ac:dyDescent="0.35">
      <c r="A1" s="1" t="s">
        <v>0</v>
      </c>
      <c r="B1" s="2" t="s">
        <v>1</v>
      </c>
      <c r="C1" s="24" t="s">
        <v>2</v>
      </c>
      <c r="D1" s="31" t="s">
        <v>3</v>
      </c>
      <c r="E1" s="3" t="s">
        <v>4</v>
      </c>
      <c r="F1" s="7" t="s">
        <v>5</v>
      </c>
      <c r="G1" s="10" t="s">
        <v>23</v>
      </c>
      <c r="H1" s="32" t="s">
        <v>6</v>
      </c>
      <c r="I1" s="5" t="s">
        <v>7</v>
      </c>
      <c r="J1" s="7" t="s">
        <v>8</v>
      </c>
    </row>
    <row r="3" spans="1:10" x14ac:dyDescent="0.3">
      <c r="A3" t="s">
        <v>11</v>
      </c>
    </row>
    <row r="5" spans="1:10" x14ac:dyDescent="0.3">
      <c r="A5" s="23" t="s">
        <v>9</v>
      </c>
      <c r="B5" s="23" t="s">
        <v>10</v>
      </c>
      <c r="C5" s="25">
        <v>24131503</v>
      </c>
      <c r="D5" s="26">
        <v>1234567</v>
      </c>
      <c r="E5">
        <v>31201509</v>
      </c>
      <c r="F5" s="8">
        <v>4000</v>
      </c>
      <c r="G5" s="29" t="s">
        <v>24</v>
      </c>
      <c r="H5" s="26">
        <v>1</v>
      </c>
      <c r="I5" s="6">
        <v>0.5</v>
      </c>
      <c r="J5" s="8">
        <v>2000</v>
      </c>
    </row>
    <row r="7" spans="1:10" x14ac:dyDescent="0.3">
      <c r="A7" s="9" t="s">
        <v>14</v>
      </c>
      <c r="E7" s="4"/>
      <c r="I7"/>
      <c r="J7"/>
    </row>
    <row r="8" spans="1:10" x14ac:dyDescent="0.3">
      <c r="A8" s="13" t="s">
        <v>19</v>
      </c>
      <c r="B8" s="13" t="s">
        <v>20</v>
      </c>
      <c r="C8" s="27">
        <v>24131903</v>
      </c>
      <c r="D8" s="27" t="s">
        <v>19</v>
      </c>
      <c r="E8" s="27">
        <v>24131903</v>
      </c>
      <c r="F8" s="14">
        <v>11675</v>
      </c>
      <c r="G8" s="30" t="s">
        <v>83</v>
      </c>
      <c r="H8" s="27">
        <v>1</v>
      </c>
      <c r="I8" s="15">
        <v>0.56999999999999995</v>
      </c>
      <c r="J8" s="14">
        <f t="shared" ref="J8:J27" si="0">F8*(1-I8)</f>
        <v>5020.2500000000009</v>
      </c>
    </row>
    <row r="9" spans="1:10" x14ac:dyDescent="0.3">
      <c r="A9" s="11" t="s">
        <v>28</v>
      </c>
      <c r="B9" s="11" t="s">
        <v>29</v>
      </c>
      <c r="C9" s="26">
        <v>48101716</v>
      </c>
      <c r="D9" s="26" t="s">
        <v>28</v>
      </c>
      <c r="E9" s="26">
        <v>48101716</v>
      </c>
      <c r="F9" s="8">
        <v>544</v>
      </c>
      <c r="G9" s="30" t="s">
        <v>83</v>
      </c>
      <c r="H9" s="27">
        <v>1</v>
      </c>
      <c r="I9" s="6">
        <v>0.47</v>
      </c>
      <c r="J9" s="14">
        <f t="shared" si="0"/>
        <v>288.32</v>
      </c>
    </row>
    <row r="10" spans="1:10" x14ac:dyDescent="0.3">
      <c r="A10" s="13" t="s">
        <v>30</v>
      </c>
      <c r="B10" s="13" t="s">
        <v>31</v>
      </c>
      <c r="C10" s="27">
        <v>48101510</v>
      </c>
      <c r="D10" s="27" t="s">
        <v>30</v>
      </c>
      <c r="E10" s="27">
        <v>48101510</v>
      </c>
      <c r="F10" s="14">
        <v>2793.62</v>
      </c>
      <c r="G10" s="30" t="s">
        <v>83</v>
      </c>
      <c r="H10" s="27">
        <v>1</v>
      </c>
      <c r="I10" s="15">
        <v>0.2</v>
      </c>
      <c r="J10" s="14">
        <f t="shared" si="0"/>
        <v>2234.8960000000002</v>
      </c>
    </row>
    <row r="11" spans="1:10" x14ac:dyDescent="0.3">
      <c r="A11" s="11" t="s">
        <v>32</v>
      </c>
      <c r="B11" s="11" t="s">
        <v>33</v>
      </c>
      <c r="C11" s="26">
        <v>48102103</v>
      </c>
      <c r="D11" s="26" t="s">
        <v>32</v>
      </c>
      <c r="E11" s="26">
        <v>48102103</v>
      </c>
      <c r="F11" s="8">
        <v>7818.57</v>
      </c>
      <c r="G11" s="30" t="s">
        <v>83</v>
      </c>
      <c r="H11" s="27">
        <v>1</v>
      </c>
      <c r="I11" s="6">
        <v>0.62</v>
      </c>
      <c r="J11" s="14">
        <f t="shared" si="0"/>
        <v>2971.0565999999999</v>
      </c>
    </row>
    <row r="12" spans="1:10" x14ac:dyDescent="0.3">
      <c r="A12" s="13" t="s">
        <v>25</v>
      </c>
      <c r="B12" s="35" t="s">
        <v>34</v>
      </c>
      <c r="C12" s="27">
        <v>48101516</v>
      </c>
      <c r="D12" s="27" t="s">
        <v>25</v>
      </c>
      <c r="E12" s="27">
        <v>48101516</v>
      </c>
      <c r="F12" s="14">
        <v>600</v>
      </c>
      <c r="G12" s="30" t="s">
        <v>83</v>
      </c>
      <c r="H12" s="27">
        <v>1</v>
      </c>
      <c r="I12" s="15">
        <v>0.53</v>
      </c>
      <c r="J12" s="14">
        <f t="shared" si="0"/>
        <v>282</v>
      </c>
    </row>
    <row r="13" spans="1:10" x14ac:dyDescent="0.3">
      <c r="A13" s="11" t="s">
        <v>26</v>
      </c>
      <c r="B13" s="11" t="s">
        <v>27</v>
      </c>
      <c r="C13" s="26">
        <v>48000000</v>
      </c>
      <c r="D13" s="26" t="s">
        <v>26</v>
      </c>
      <c r="E13" s="26">
        <v>48000000</v>
      </c>
      <c r="F13" s="8">
        <v>1547</v>
      </c>
      <c r="G13" s="30" t="s">
        <v>83</v>
      </c>
      <c r="H13" s="27">
        <v>1</v>
      </c>
      <c r="I13" s="6">
        <v>0.47</v>
      </c>
      <c r="J13" s="14">
        <f t="shared" si="0"/>
        <v>819.91000000000008</v>
      </c>
    </row>
    <row r="14" spans="1:10" x14ac:dyDescent="0.3">
      <c r="A14" s="13" t="s">
        <v>35</v>
      </c>
      <c r="B14" s="13" t="s">
        <v>36</v>
      </c>
      <c r="C14" s="27">
        <v>48101506</v>
      </c>
      <c r="D14" s="27" t="s">
        <v>35</v>
      </c>
      <c r="E14" s="27">
        <v>48101506</v>
      </c>
      <c r="F14" s="14">
        <v>586</v>
      </c>
      <c r="G14" s="30" t="s">
        <v>83</v>
      </c>
      <c r="H14" s="27">
        <v>1</v>
      </c>
      <c r="I14" s="15">
        <v>0.43</v>
      </c>
      <c r="J14" s="14">
        <f t="shared" si="0"/>
        <v>334.02000000000004</v>
      </c>
    </row>
    <row r="15" spans="1:10" x14ac:dyDescent="0.3">
      <c r="A15" s="11" t="s">
        <v>37</v>
      </c>
      <c r="B15" s="11" t="s">
        <v>38</v>
      </c>
      <c r="C15" s="26">
        <v>48101702</v>
      </c>
      <c r="D15" s="26" t="s">
        <v>37</v>
      </c>
      <c r="E15" s="26">
        <v>48101702</v>
      </c>
      <c r="F15" s="8">
        <v>590</v>
      </c>
      <c r="G15" s="30" t="s">
        <v>83</v>
      </c>
      <c r="H15" s="27">
        <v>1</v>
      </c>
      <c r="I15" s="6">
        <v>0.49</v>
      </c>
      <c r="J15" s="14">
        <f t="shared" si="0"/>
        <v>300.89999999999998</v>
      </c>
    </row>
    <row r="16" spans="1:10" x14ac:dyDescent="0.3">
      <c r="A16" s="13" t="s">
        <v>21</v>
      </c>
      <c r="B16" s="13" t="s">
        <v>22</v>
      </c>
      <c r="C16" s="27">
        <v>48101510</v>
      </c>
      <c r="D16" s="27" t="s">
        <v>21</v>
      </c>
      <c r="E16" s="27">
        <v>48101510</v>
      </c>
      <c r="F16" s="14">
        <v>34728</v>
      </c>
      <c r="G16" s="30" t="s">
        <v>83</v>
      </c>
      <c r="H16" s="27">
        <v>1</v>
      </c>
      <c r="I16" s="15">
        <v>0.68</v>
      </c>
      <c r="J16" s="14">
        <f t="shared" si="0"/>
        <v>11112.96</v>
      </c>
    </row>
    <row r="17" spans="1:10" x14ac:dyDescent="0.3">
      <c r="A17" s="11" t="s">
        <v>39</v>
      </c>
      <c r="B17" s="11" t="s">
        <v>40</v>
      </c>
      <c r="C17" s="26">
        <v>48101506</v>
      </c>
      <c r="D17" s="26" t="s">
        <v>39</v>
      </c>
      <c r="E17" s="26">
        <v>48101506</v>
      </c>
      <c r="F17" s="8">
        <v>391.98</v>
      </c>
      <c r="G17" s="30" t="s">
        <v>83</v>
      </c>
      <c r="H17" s="27">
        <v>1</v>
      </c>
      <c r="I17" s="6">
        <v>0.2</v>
      </c>
      <c r="J17" s="14">
        <f t="shared" si="0"/>
        <v>313.58400000000006</v>
      </c>
    </row>
    <row r="18" spans="1:10" x14ac:dyDescent="0.3">
      <c r="A18" s="17" t="s">
        <v>15</v>
      </c>
      <c r="B18" s="36" t="s">
        <v>16</v>
      </c>
      <c r="C18" s="27">
        <v>48101536</v>
      </c>
      <c r="D18" s="27" t="s">
        <v>15</v>
      </c>
      <c r="E18" s="27">
        <v>48101536</v>
      </c>
      <c r="F18" s="14">
        <v>45946</v>
      </c>
      <c r="G18" s="30" t="s">
        <v>83</v>
      </c>
      <c r="H18" s="27">
        <v>1</v>
      </c>
      <c r="I18" s="15">
        <v>0.61</v>
      </c>
      <c r="J18" s="14">
        <f t="shared" si="0"/>
        <v>17918.940000000002</v>
      </c>
    </row>
    <row r="19" spans="1:10" x14ac:dyDescent="0.3">
      <c r="A19" s="12" t="s">
        <v>41</v>
      </c>
      <c r="B19" s="12" t="s">
        <v>42</v>
      </c>
      <c r="C19" s="26">
        <v>48000000</v>
      </c>
      <c r="D19" s="26" t="s">
        <v>41</v>
      </c>
      <c r="E19" s="26">
        <v>48000000</v>
      </c>
      <c r="F19" s="8">
        <v>8016</v>
      </c>
      <c r="G19" s="30" t="s">
        <v>83</v>
      </c>
      <c r="H19" s="27">
        <v>1</v>
      </c>
      <c r="I19" s="6">
        <v>0.47</v>
      </c>
      <c r="J19" s="14">
        <f t="shared" si="0"/>
        <v>4248.4800000000005</v>
      </c>
    </row>
    <row r="20" spans="1:10" x14ac:dyDescent="0.3">
      <c r="A20" s="17" t="s">
        <v>9</v>
      </c>
      <c r="B20" s="17" t="s">
        <v>10</v>
      </c>
      <c r="C20" s="27">
        <v>24131503</v>
      </c>
      <c r="D20" s="27" t="s">
        <v>9</v>
      </c>
      <c r="E20" s="27">
        <v>24131503</v>
      </c>
      <c r="F20" s="14">
        <v>4696</v>
      </c>
      <c r="G20" s="30" t="s">
        <v>83</v>
      </c>
      <c r="H20" s="27">
        <v>1</v>
      </c>
      <c r="I20" s="15">
        <v>0.38</v>
      </c>
      <c r="J20" s="14">
        <f t="shared" si="0"/>
        <v>2911.52</v>
      </c>
    </row>
    <row r="21" spans="1:10" x14ac:dyDescent="0.3">
      <c r="A21" s="12" t="s">
        <v>12</v>
      </c>
      <c r="B21" s="12" t="s">
        <v>13</v>
      </c>
      <c r="C21" s="26">
        <v>24131903</v>
      </c>
      <c r="D21" s="26" t="s">
        <v>12</v>
      </c>
      <c r="E21" s="26">
        <v>24131903</v>
      </c>
      <c r="F21" s="8">
        <v>13240</v>
      </c>
      <c r="G21" s="30" t="s">
        <v>83</v>
      </c>
      <c r="H21" s="27">
        <v>1</v>
      </c>
      <c r="I21" s="6">
        <v>0.55000000000000004</v>
      </c>
      <c r="J21" s="14">
        <f t="shared" si="0"/>
        <v>5957.9999999999991</v>
      </c>
    </row>
    <row r="22" spans="1:10" x14ac:dyDescent="0.3">
      <c r="A22" s="17" t="s">
        <v>17</v>
      </c>
      <c r="B22" s="17" t="s">
        <v>18</v>
      </c>
      <c r="C22" s="27">
        <v>48102009</v>
      </c>
      <c r="D22" s="27" t="s">
        <v>17</v>
      </c>
      <c r="E22" s="27">
        <v>48102009</v>
      </c>
      <c r="F22" s="14">
        <v>12542</v>
      </c>
      <c r="G22" s="30" t="s">
        <v>83</v>
      </c>
      <c r="H22" s="27">
        <v>1</v>
      </c>
      <c r="I22" s="15">
        <v>0.52</v>
      </c>
      <c r="J22" s="14">
        <f t="shared" si="0"/>
        <v>6020.16</v>
      </c>
    </row>
    <row r="23" spans="1:10" x14ac:dyDescent="0.3">
      <c r="A23" s="12" t="s">
        <v>43</v>
      </c>
      <c r="B23" s="12" t="s">
        <v>44</v>
      </c>
      <c r="C23" s="26">
        <v>48000000</v>
      </c>
      <c r="D23" s="26" t="s">
        <v>81</v>
      </c>
      <c r="E23" s="26">
        <v>48000000</v>
      </c>
      <c r="F23" s="8">
        <v>3240</v>
      </c>
      <c r="G23" s="30" t="s">
        <v>83</v>
      </c>
      <c r="H23" s="27">
        <v>1</v>
      </c>
      <c r="I23" s="6">
        <v>0.5</v>
      </c>
      <c r="J23" s="14">
        <f t="shared" si="0"/>
        <v>1620</v>
      </c>
    </row>
    <row r="24" spans="1:10" x14ac:dyDescent="0.3">
      <c r="A24" s="17" t="s">
        <v>45</v>
      </c>
      <c r="B24" s="34" t="s">
        <v>46</v>
      </c>
      <c r="C24" s="27">
        <v>24131501</v>
      </c>
      <c r="D24" s="27" t="s">
        <v>82</v>
      </c>
      <c r="E24" s="27">
        <v>24131501</v>
      </c>
      <c r="F24" s="14">
        <v>3338</v>
      </c>
      <c r="G24" s="30" t="s">
        <v>83</v>
      </c>
      <c r="H24" s="27">
        <v>1</v>
      </c>
      <c r="I24" s="15">
        <v>0.42</v>
      </c>
      <c r="J24" s="14">
        <f t="shared" si="0"/>
        <v>1936.0400000000002</v>
      </c>
    </row>
    <row r="25" spans="1:10" x14ac:dyDescent="0.3">
      <c r="A25" s="12" t="s">
        <v>47</v>
      </c>
      <c r="B25" s="36" t="s">
        <v>16</v>
      </c>
      <c r="C25" s="26">
        <v>48101536</v>
      </c>
      <c r="D25" s="26" t="s">
        <v>47</v>
      </c>
      <c r="E25" s="26">
        <v>48101536</v>
      </c>
      <c r="F25" s="8">
        <v>22973</v>
      </c>
      <c r="G25" s="30" t="s">
        <v>83</v>
      </c>
      <c r="H25" s="27">
        <v>1</v>
      </c>
      <c r="I25" s="6">
        <v>0.62</v>
      </c>
      <c r="J25" s="14">
        <f t="shared" si="0"/>
        <v>8729.74</v>
      </c>
    </row>
    <row r="26" spans="1:10" x14ac:dyDescent="0.3">
      <c r="A26" s="17" t="s">
        <v>48</v>
      </c>
      <c r="B26" s="17" t="s">
        <v>49</v>
      </c>
      <c r="C26" s="27">
        <v>40142012</v>
      </c>
      <c r="D26" s="27" t="s">
        <v>48</v>
      </c>
      <c r="E26" s="27">
        <v>40142012</v>
      </c>
      <c r="F26" s="14">
        <v>505.54</v>
      </c>
      <c r="G26" s="30" t="s">
        <v>83</v>
      </c>
      <c r="H26" s="27">
        <v>1</v>
      </c>
      <c r="I26" s="15">
        <v>0.53</v>
      </c>
      <c r="J26" s="14">
        <f t="shared" si="0"/>
        <v>237.60380000000001</v>
      </c>
    </row>
    <row r="27" spans="1:10" x14ac:dyDescent="0.3">
      <c r="A27" s="12" t="s">
        <v>50</v>
      </c>
      <c r="B27" s="12" t="s">
        <v>51</v>
      </c>
      <c r="C27" s="26">
        <v>48101710</v>
      </c>
      <c r="D27" s="26" t="s">
        <v>50</v>
      </c>
      <c r="E27" s="26">
        <v>48101710</v>
      </c>
      <c r="F27" s="8">
        <v>1717</v>
      </c>
      <c r="G27" s="30" t="s">
        <v>83</v>
      </c>
      <c r="H27" s="27">
        <v>1</v>
      </c>
      <c r="I27" s="6">
        <v>0.35</v>
      </c>
      <c r="J27" s="14">
        <f t="shared" si="0"/>
        <v>1116.05</v>
      </c>
    </row>
    <row r="29" spans="1:10" ht="72" x14ac:dyDescent="0.3">
      <c r="A29" s="19" t="s">
        <v>52</v>
      </c>
      <c r="B29" s="19" t="s">
        <v>53</v>
      </c>
      <c r="C29" s="28"/>
      <c r="D29" s="28"/>
    </row>
    <row r="31" spans="1:10" x14ac:dyDescent="0.3">
      <c r="A31" s="9" t="s">
        <v>54</v>
      </c>
    </row>
    <row r="32" spans="1:10" x14ac:dyDescent="0.3">
      <c r="A32" s="9" t="s">
        <v>55</v>
      </c>
    </row>
  </sheetData>
  <protectedRanges>
    <protectedRange sqref="A20:B20" name="Range1_5"/>
    <protectedRange sqref="A21:B21" name="Range1_8"/>
    <protectedRange sqref="A22:B22" name="Range1_11"/>
    <protectedRange sqref="A23:B23" name="Range1_16"/>
    <protectedRange sqref="A24" name="Range1"/>
    <protectedRange sqref="B24" name="Range1_2"/>
    <protectedRange sqref="A25:B25" name="Range1_6"/>
    <protectedRange sqref="A26:B26" name="Range1_9"/>
    <protectedRange sqref="A27" name="Range1_12"/>
    <protectedRange sqref="B27" name="Range1_14"/>
  </protectedRange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506277-D4C2-46B1-8ACC-B66D0B61F2A7}">
  <dimension ref="A1:A38"/>
  <sheetViews>
    <sheetView workbookViewId="0">
      <selection activeCell="A11" sqref="A11"/>
    </sheetView>
  </sheetViews>
  <sheetFormatPr defaultRowHeight="14.4" x14ac:dyDescent="0.3"/>
  <cols>
    <col min="1" max="1" width="206.6640625" customWidth="1"/>
  </cols>
  <sheetData>
    <row r="1" spans="1:1" ht="16.2" thickBot="1" x14ac:dyDescent="0.35">
      <c r="A1" s="1" t="s">
        <v>56</v>
      </c>
    </row>
    <row r="4" spans="1:1" x14ac:dyDescent="0.3">
      <c r="A4" s="20" t="s">
        <v>57</v>
      </c>
    </row>
    <row r="6" spans="1:1" x14ac:dyDescent="0.3">
      <c r="A6" t="s">
        <v>61</v>
      </c>
    </row>
    <row r="8" spans="1:1" x14ac:dyDescent="0.3">
      <c r="A8" s="20" t="s">
        <v>62</v>
      </c>
    </row>
    <row r="10" spans="1:1" x14ac:dyDescent="0.3">
      <c r="A10" s="20" t="s">
        <v>58</v>
      </c>
    </row>
    <row r="11" spans="1:1" x14ac:dyDescent="0.3">
      <c r="A11" s="18"/>
    </row>
    <row r="12" spans="1:1" x14ac:dyDescent="0.3">
      <c r="A12" s="18"/>
    </row>
    <row r="13" spans="1:1" x14ac:dyDescent="0.3">
      <c r="A13" s="18"/>
    </row>
    <row r="14" spans="1:1" x14ac:dyDescent="0.3">
      <c r="A14" s="18"/>
    </row>
    <row r="15" spans="1:1" x14ac:dyDescent="0.3">
      <c r="A15" s="18"/>
    </row>
    <row r="16" spans="1:1" x14ac:dyDescent="0.3">
      <c r="A16" s="18"/>
    </row>
    <row r="17" spans="1:1" x14ac:dyDescent="0.3">
      <c r="A17" s="18"/>
    </row>
    <row r="18" spans="1:1" x14ac:dyDescent="0.3">
      <c r="A18" s="18"/>
    </row>
    <row r="19" spans="1:1" x14ac:dyDescent="0.3">
      <c r="A19" s="18"/>
    </row>
    <row r="20" spans="1:1" x14ac:dyDescent="0.3">
      <c r="A20" s="18"/>
    </row>
    <row r="21" spans="1:1" x14ac:dyDescent="0.3">
      <c r="A21" s="18"/>
    </row>
    <row r="22" spans="1:1" x14ac:dyDescent="0.3">
      <c r="A22" s="18"/>
    </row>
    <row r="23" spans="1:1" x14ac:dyDescent="0.3">
      <c r="A23" s="18"/>
    </row>
    <row r="24" spans="1:1" x14ac:dyDescent="0.3">
      <c r="A24" s="18"/>
    </row>
    <row r="25" spans="1:1" x14ac:dyDescent="0.3">
      <c r="A25" s="18"/>
    </row>
    <row r="26" spans="1:1" x14ac:dyDescent="0.3">
      <c r="A26" s="18"/>
    </row>
    <row r="27" spans="1:1" x14ac:dyDescent="0.3">
      <c r="A27" s="18"/>
    </row>
    <row r="28" spans="1:1" x14ac:dyDescent="0.3">
      <c r="A28" s="18"/>
    </row>
    <row r="29" spans="1:1" x14ac:dyDescent="0.3">
      <c r="A29" s="18"/>
    </row>
    <row r="30" spans="1:1" x14ac:dyDescent="0.3">
      <c r="A30" s="18"/>
    </row>
    <row r="31" spans="1:1" x14ac:dyDescent="0.3">
      <c r="A31" s="18"/>
    </row>
    <row r="32" spans="1:1" x14ac:dyDescent="0.3">
      <c r="A32" s="18"/>
    </row>
    <row r="33" spans="1:1" x14ac:dyDescent="0.3">
      <c r="A33" s="18"/>
    </row>
    <row r="34" spans="1:1" x14ac:dyDescent="0.3">
      <c r="A34" s="18"/>
    </row>
    <row r="35" spans="1:1" x14ac:dyDescent="0.3">
      <c r="A35" s="18"/>
    </row>
    <row r="36" spans="1:1" x14ac:dyDescent="0.3">
      <c r="A36" s="18"/>
    </row>
    <row r="37" spans="1:1" x14ac:dyDescent="0.3">
      <c r="A37" s="18"/>
    </row>
    <row r="38" spans="1:1" x14ac:dyDescent="0.3">
      <c r="A38" s="18"/>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E8F2A-8ECE-4B44-9626-14B3DCD1F134}">
  <dimension ref="A1:A15"/>
  <sheetViews>
    <sheetView workbookViewId="0">
      <selection activeCell="A10" sqref="A10"/>
    </sheetView>
  </sheetViews>
  <sheetFormatPr defaultRowHeight="14.4" x14ac:dyDescent="0.3"/>
  <cols>
    <col min="1" max="1" width="209" customWidth="1"/>
    <col min="2" max="2" width="18.109375" customWidth="1"/>
  </cols>
  <sheetData>
    <row r="1" spans="1:1" ht="16.2" thickBot="1" x14ac:dyDescent="0.35">
      <c r="A1" s="1" t="s">
        <v>59</v>
      </c>
    </row>
    <row r="3" spans="1:1" x14ac:dyDescent="0.3">
      <c r="A3" s="20" t="s">
        <v>60</v>
      </c>
    </row>
    <row r="5" spans="1:1" x14ac:dyDescent="0.3">
      <c r="A5" t="s">
        <v>61</v>
      </c>
    </row>
    <row r="7" spans="1:1" x14ac:dyDescent="0.3">
      <c r="A7" s="20" t="s">
        <v>63</v>
      </c>
    </row>
    <row r="9" spans="1:1" ht="28.8" x14ac:dyDescent="0.3">
      <c r="A9" s="19" t="s">
        <v>66</v>
      </c>
    </row>
    <row r="11" spans="1:1" x14ac:dyDescent="0.3">
      <c r="A11" s="9" t="s">
        <v>64</v>
      </c>
    </row>
    <row r="12" spans="1:1" x14ac:dyDescent="0.3">
      <c r="A12" s="9" t="s">
        <v>65</v>
      </c>
    </row>
    <row r="14" spans="1:1" x14ac:dyDescent="0.3">
      <c r="A14" s="33" t="s">
        <v>85</v>
      </c>
    </row>
    <row r="15" spans="1:1" x14ac:dyDescent="0.3">
      <c r="A15" s="33"/>
    </row>
  </sheetData>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ED5DA2-9CEA-4B2A-BA29-6709873A8955}">
  <dimension ref="A1:B18"/>
  <sheetViews>
    <sheetView workbookViewId="0">
      <selection activeCell="B3" sqref="B3"/>
    </sheetView>
  </sheetViews>
  <sheetFormatPr defaultRowHeight="14.4" x14ac:dyDescent="0.3"/>
  <cols>
    <col min="1" max="1" width="49.88671875" customWidth="1"/>
    <col min="2" max="2" width="18.44140625" style="8" customWidth="1"/>
  </cols>
  <sheetData>
    <row r="1" spans="1:2" ht="16.2" thickBot="1" x14ac:dyDescent="0.35">
      <c r="A1" s="1" t="s">
        <v>67</v>
      </c>
    </row>
    <row r="3" spans="1:2" ht="43.2" x14ac:dyDescent="0.3">
      <c r="A3" s="19" t="s">
        <v>68</v>
      </c>
    </row>
    <row r="4" spans="1:2" x14ac:dyDescent="0.3">
      <c r="A4" s="18"/>
    </row>
    <row r="5" spans="1:2" ht="28.8" x14ac:dyDescent="0.3">
      <c r="A5" s="18" t="s">
        <v>61</v>
      </c>
    </row>
    <row r="6" spans="1:2" x14ac:dyDescent="0.3">
      <c r="A6" s="18"/>
    </row>
    <row r="7" spans="1:2" ht="43.2" x14ac:dyDescent="0.3">
      <c r="A7" s="19" t="s">
        <v>69</v>
      </c>
    </row>
    <row r="8" spans="1:2" x14ac:dyDescent="0.3">
      <c r="A8" s="18"/>
    </row>
    <row r="9" spans="1:2" ht="43.2" x14ac:dyDescent="0.3">
      <c r="A9" s="19" t="s">
        <v>70</v>
      </c>
    </row>
    <row r="10" spans="1:2" x14ac:dyDescent="0.3">
      <c r="A10" s="18"/>
    </row>
    <row r="11" spans="1:2" ht="28.8" x14ac:dyDescent="0.3">
      <c r="A11" s="19" t="s">
        <v>72</v>
      </c>
    </row>
    <row r="13" spans="1:2" x14ac:dyDescent="0.3">
      <c r="B13" s="21" t="s">
        <v>76</v>
      </c>
    </row>
    <row r="14" spans="1:2" x14ac:dyDescent="0.3">
      <c r="A14" s="16" t="s">
        <v>71</v>
      </c>
      <c r="B14" s="14"/>
    </row>
    <row r="15" spans="1:2" x14ac:dyDescent="0.3">
      <c r="A15" t="s">
        <v>73</v>
      </c>
    </row>
    <row r="16" spans="1:2" x14ac:dyDescent="0.3">
      <c r="A16" s="16" t="s">
        <v>74</v>
      </c>
      <c r="B16" s="14"/>
    </row>
    <row r="17" spans="1:2" x14ac:dyDescent="0.3">
      <c r="A17" t="s">
        <v>75</v>
      </c>
    </row>
    <row r="18" spans="1:2" x14ac:dyDescent="0.3">
      <c r="A18" s="16" t="s">
        <v>77</v>
      </c>
      <c r="B18" s="14"/>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275CE-E70E-4CDD-991E-606995EF4B31}">
  <dimension ref="A1:A11"/>
  <sheetViews>
    <sheetView tabSelected="1" workbookViewId="0">
      <selection activeCell="A11" sqref="A11"/>
    </sheetView>
  </sheetViews>
  <sheetFormatPr defaultRowHeight="14.4" x14ac:dyDescent="0.3"/>
  <cols>
    <col min="1" max="1" width="92.109375" customWidth="1"/>
  </cols>
  <sheetData>
    <row r="1" spans="1:1" ht="16.2" thickBot="1" x14ac:dyDescent="0.35">
      <c r="A1" s="1" t="s">
        <v>78</v>
      </c>
    </row>
    <row r="3" spans="1:1" ht="72" x14ac:dyDescent="0.3">
      <c r="A3" s="22" t="s">
        <v>79</v>
      </c>
    </row>
    <row r="5" spans="1:1" x14ac:dyDescent="0.3">
      <c r="A5" s="20" t="s">
        <v>60</v>
      </c>
    </row>
    <row r="7" spans="1:1" x14ac:dyDescent="0.3">
      <c r="A7" s="18" t="s">
        <v>61</v>
      </c>
    </row>
    <row r="9" spans="1:1" ht="28.8" x14ac:dyDescent="0.3">
      <c r="A9" s="19" t="s">
        <v>80</v>
      </c>
    </row>
    <row r="11" spans="1:1" x14ac:dyDescent="0.3">
      <c r="A11" s="33" t="s">
        <v>84</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43efb83-716e-49b0-b715-65abaf769d16"/>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51EEC9C75273D4386599C140C1AF446" ma:contentTypeVersion="16" ma:contentTypeDescription="Create a new document." ma:contentTypeScope="" ma:versionID="868b41e6fc680800f5325ec0319b4fb1">
  <xsd:schema xmlns:xsd="http://www.w3.org/2001/XMLSchema" xmlns:xs="http://www.w3.org/2001/XMLSchema" xmlns:p="http://schemas.microsoft.com/office/2006/metadata/properties" xmlns:ns2="118152d0-b567-478a-ab47-4f5fb6f4b5de" xmlns:ns3="a6f16d52-b8ff-41b4-99c2-7812f7bb1949" xmlns:ns4="743efb83-716e-49b0-b715-65abaf769d16" targetNamespace="http://schemas.microsoft.com/office/2006/metadata/properties" ma:root="true" ma:fieldsID="9375d2f301855b968661bc955c2c9d01" ns2:_="" ns3:_="" ns4:_="">
    <xsd:import namespace="118152d0-b567-478a-ab47-4f5fb6f4b5de"/>
    <xsd:import namespace="a6f16d52-b8ff-41b4-99c2-7812f7bb1949"/>
    <xsd:import namespace="743efb83-716e-49b0-b715-65abaf769d16"/>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3:SharedWithUsers" minOccurs="0"/>
                <xsd:element ref="ns3:SharedWithDetails" minOccurs="0"/>
                <xsd:element ref="ns2:MediaLengthInSeconds" minOccurs="0"/>
                <xsd:element ref="ns4: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8152d0-b567-478a-ab47-4f5fb6f4b5d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f16d52-b8ff-41b4-99c2-7812f7bb194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43efb83-716e-49b0-b715-65abaf769d16"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90855af6-aa4b-4eeb-8153-2c8edd9c4acd}" ma:internalName="TaxCatchAll" ma:showField="CatchAllData" ma:web="743efb83-716e-49b0-b715-65abaf769d1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CFF0D21-6B8F-436F-92D0-66016404B4BF}">
  <ds:schemaRefs>
    <ds:schemaRef ds:uri="743efb83-716e-49b0-b715-65abaf769d16"/>
    <ds:schemaRef ds:uri="http://purl.org/dc/dcmitype/"/>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http://purl.org/dc/terms/"/>
    <ds:schemaRef ds:uri="a6f16d52-b8ff-41b4-99c2-7812f7bb1949"/>
    <ds:schemaRef ds:uri="118152d0-b567-478a-ab47-4f5fb6f4b5de"/>
    <ds:schemaRef ds:uri="http://www.w3.org/XML/1998/namespace"/>
  </ds:schemaRefs>
</ds:datastoreItem>
</file>

<file path=customXml/itemProps2.xml><?xml version="1.0" encoding="utf-8"?>
<ds:datastoreItem xmlns:ds="http://schemas.openxmlformats.org/officeDocument/2006/customXml" ds:itemID="{F69E8492-D2B9-4706-95EF-790866C132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18152d0-b567-478a-ab47-4f5fb6f4b5de"/>
    <ds:schemaRef ds:uri="a6f16d52-b8ff-41b4-99c2-7812f7bb1949"/>
    <ds:schemaRef ds:uri="743efb83-716e-49b0-b715-65abaf769d1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4918429-BFC9-4312-B4F2-BB66D873622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1. Market Basket of Goods</vt:lpstr>
      <vt:lpstr>2. Leasing Options</vt:lpstr>
      <vt:lpstr>3. Parts</vt:lpstr>
      <vt:lpstr>4. Service</vt:lpstr>
      <vt:lpstr>5. Depot Repair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Skyler Greco</dc:creator>
  <cp:lastModifiedBy>Cini Zacharia</cp:lastModifiedBy>
  <dcterms:created xsi:type="dcterms:W3CDTF">2023-02-10T16:25:56Z</dcterms:created>
  <dcterms:modified xsi:type="dcterms:W3CDTF">2023-05-22T22:01:58Z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0x010100651EEC9C75273D4386599C140C1AF446</vt:lpwstr>
  </property>
</Properties>
</file>