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514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katherine_nichols_travelok_com/Documents/FBK/Final Inventory/Quartz/"/>
    </mc:Choice>
  </mc:AlternateContent>
  <xr:revisionPtr revIDLastSave="946" documentId="11_3FE0B071CE4B9165E7FEDB297A7C11AEFDFA5074" xr6:coauthVersionLast="47" xr6:coauthVersionMax="47" xr10:uidLastSave="{2545CFD5-9C2C-4ADF-B59C-58BD5E4E1E31}"/>
  <bookViews>
    <workbookView xWindow="28680" yWindow="-120" windowWidth="29040" windowHeight="15840" firstSheet="8" activeTab="3" xr2:uid="{00000000-000D-0000-FFFF-FFFF00000000}"/>
  </bookViews>
  <sheets>
    <sheet name="Dry Storage" sheetId="1" r:id="rId1"/>
    <sheet name="Freezer" sheetId="3" r:id="rId2"/>
    <sheet name="Meat Walkin" sheetId="4" r:id="rId3"/>
    <sheet name="All Beverages " sheetId="13" r:id="rId4"/>
    <sheet name="Produce-Dairy Walk-in" sheetId="5" r:id="rId5"/>
    <sheet name="Spices" sheetId="6" r:id="rId6"/>
    <sheet name="Server Station" sheetId="7" r:id="rId7"/>
    <sheet name="Paper Good Storage" sheetId="8" r:id="rId8"/>
    <sheet name="Kitchen Items" sheetId="9" r:id="rId9"/>
    <sheet name="Gift shop" sheetId="10" r:id="rId10"/>
    <sheet name="Employee Items" sheetId="16" r:id="rId11"/>
    <sheet name="ExpiredPrepared By Food Dates" sheetId="11" r:id="rId12"/>
    <sheet name="Invoices" sheetId="12" r:id="rId13"/>
    <sheet name="Kitchen Pans" sheetId="14" r:id="rId1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98" i="10" l="1"/>
  <c r="K5" i="7"/>
  <c r="K6" i="7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4" i="7"/>
  <c r="K24" i="7" s="1"/>
  <c r="K42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3" i="5"/>
  <c r="K44" i="5"/>
  <c r="K45" i="5"/>
  <c r="K46" i="5"/>
  <c r="K4" i="5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4" i="3"/>
  <c r="K30" i="3" s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3" i="1"/>
  <c r="K72" i="1" s="1"/>
  <c r="K47" i="5" l="1"/>
</calcChain>
</file>

<file path=xl/sharedStrings.xml><?xml version="1.0" encoding="utf-8"?>
<sst xmlns="http://schemas.openxmlformats.org/spreadsheetml/2006/main" count="1524" uniqueCount="1126">
  <si>
    <t>4/26/20224</t>
  </si>
  <si>
    <t>Quartz Mountain Foggie Bottom</t>
  </si>
  <si>
    <t>Item</t>
  </si>
  <si>
    <t>Name</t>
  </si>
  <si>
    <t>Brand</t>
  </si>
  <si>
    <t>Pac/size</t>
  </si>
  <si>
    <t>Par</t>
  </si>
  <si>
    <t>Price</t>
  </si>
  <si>
    <t>Count</t>
  </si>
  <si>
    <t>Dasani water</t>
  </si>
  <si>
    <t>Dasani</t>
  </si>
  <si>
    <t>24/16.9oz</t>
  </si>
  <si>
    <t>Dry Storage</t>
  </si>
  <si>
    <t>Liner Trash 56 Gal</t>
  </si>
  <si>
    <t>Essentials</t>
  </si>
  <si>
    <t>5/10ct</t>
  </si>
  <si>
    <t>Sweet potato size 14-18 oz</t>
  </si>
  <si>
    <t>Packer</t>
  </si>
  <si>
    <t>1/40 lb</t>
  </si>
  <si>
    <t>Tape Register Roll 1 ply</t>
  </si>
  <si>
    <t>National checking</t>
  </si>
  <si>
    <t>1/50ct</t>
  </si>
  <si>
    <t>Label Blank 2in by 2in</t>
  </si>
  <si>
    <t>4/750ct</t>
  </si>
  <si>
    <t>Corn Meal Yellow</t>
  </si>
  <si>
    <t>Ellington Farms</t>
  </si>
  <si>
    <t>1/25lb</t>
  </si>
  <si>
    <t>Sugar Powdered white 10x</t>
  </si>
  <si>
    <t>Imperial Sugar</t>
  </si>
  <si>
    <t>12/2lb</t>
  </si>
  <si>
    <t>Flour Hotel Restaurant</t>
  </si>
  <si>
    <t>1/50lb</t>
  </si>
  <si>
    <t>Sugar Pure Cane Granulated</t>
  </si>
  <si>
    <t>Salt iodized</t>
  </si>
  <si>
    <t>Morton Salt Company</t>
  </si>
  <si>
    <t>Sugar Brown Light</t>
  </si>
  <si>
    <t>Pepper Black Ground Table</t>
  </si>
  <si>
    <t>Mccormick</t>
  </si>
  <si>
    <t>Liner Basket 12x12 Natural</t>
  </si>
  <si>
    <t>Mcnairn</t>
  </si>
  <si>
    <t>1/2000 ct</t>
  </si>
  <si>
    <t>Paper Patty 4.75 x5in</t>
  </si>
  <si>
    <t>Dispens-a-wax</t>
  </si>
  <si>
    <t>24/1000ct</t>
  </si>
  <si>
    <t>Film 18x2000 clear wrap</t>
  </si>
  <si>
    <t>1/roll</t>
  </si>
  <si>
    <t>Film 12x2000 Clear wrap</t>
  </si>
  <si>
    <t>Foil 18x500 Roll Heavy Duty</t>
  </si>
  <si>
    <t>1/Roll</t>
  </si>
  <si>
    <t>Bag Storage Freezer 10x14</t>
  </si>
  <si>
    <t>1/1000ct</t>
  </si>
  <si>
    <t>Liner Pan Liftoff Grease Proof</t>
  </si>
  <si>
    <t>Dixie</t>
  </si>
  <si>
    <t>Pick 4 In Bamboo Knotted</t>
  </si>
  <si>
    <t>Handgards</t>
  </si>
  <si>
    <t>10/100ct</t>
  </si>
  <si>
    <t>Salt Kosher Coarse Box</t>
  </si>
  <si>
    <t>12/3lb</t>
  </si>
  <si>
    <t>Shortening Clear Fry Liquid</t>
  </si>
  <si>
    <t>Keiths Homestyle</t>
  </si>
  <si>
    <t>1/35lb</t>
  </si>
  <si>
    <t>Seasoning Tator</t>
  </si>
  <si>
    <t>Allen oliver Group</t>
  </si>
  <si>
    <t>Seasoning French fry #1394</t>
  </si>
  <si>
    <t>Mayonnaise Extra Heavy Duty</t>
  </si>
  <si>
    <t>4/1Gal</t>
  </si>
  <si>
    <t>Mustard Prepared</t>
  </si>
  <si>
    <t>Keith Valley</t>
  </si>
  <si>
    <t>Dressing Catalina</t>
  </si>
  <si>
    <t>Kraft</t>
  </si>
  <si>
    <t>Dressing Golden Italian</t>
  </si>
  <si>
    <t>Relish Dill</t>
  </si>
  <si>
    <t>Cranberry Dried Fruit infused</t>
  </si>
  <si>
    <t>Fresh Gourmet</t>
  </si>
  <si>
    <t>1/5lb</t>
  </si>
  <si>
    <t>Gravy Mix Country CRM Skillet</t>
  </si>
  <si>
    <t>Pioneer</t>
  </si>
  <si>
    <t>6/24oz</t>
  </si>
  <si>
    <t>Starch Corn 1lb</t>
  </si>
  <si>
    <t>Argo Corn Starch</t>
  </si>
  <si>
    <t>24/1lb</t>
  </si>
  <si>
    <t>Dressing Mix original Ranch</t>
  </si>
  <si>
    <t>Hidden Valley</t>
  </si>
  <si>
    <t>18/3.2oz</t>
  </si>
  <si>
    <t xml:space="preserve">Pancake Mix Sweet cream </t>
  </si>
  <si>
    <t>Krusteaz</t>
  </si>
  <si>
    <t>6/5lb</t>
  </si>
  <si>
    <t>Mix pancake &amp; Baking</t>
  </si>
  <si>
    <t>Bisquick</t>
  </si>
  <si>
    <t>12/20oz</t>
  </si>
  <si>
    <t>Corn Bread Mix</t>
  </si>
  <si>
    <t>Jiffy</t>
  </si>
  <si>
    <t>12/40oz</t>
  </si>
  <si>
    <t>Cake Miz Yellow Moist Deluxe</t>
  </si>
  <si>
    <t>Duncan Hines</t>
  </si>
  <si>
    <t>12/15.25oz</t>
  </si>
  <si>
    <t>Marshmallow Jet Piffed Mini</t>
  </si>
  <si>
    <t>Jet-puffed</t>
  </si>
  <si>
    <t>12/16oz</t>
  </si>
  <si>
    <t>Rice Parboiled Long Grain</t>
  </si>
  <si>
    <t>Golden Harvest</t>
  </si>
  <si>
    <t>Juice Apple 100%</t>
  </si>
  <si>
    <t>Motts</t>
  </si>
  <si>
    <t>8/64oz</t>
  </si>
  <si>
    <t>Seasoning Chicken Smoked</t>
  </si>
  <si>
    <t>Seasoning Mix Taco</t>
  </si>
  <si>
    <t>Lawry's</t>
  </si>
  <si>
    <t>6/9oz</t>
  </si>
  <si>
    <t>Glaze Teriyaki</t>
  </si>
  <si>
    <t>Kikkoman</t>
  </si>
  <si>
    <t>Vinegar Apple Cider</t>
  </si>
  <si>
    <t>Heinz</t>
  </si>
  <si>
    <t>Syrup Pancake &amp; Waffle</t>
  </si>
  <si>
    <t>Griffin</t>
  </si>
  <si>
    <t>Molasses Unsulphured</t>
  </si>
  <si>
    <t>Sweet Select</t>
  </si>
  <si>
    <t>Sauce Worcestershire</t>
  </si>
  <si>
    <t>Sauce BBQ Honey Sweet</t>
  </si>
  <si>
    <t>Swadley</t>
  </si>
  <si>
    <t>In Gift Shop</t>
  </si>
  <si>
    <t>Extract Vanilla Pure</t>
  </si>
  <si>
    <t>1QT</t>
  </si>
  <si>
    <t>Honey Clover Blossom</t>
  </si>
  <si>
    <t>Cheatwood Ltd</t>
  </si>
  <si>
    <t>1/6lb</t>
  </si>
  <si>
    <t>Oil Canola</t>
  </si>
  <si>
    <t>Wesson</t>
  </si>
  <si>
    <t>Oil Olive Extra Virgin</t>
  </si>
  <si>
    <t>Del Destino</t>
  </si>
  <si>
    <t>4/3 LTR</t>
  </si>
  <si>
    <t>Bean Black Low Sodium</t>
  </si>
  <si>
    <t>Bush's Best</t>
  </si>
  <si>
    <t>6/#10</t>
  </si>
  <si>
    <t>Preserve Red Raspberry</t>
  </si>
  <si>
    <t>Dickinson</t>
  </si>
  <si>
    <t>Apricot Half Peeled in Juice</t>
  </si>
  <si>
    <t>Ambrosia</t>
  </si>
  <si>
    <t>Pepper Chipotle</t>
  </si>
  <si>
    <t>Embasa</t>
  </si>
  <si>
    <t>12/26oz</t>
  </si>
  <si>
    <t>Pepper Jalapeno Diced</t>
  </si>
  <si>
    <t>Del Sol 6 #10</t>
  </si>
  <si>
    <t>Tomato Diced Rotel</t>
  </si>
  <si>
    <t>Rotel</t>
  </si>
  <si>
    <t>24 / 10oz</t>
  </si>
  <si>
    <t>Sauce Hot Louisiana</t>
  </si>
  <si>
    <t>Louisianna Hot Sauce</t>
  </si>
  <si>
    <t>Sauce BBQ Hickory</t>
  </si>
  <si>
    <t>Curly's</t>
  </si>
  <si>
    <t>4/1 Gal</t>
  </si>
  <si>
    <t>Pan Spray Pam High temp</t>
  </si>
  <si>
    <t>Pam</t>
  </si>
  <si>
    <t>6/17 oz</t>
  </si>
  <si>
    <t>Vinegar Balsamic of Modena</t>
  </si>
  <si>
    <t>Colavita</t>
  </si>
  <si>
    <t>1/5Lt</t>
  </si>
  <si>
    <t>Pan Spray Pam Saute &amp; Grill</t>
  </si>
  <si>
    <t>6/17oz</t>
  </si>
  <si>
    <t>Tea Iced Fltr Pouch 3 Gal</t>
  </si>
  <si>
    <t>Ceylon Artisan</t>
  </si>
  <si>
    <t>32/3oz</t>
  </si>
  <si>
    <t>Coffee European Select Fp</t>
  </si>
  <si>
    <t>S&amp;D Coffee</t>
  </si>
  <si>
    <t>100/2.25oz</t>
  </si>
  <si>
    <t>Potatoe Russet #2 Ida 10 oz Utl</t>
  </si>
  <si>
    <t>Markon Essentials</t>
  </si>
  <si>
    <t>1/50 lb</t>
  </si>
  <si>
    <t>Onion Yellow Jumbo</t>
  </si>
  <si>
    <t>Freezer</t>
  </si>
  <si>
    <t>Bun Brioche 4 inch</t>
  </si>
  <si>
    <t>Turano</t>
  </si>
  <si>
    <t>96/2.6 oz</t>
  </si>
  <si>
    <t>Bun Hamburger White 4in</t>
  </si>
  <si>
    <t>Fresh from Keith's</t>
  </si>
  <si>
    <t>5/12Ct</t>
  </si>
  <si>
    <t>Bread White Italian slice</t>
  </si>
  <si>
    <t>Rotella's Italian</t>
  </si>
  <si>
    <t>8/18oz</t>
  </si>
  <si>
    <t>Bread Wheatberry 1/2 in Sl</t>
  </si>
  <si>
    <t>6/33.63oz</t>
  </si>
  <si>
    <t>Dough Cookie Choco Chip 2Oz</t>
  </si>
  <si>
    <t>Rich's</t>
  </si>
  <si>
    <t>140/2oz</t>
  </si>
  <si>
    <t>Corn Cut</t>
  </si>
  <si>
    <t>Markon First Crop</t>
  </si>
  <si>
    <t>1/20lb</t>
  </si>
  <si>
    <t>Apple Granny Smith lqf sliced</t>
  </si>
  <si>
    <t>Dole</t>
  </si>
  <si>
    <t>2/5lb</t>
  </si>
  <si>
    <t>Ice Cream Vanilla Bean</t>
  </si>
  <si>
    <t>Tillamook Creamery</t>
  </si>
  <si>
    <t>1/3 Gal</t>
  </si>
  <si>
    <t>Ice Cream Mtn Huckeberry</t>
  </si>
  <si>
    <t>Ice Cream Caramel Butter Pecan</t>
  </si>
  <si>
    <t>Okra Cut lightly Breaded</t>
  </si>
  <si>
    <t>Stilwell</t>
  </si>
  <si>
    <t>4/5lb</t>
  </si>
  <si>
    <t>Snack Honey Bun 4 oz IW</t>
  </si>
  <si>
    <t>Fieldstone Bakery</t>
  </si>
  <si>
    <t>72/4oc</t>
  </si>
  <si>
    <t>Potato Wedge Yukon Gold &amp; Red</t>
  </si>
  <si>
    <t>Roastworks</t>
  </si>
  <si>
    <t>6/2.5</t>
  </si>
  <si>
    <t>Potato natural Chip Skin on</t>
  </si>
  <si>
    <t>Lamb Private Reserve</t>
  </si>
  <si>
    <t>6/5 lb</t>
  </si>
  <si>
    <t>Cake Carrot 4 layer 10 in</t>
  </si>
  <si>
    <t>La Baguette</t>
  </si>
  <si>
    <t>2/138oz</t>
  </si>
  <si>
    <t>Pecan Pieces Candied Large</t>
  </si>
  <si>
    <t>Chef Xpress</t>
  </si>
  <si>
    <t>Pecan Pieces Medium Fancy</t>
  </si>
  <si>
    <t>Cheese Curd Breaded Wisconsin</t>
  </si>
  <si>
    <t>Anchor</t>
  </si>
  <si>
    <t>Hushpuppie Jalapeno Round</t>
  </si>
  <si>
    <t>Chocolate Chip Semi Sweet</t>
  </si>
  <si>
    <t>Hershey</t>
  </si>
  <si>
    <t>12/12oz</t>
  </si>
  <si>
    <t>Topping Desert whipped</t>
  </si>
  <si>
    <t>On Top</t>
  </si>
  <si>
    <t>12/16 oz</t>
  </si>
  <si>
    <t>Waffle Sugar Pearl</t>
  </si>
  <si>
    <t>Avieta</t>
  </si>
  <si>
    <t>1/26ct</t>
  </si>
  <si>
    <t>Dough Biscuit Country Style</t>
  </si>
  <si>
    <t>120/4oz</t>
  </si>
  <si>
    <t>Juice Orange 100% Unsweetened</t>
  </si>
  <si>
    <t>12/32oz</t>
  </si>
  <si>
    <t>Catfish Fillet Delacata 5-8oz</t>
  </si>
  <si>
    <t>Harvest Select Catfish</t>
  </si>
  <si>
    <t>1/15lb</t>
  </si>
  <si>
    <t>Salmon Fillet 8 Oz Norwegian</t>
  </si>
  <si>
    <t>Storm</t>
  </si>
  <si>
    <t>1/10 Lb</t>
  </si>
  <si>
    <t>Ellies Cheese Cake Chicago</t>
  </si>
  <si>
    <t>Ellies</t>
  </si>
  <si>
    <t>Baby Bakers</t>
  </si>
  <si>
    <t>Simplot</t>
  </si>
  <si>
    <t>Cherry Cobbler</t>
  </si>
  <si>
    <t>Ken Backery</t>
  </si>
  <si>
    <t>Plain Sliced Bagels</t>
  </si>
  <si>
    <t>Apple Cobbler</t>
  </si>
  <si>
    <t>Hashbrowns</t>
  </si>
  <si>
    <t>Cinnamon Bagels</t>
  </si>
  <si>
    <t>Buvvy</t>
  </si>
  <si>
    <t>Blueberry Bagels</t>
  </si>
  <si>
    <t>Sara Lee</t>
  </si>
  <si>
    <t>Sweet Yeast Rolls</t>
  </si>
  <si>
    <t>6" garlic Breadsticks</t>
  </si>
  <si>
    <t>New YK</t>
  </si>
  <si>
    <t>Homestyle Mac &amp; Cheese</t>
  </si>
  <si>
    <t>Braun Iron</t>
  </si>
  <si>
    <t>Meat Walkin</t>
  </si>
  <si>
    <t>Pork Chop 12oz Porterhouse</t>
  </si>
  <si>
    <t>Prairie Fresh Signature</t>
  </si>
  <si>
    <t>1/10#CW</t>
  </si>
  <si>
    <t>31lb</t>
  </si>
  <si>
    <t>Bacon Extra Thick 10/14Ct</t>
  </si>
  <si>
    <t>Wright</t>
  </si>
  <si>
    <t>1/33lb</t>
  </si>
  <si>
    <t>134lb</t>
  </si>
  <si>
    <t>Chicken Breast 8oz Butterfly</t>
  </si>
  <si>
    <t>Koch Foods</t>
  </si>
  <si>
    <t>2/10lb</t>
  </si>
  <si>
    <t>30lb</t>
  </si>
  <si>
    <t>Chicken Tender Raw Jumbo Fresh</t>
  </si>
  <si>
    <t>4/10lb</t>
  </si>
  <si>
    <t>22lb</t>
  </si>
  <si>
    <t>Chicken Half split Wog</t>
  </si>
  <si>
    <t>1.86lb</t>
  </si>
  <si>
    <t>88lb</t>
  </si>
  <si>
    <t>Beef Top Butt No Cap Choice</t>
  </si>
  <si>
    <t>Winn Meat</t>
  </si>
  <si>
    <t>20/8oz</t>
  </si>
  <si>
    <t>10.62lb</t>
  </si>
  <si>
    <t>2 box</t>
  </si>
  <si>
    <t>Beef ribeye lip on down Choice</t>
  </si>
  <si>
    <t>Master Chef</t>
  </si>
  <si>
    <t>4/15lb DN</t>
  </si>
  <si>
    <t>9.74lb</t>
  </si>
  <si>
    <t>11 packs</t>
  </si>
  <si>
    <t>Ham sliced Full Muscle Fresh</t>
  </si>
  <si>
    <t>Hormel Bread Ready</t>
  </si>
  <si>
    <t>4/3lb</t>
  </si>
  <si>
    <t>6 packs</t>
  </si>
  <si>
    <t>Turkey Sliced Smoked</t>
  </si>
  <si>
    <t>6/2lb</t>
  </si>
  <si>
    <t>17 packs</t>
  </si>
  <si>
    <t>Ham Flat Carving Nat Juice</t>
  </si>
  <si>
    <t>2/8lb</t>
  </si>
  <si>
    <t>4.42lb</t>
  </si>
  <si>
    <t>Sausage Smoked Old 14</t>
  </si>
  <si>
    <t>Syracuse</t>
  </si>
  <si>
    <t>35lb</t>
  </si>
  <si>
    <t>Sausage Link Breakfast 2 oz</t>
  </si>
  <si>
    <t>Fontanini</t>
  </si>
  <si>
    <t>80/2oz</t>
  </si>
  <si>
    <t>Sausage Patty 2 oz raw</t>
  </si>
  <si>
    <t>Jimmy Dean</t>
  </si>
  <si>
    <t>96/2oz</t>
  </si>
  <si>
    <t>6 box 18 pieces</t>
  </si>
  <si>
    <t>Sausage Pork bulk raw</t>
  </si>
  <si>
    <t>Cloverdale Foods</t>
  </si>
  <si>
    <t>3 box +11lb</t>
  </si>
  <si>
    <t>Beef Ground 73/27 fine</t>
  </si>
  <si>
    <t>Creekstone Farms</t>
  </si>
  <si>
    <t>6/10#Avg</t>
  </si>
  <si>
    <t>1.75 box</t>
  </si>
  <si>
    <t>Oatmeal cookie dough</t>
  </si>
  <si>
    <t>Michaels</t>
  </si>
  <si>
    <t>Riches-gourmet Cookie dough</t>
  </si>
  <si>
    <t>Vanilla sugar - Riches</t>
  </si>
  <si>
    <t>Everday Chocolate Chip</t>
  </si>
  <si>
    <t>Salmon Fillets</t>
  </si>
  <si>
    <t>Storm Seafood</t>
  </si>
  <si>
    <t>Sausage</t>
  </si>
  <si>
    <t>Northern Farms</t>
  </si>
  <si>
    <t>Sliced Apples</t>
  </si>
  <si>
    <t>Beer</t>
  </si>
  <si>
    <t>Bud light</t>
  </si>
  <si>
    <t>Coors Light</t>
  </si>
  <si>
    <t xml:space="preserve"> </t>
  </si>
  <si>
    <t>Michelob Ultra</t>
  </si>
  <si>
    <t>SC Lite Lager</t>
  </si>
  <si>
    <t>SC Dark Lager</t>
  </si>
  <si>
    <t>Neon Sunshine</t>
  </si>
  <si>
    <t>Schilling Local Legend Cider</t>
  </si>
  <si>
    <t>Wine</t>
  </si>
  <si>
    <t>Sutter Home Cabernet</t>
  </si>
  <si>
    <t xml:space="preserve">8 Bottle Discrepancy from Swadley's count of 39 </t>
  </si>
  <si>
    <t>Sutter Home Chardonnay</t>
  </si>
  <si>
    <t>Sutter Home White Zinfandel</t>
  </si>
  <si>
    <t>Mimosa/Champagne</t>
  </si>
  <si>
    <t xml:space="preserve">Soda Syrup </t>
  </si>
  <si>
    <t xml:space="preserve">On Rack </t>
  </si>
  <si>
    <t xml:space="preserve">Back Storage </t>
  </si>
  <si>
    <t xml:space="preserve">Sprite </t>
  </si>
  <si>
    <t xml:space="preserve">5 Gallon Bag </t>
  </si>
  <si>
    <t xml:space="preserve">~ half </t>
  </si>
  <si>
    <t xml:space="preserve">2 boxes </t>
  </si>
  <si>
    <t xml:space="preserve">Diet Coke </t>
  </si>
  <si>
    <t xml:space="preserve">Open but close to full </t>
  </si>
  <si>
    <t xml:space="preserve">1 box </t>
  </si>
  <si>
    <t xml:space="preserve">Coca Cola </t>
  </si>
  <si>
    <t xml:space="preserve">Powerade Mtn. Blast </t>
  </si>
  <si>
    <t xml:space="preserve">2.5 Gallon Bag </t>
  </si>
  <si>
    <t xml:space="preserve">Close to empty </t>
  </si>
  <si>
    <t xml:space="preserve">Minute Maid Lemonade </t>
  </si>
  <si>
    <t xml:space="preserve">Dr. Pepper </t>
  </si>
  <si>
    <t xml:space="preserve">Diet Dr. Pepper </t>
  </si>
  <si>
    <t xml:space="preserve">Root Beer </t>
  </si>
  <si>
    <t xml:space="preserve">Full </t>
  </si>
  <si>
    <t xml:space="preserve">Dressing Refrigerator </t>
  </si>
  <si>
    <t>Produce/Dairy Walkin</t>
  </si>
  <si>
    <t>Pickle Dill SL Hamb Cc 1/4 in</t>
  </si>
  <si>
    <t>Cool Crisp</t>
  </si>
  <si>
    <t>1/5 Gal</t>
  </si>
  <si>
    <t>098063</t>
  </si>
  <si>
    <t>Carrot Shred</t>
  </si>
  <si>
    <t>Markon Ready set serve</t>
  </si>
  <si>
    <t>2/5 lb</t>
  </si>
  <si>
    <t>Spinach Triple washed</t>
  </si>
  <si>
    <t>2/2.5lb</t>
  </si>
  <si>
    <t>095026</t>
  </si>
  <si>
    <t>Arugula Wild</t>
  </si>
  <si>
    <t>Markon Ready Set Serve</t>
  </si>
  <si>
    <t>2/2lb</t>
  </si>
  <si>
    <t>Broccoli Baby Sweet</t>
  </si>
  <si>
    <t>1/18ct</t>
  </si>
  <si>
    <t>Lettuce Iceburg Prem Palletized</t>
  </si>
  <si>
    <t>1/24ct</t>
  </si>
  <si>
    <t>Lettuce Green Leaf 24 Ct K</t>
  </si>
  <si>
    <t>Herb Chive Fresh</t>
  </si>
  <si>
    <t>1/1lb</t>
  </si>
  <si>
    <t>Cilantro 1lb Cello Wash &amp; tri</t>
  </si>
  <si>
    <t>Tomato 4x5 2 layer</t>
  </si>
  <si>
    <t>Markon First crop</t>
  </si>
  <si>
    <t>1/22lb</t>
  </si>
  <si>
    <t>Tomato Grape</t>
  </si>
  <si>
    <t>1/12ct</t>
  </si>
  <si>
    <t>Pepper Poblano Us #1</t>
  </si>
  <si>
    <t>1/10lb Cs</t>
  </si>
  <si>
    <t>Pepper Bell Red</t>
  </si>
  <si>
    <t>1/5lb Cs</t>
  </si>
  <si>
    <t>Pepper Jalapeno</t>
  </si>
  <si>
    <t>Squash Zucchini Med 18-25lb</t>
  </si>
  <si>
    <t>1/Vol Fill</t>
  </si>
  <si>
    <t>Onion Red Jumbo Us #1</t>
  </si>
  <si>
    <t>026005</t>
  </si>
  <si>
    <t>Strawberry Clamshell Driscoll</t>
  </si>
  <si>
    <t>Driscoll</t>
  </si>
  <si>
    <t>8/1lb</t>
  </si>
  <si>
    <t>023005</t>
  </si>
  <si>
    <t>Blueberry</t>
  </si>
  <si>
    <t>12/6oz</t>
  </si>
  <si>
    <t>062075</t>
  </si>
  <si>
    <t>Pineapple Gold Costa Ricon Bct</t>
  </si>
  <si>
    <t>Del Monte</t>
  </si>
  <si>
    <t>Apple Fuji Is 88ct</t>
  </si>
  <si>
    <t>1/40lb</t>
  </si>
  <si>
    <t>029013</t>
  </si>
  <si>
    <t>Lime Persian #1</t>
  </si>
  <si>
    <t xml:space="preserve">1/10lb  </t>
  </si>
  <si>
    <t>028074</t>
  </si>
  <si>
    <t>Lemon Choice 165 Ct</t>
  </si>
  <si>
    <t>031110</t>
  </si>
  <si>
    <t>Orange Choice 88Ct</t>
  </si>
  <si>
    <t>1/88ct</t>
  </si>
  <si>
    <t>Egg Fresh Shell Med Usda Aa</t>
  </si>
  <si>
    <t>1/15 Dz</t>
  </si>
  <si>
    <t>Cheese Cream loaf Grade A</t>
  </si>
  <si>
    <t>10/3lb</t>
  </si>
  <si>
    <t>Cheese pepper Jack Sl .75</t>
  </si>
  <si>
    <t>Roth</t>
  </si>
  <si>
    <t>4/2.5lb</t>
  </si>
  <si>
    <t>Cheese American Sliced 120 Ct</t>
  </si>
  <si>
    <t>Cheese Chedder White sliced</t>
  </si>
  <si>
    <t>Cheese Velveeta</t>
  </si>
  <si>
    <t>Velveeta</t>
  </si>
  <si>
    <t>Cheese Parmesan Wheel</t>
  </si>
  <si>
    <t>Belgioioso</t>
  </si>
  <si>
    <t>1/24 lb Cw</t>
  </si>
  <si>
    <t>4.68lb</t>
  </si>
  <si>
    <t>SourCream Regular Pouch</t>
  </si>
  <si>
    <t>Daisy Brands</t>
  </si>
  <si>
    <t>6/4.5 lb</t>
  </si>
  <si>
    <t>Cheese Goat Log 2.2 lb</t>
  </si>
  <si>
    <t>2/2.2lb</t>
  </si>
  <si>
    <t>Cheese Gouda Smoked Half moon</t>
  </si>
  <si>
    <t>Beemaster</t>
  </si>
  <si>
    <t>2/7lb</t>
  </si>
  <si>
    <t>Butter solid Unsalted</t>
  </si>
  <si>
    <t>36/ 1lb</t>
  </si>
  <si>
    <t>Milk homo Gallon</t>
  </si>
  <si>
    <t>Hiland Dairy</t>
  </si>
  <si>
    <t>Milk Buttermilk Whole</t>
  </si>
  <si>
    <t>9/ .5 gal</t>
  </si>
  <si>
    <t>Cream Heavy Whipping 36%</t>
  </si>
  <si>
    <t>12/32 oz</t>
  </si>
  <si>
    <t>Margarine Whipped</t>
  </si>
  <si>
    <t>Cheese Chedder Block Mild</t>
  </si>
  <si>
    <t>Glanbia</t>
  </si>
  <si>
    <t>2.69lb</t>
  </si>
  <si>
    <t>Garlic Chopped in water</t>
  </si>
  <si>
    <t>Italion Rose</t>
  </si>
  <si>
    <t>6/32oz</t>
  </si>
  <si>
    <t>Dressing Blue Cheese</t>
  </si>
  <si>
    <t>Dressing Salad</t>
  </si>
  <si>
    <t>1/4Gal</t>
  </si>
  <si>
    <t>Creamer Half &amp; Half Pc</t>
  </si>
  <si>
    <t>360/ 3/8oz</t>
  </si>
  <si>
    <t>Spices</t>
  </si>
  <si>
    <t>Celery Salt No Msg</t>
  </si>
  <si>
    <t>1/30oz</t>
  </si>
  <si>
    <t>Oregano Leaves</t>
  </si>
  <si>
    <t>1/5oz</t>
  </si>
  <si>
    <t>Coriander Ground</t>
  </si>
  <si>
    <t>1/14oz</t>
  </si>
  <si>
    <t>Onion Granulated</t>
  </si>
  <si>
    <t>1/18oz</t>
  </si>
  <si>
    <t xml:space="preserve">Ginger Ground </t>
  </si>
  <si>
    <t>1/12.5 oz</t>
  </si>
  <si>
    <t>Paprika</t>
  </si>
  <si>
    <t>Gran Sabor</t>
  </si>
  <si>
    <t>1/4.5 lb</t>
  </si>
  <si>
    <t>Pepper Cayenne Ground</t>
  </si>
  <si>
    <t>1/4.5lb</t>
  </si>
  <si>
    <t>Garlic Granulated</t>
  </si>
  <si>
    <t>1/6.5lb</t>
  </si>
  <si>
    <t>Cumin Comino Ground</t>
  </si>
  <si>
    <t>Cinnamon Ground</t>
  </si>
  <si>
    <t>Pepper red crushed</t>
  </si>
  <si>
    <t>1/13oz</t>
  </si>
  <si>
    <t>Thyme Leaf Whole</t>
  </si>
  <si>
    <t>1/27.5 oz</t>
  </si>
  <si>
    <t>Sage Rubbed</t>
  </si>
  <si>
    <t>1/6oz</t>
  </si>
  <si>
    <t>Pepper Chili Chipotle Ground</t>
  </si>
  <si>
    <t>Seasonal Cajun No Msg</t>
  </si>
  <si>
    <t>Cutlery Teaspoon White 5 in Lw</t>
  </si>
  <si>
    <t>Dart</t>
  </si>
  <si>
    <t>Margarine Liquid Oleo</t>
  </si>
  <si>
    <t>Gold-n-Sweet</t>
  </si>
  <si>
    <t>2/17.5lb</t>
  </si>
  <si>
    <t>Bag Portion Tuesday Yellow</t>
  </si>
  <si>
    <t>Tuffgards</t>
  </si>
  <si>
    <t>10/200Ct</t>
  </si>
  <si>
    <t>Bag Portion Wednesday Red</t>
  </si>
  <si>
    <t>Bag Portion Thursday Brown</t>
  </si>
  <si>
    <t>Bag Portion Friday Green</t>
  </si>
  <si>
    <t>Bag Portion Saturday Orange</t>
  </si>
  <si>
    <t>Bag Portion Sunday Black</t>
  </si>
  <si>
    <t>Ribbon Red/Black30/34</t>
  </si>
  <si>
    <t>National Checking</t>
  </si>
  <si>
    <t>1/6Ct</t>
  </si>
  <si>
    <t>Sharpener knife W/Safety grip</t>
  </si>
  <si>
    <t>Chef Master</t>
  </si>
  <si>
    <t>1/EA</t>
  </si>
  <si>
    <t>Thermometer Pocket Digital</t>
  </si>
  <si>
    <t>Cooper Instrument</t>
  </si>
  <si>
    <t>Brush Grill Dbl Side Extra Hd</t>
  </si>
  <si>
    <t>Texas Brush</t>
  </si>
  <si>
    <t>1/ EA</t>
  </si>
  <si>
    <t xml:space="preserve">McCormick Black Pepper </t>
  </si>
  <si>
    <t xml:space="preserve">16 oz. </t>
  </si>
  <si>
    <t>Server Station</t>
  </si>
  <si>
    <t>Stirrer 5 in wood</t>
  </si>
  <si>
    <t>Royal Paper Products</t>
  </si>
  <si>
    <t>10/1000Ct</t>
  </si>
  <si>
    <t>ToothpickMint ind wrapped Gold Max</t>
  </si>
  <si>
    <t>Gold Max</t>
  </si>
  <si>
    <t>12/1000ct</t>
  </si>
  <si>
    <t>Creamer Pc liquid Hazelnut</t>
  </si>
  <si>
    <t>Coffee Mate</t>
  </si>
  <si>
    <t>180/3/8oz</t>
  </si>
  <si>
    <t>Creamer Pc liq French Vanilla</t>
  </si>
  <si>
    <t xml:space="preserve">Syrup Chocolate Squeeze </t>
  </si>
  <si>
    <t xml:space="preserve">Ketchup Upside Down Sqz Bottle </t>
  </si>
  <si>
    <t>Hienz</t>
  </si>
  <si>
    <t>30/20oz</t>
  </si>
  <si>
    <t xml:space="preserve">Mustand Upside Down Squeeze </t>
  </si>
  <si>
    <t>16/13oz</t>
  </si>
  <si>
    <t>Jam Pc Blackberry Cup</t>
  </si>
  <si>
    <t xml:space="preserve">Smucker's </t>
  </si>
  <si>
    <t>200/.5oz</t>
  </si>
  <si>
    <t>Jam Pc Strawberry Cup</t>
  </si>
  <si>
    <t xml:space="preserve">Sweetener Yellow Paclet </t>
  </si>
  <si>
    <t>Sweet D'lite</t>
  </si>
  <si>
    <t>1/2000CT</t>
  </si>
  <si>
    <t>Sweetener Sugar Keith Pc</t>
  </si>
  <si>
    <t>Keith</t>
  </si>
  <si>
    <t>Sweetner Pink Packet</t>
  </si>
  <si>
    <t>1/2000Ct</t>
  </si>
  <si>
    <t>Sweetner Blue Packet</t>
  </si>
  <si>
    <t>Mayonnaise Oc Kraft Squeeze</t>
  </si>
  <si>
    <t>200/7/16oz</t>
  </si>
  <si>
    <t>Kethchup Pc CupDip &amp; Squeeze</t>
  </si>
  <si>
    <t>500/27 gr</t>
  </si>
  <si>
    <t>Sauce Louisiana Hot Sauce 6oz</t>
  </si>
  <si>
    <t>Cajun Chef</t>
  </si>
  <si>
    <t>24/6oz</t>
  </si>
  <si>
    <t>Sauce Steak A-1 10oz</t>
  </si>
  <si>
    <t>A-1 Steak Sauce</t>
  </si>
  <si>
    <t>12/10oz</t>
  </si>
  <si>
    <t>Sauce Heinz 57 10oz</t>
  </si>
  <si>
    <t>Sauce Tabasco</t>
  </si>
  <si>
    <t>Tanasco</t>
  </si>
  <si>
    <t>12/5oz</t>
  </si>
  <si>
    <t>Bag Paper Groc Brn 6#</t>
  </si>
  <si>
    <t>B &amp; H Bag</t>
  </si>
  <si>
    <t>1/500ct</t>
  </si>
  <si>
    <t>Paper Good Storage</t>
  </si>
  <si>
    <t>Cup Plastic 12 oz Swadlelys Kids</t>
  </si>
  <si>
    <t>Jmri</t>
  </si>
  <si>
    <t>1/250ct</t>
  </si>
  <si>
    <t>2.88 c</t>
  </si>
  <si>
    <t>Bowl Foam 6 oz white</t>
  </si>
  <si>
    <t>20/50ct</t>
  </si>
  <si>
    <t>.75 box</t>
  </si>
  <si>
    <t>Lid Plastic 20dlcr clrdome novent</t>
  </si>
  <si>
    <t xml:space="preserve">Cup Plas Souffle 2oz Black </t>
  </si>
  <si>
    <t xml:space="preserve">Solo Cup Company </t>
  </si>
  <si>
    <t>10/250ct</t>
  </si>
  <si>
    <t>125+.75 box</t>
  </si>
  <si>
    <t>Lid Plas /1.5-2.5 Oz Cup</t>
  </si>
  <si>
    <t>20/125ct</t>
  </si>
  <si>
    <t>725+1.75 box</t>
  </si>
  <si>
    <t>Straw 7.75in Jumbo Black</t>
  </si>
  <si>
    <t xml:space="preserve">Cellocore </t>
  </si>
  <si>
    <t>24/500ct</t>
  </si>
  <si>
    <t>Cont Plas Deli 16Oz Combo</t>
  </si>
  <si>
    <t>Newspring</t>
  </si>
  <si>
    <t>6/40ct</t>
  </si>
  <si>
    <t>200+1.75 box</t>
  </si>
  <si>
    <t>Cont Foam Hngd1-c 9X9black</t>
  </si>
  <si>
    <t>Gen Pak</t>
  </si>
  <si>
    <t>2/100ct</t>
  </si>
  <si>
    <t>870016 Cpmt Fpa, Jmgd1-c Black Sand</t>
  </si>
  <si>
    <t>Cont Foam Hngd 1-c Black Sand</t>
  </si>
  <si>
    <t>4/125ct</t>
  </si>
  <si>
    <t>375+125</t>
  </si>
  <si>
    <t>Cup Foam 24oz Swadley 2020</t>
  </si>
  <si>
    <t>The Morrison Group</t>
  </si>
  <si>
    <t>181+780+2 boxes</t>
  </si>
  <si>
    <t xml:space="preserve">Lid Plas 12-24oz Strw Slot </t>
  </si>
  <si>
    <t xml:space="preserve">10/10ct </t>
  </si>
  <si>
    <t>114+700+17 Sleeves</t>
  </si>
  <si>
    <t xml:space="preserve">Guest Check Green Board </t>
  </si>
  <si>
    <t xml:space="preserve">National Checking </t>
  </si>
  <si>
    <t xml:space="preserve">50/50ct </t>
  </si>
  <si>
    <t>10 packs</t>
  </si>
  <si>
    <t xml:space="preserve">Bag Plas 14x10x23 Swadley </t>
  </si>
  <si>
    <t>Continental Poly</t>
  </si>
  <si>
    <t>1/100ct</t>
  </si>
  <si>
    <t>3 boxes</t>
  </si>
  <si>
    <t xml:space="preserve">Glove Nitrile Black Lg Pf </t>
  </si>
  <si>
    <t xml:space="preserve">Essentials </t>
  </si>
  <si>
    <t>Glove Latex Medium Pf</t>
  </si>
  <si>
    <t xml:space="preserve">Valugards </t>
  </si>
  <si>
    <t xml:space="preserve">Glove Vinyl Xl Powder Free </t>
  </si>
  <si>
    <t xml:space="preserve">10/100ct </t>
  </si>
  <si>
    <t xml:space="preserve">Meal Kit Ex Hvy Wt Swadley </t>
  </si>
  <si>
    <t>Wallace Packaging Llc</t>
  </si>
  <si>
    <t xml:space="preserve">1/250ct </t>
  </si>
  <si>
    <t>Tray Food 3# Savady #300</t>
  </si>
  <si>
    <t xml:space="preserve">Savaday </t>
  </si>
  <si>
    <t xml:space="preserve">4/125ct </t>
  </si>
  <si>
    <t>1+500</t>
  </si>
  <si>
    <t>Napkin Dinner 17X17 white</t>
  </si>
  <si>
    <t>Preference</t>
  </si>
  <si>
    <t xml:space="preserve">8/250ct </t>
  </si>
  <si>
    <t>Napkin Bev Black 1ply</t>
  </si>
  <si>
    <t xml:space="preserve">Paterson Paper </t>
  </si>
  <si>
    <t xml:space="preserve">4/250ct </t>
  </si>
  <si>
    <t>2 boxes</t>
  </si>
  <si>
    <t xml:space="preserve">Apron Poly White Medium Duty </t>
  </si>
  <si>
    <t xml:space="preserve">1/100ct </t>
  </si>
  <si>
    <t>Toilet Tissue 2 ply</t>
  </si>
  <si>
    <t>80/550ct</t>
  </si>
  <si>
    <t>Towell Roll Enmotion 10 in.</t>
  </si>
  <si>
    <t>Enmotion</t>
  </si>
  <si>
    <t>6/800ft</t>
  </si>
  <si>
    <t>Cleaner Magic Eraser</t>
  </si>
  <si>
    <t>Mr Clean</t>
  </si>
  <si>
    <t>1/30 ct</t>
  </si>
  <si>
    <t>Soap Hand Foam Luxury Berry</t>
  </si>
  <si>
    <t>4/1000ml</t>
  </si>
  <si>
    <t>Cleaner urn All Purpose</t>
  </si>
  <si>
    <t>Royal Enterprises</t>
  </si>
  <si>
    <t>48/1oz</t>
  </si>
  <si>
    <t>1 box</t>
  </si>
  <si>
    <t>Insect Killer Bug Buster Spray</t>
  </si>
  <si>
    <t>Claire</t>
  </si>
  <si>
    <t>6/15oz</t>
  </si>
  <si>
    <t>Cleaner Fryer Puck Boil Out</t>
  </si>
  <si>
    <t>Fryer Puck</t>
  </si>
  <si>
    <t>1/30ct</t>
  </si>
  <si>
    <t>Wipe Sanitzer No Rinse Pouch</t>
  </si>
  <si>
    <t>Sani Professionals</t>
  </si>
  <si>
    <t>12/72 Ct</t>
  </si>
  <si>
    <t>Hair Net Dark Brown Light Wgt</t>
  </si>
  <si>
    <t>Disco</t>
  </si>
  <si>
    <t>1/144 ct</t>
  </si>
  <si>
    <t>Grill Cleaning Pad</t>
  </si>
  <si>
    <t>Kay Chemical Company</t>
  </si>
  <si>
    <t>1/10ct</t>
  </si>
  <si>
    <t>Cleaner Oven Aerosol</t>
  </si>
  <si>
    <t>Ez off</t>
  </si>
  <si>
    <t>6/24 oz</t>
  </si>
  <si>
    <t>Degeaser Greasetrip Plus</t>
  </si>
  <si>
    <t>Ecolab</t>
  </si>
  <si>
    <t>Cleaner Quick Clean Griddle</t>
  </si>
  <si>
    <t>3m Corporation</t>
  </si>
  <si>
    <t>40/ EA</t>
  </si>
  <si>
    <t>Cleaner Stainless Steel</t>
  </si>
  <si>
    <t>Sscdc</t>
  </si>
  <si>
    <t>Cleaner Comet w/Bleach</t>
  </si>
  <si>
    <t>Comet</t>
  </si>
  <si>
    <t>8/32oz</t>
  </si>
  <si>
    <t>Pad Scouring Nylon 6x9in</t>
  </si>
  <si>
    <t>1/20ct</t>
  </si>
  <si>
    <t>Delimer Scale remover</t>
  </si>
  <si>
    <t>4/1gal</t>
  </si>
  <si>
    <t>Cleaner Freezer</t>
  </si>
  <si>
    <t>Ssdc</t>
  </si>
  <si>
    <t>4/.5gal</t>
  </si>
  <si>
    <t>Bleach Keith Ultra</t>
  </si>
  <si>
    <t>6/1 gal</t>
  </si>
  <si>
    <t>Rinse Aid Fast Dry</t>
  </si>
  <si>
    <t>1/5 gal</t>
  </si>
  <si>
    <t>Detergent Speed Clean</t>
  </si>
  <si>
    <t>1/5gal</t>
  </si>
  <si>
    <t>Cleaner Multisheen Moprite</t>
  </si>
  <si>
    <t>2/1gal</t>
  </si>
  <si>
    <t>Sanitizer Sani-quad Sinkrite</t>
  </si>
  <si>
    <t>Soap Super Rave Sinkrite</t>
  </si>
  <si>
    <t>Degreaser Inside Out Moprite</t>
  </si>
  <si>
    <t>Cleaner Track Moprite</t>
  </si>
  <si>
    <t>Filter Powder Magnesol</t>
  </si>
  <si>
    <t>Magnesol</t>
  </si>
  <si>
    <t>Valve Gard Vynylgloves</t>
  </si>
  <si>
    <t>Plastic Blendy straws</t>
  </si>
  <si>
    <t>500+ 6 sleeves</t>
  </si>
  <si>
    <t>Clear Corregated bendy straws</t>
  </si>
  <si>
    <t>Cear Vented Plug fit PP fit 490+95</t>
  </si>
  <si>
    <t>490+95</t>
  </si>
  <si>
    <t>Bonus spoons</t>
  </si>
  <si>
    <t>9x9 white napkins</t>
  </si>
  <si>
    <t>200/125x16+.75 box</t>
  </si>
  <si>
    <t>Sipthru Lid Dart plastic</t>
  </si>
  <si>
    <t>790 lids</t>
  </si>
  <si>
    <t>8oz foam cup</t>
  </si>
  <si>
    <t>6oz foam cup</t>
  </si>
  <si>
    <t>6oz white food container</t>
  </si>
  <si>
    <t>3oz foam bowl</t>
  </si>
  <si>
    <t>Firehouse sub coffee cups</t>
  </si>
  <si>
    <t>stainless steeel scrubber</t>
  </si>
  <si>
    <t>Muriatic Acid</t>
  </si>
  <si>
    <t>Inventory</t>
  </si>
  <si>
    <t>QTY</t>
  </si>
  <si>
    <t>Notes</t>
  </si>
  <si>
    <t>Beer Glass</t>
  </si>
  <si>
    <t>Wine Glass</t>
  </si>
  <si>
    <t>Swadleys Mug</t>
  </si>
  <si>
    <t>Mason Mug</t>
  </si>
  <si>
    <t>Dishwasher tray</t>
  </si>
  <si>
    <t>Sdishwasher Silverware Tray</t>
  </si>
  <si>
    <t>Vertex Black Round Plate</t>
  </si>
  <si>
    <t>Vertex Black Oval Plate</t>
  </si>
  <si>
    <t>Cermaic White Rectangle</t>
  </si>
  <si>
    <t>Cermaic White saucer</t>
  </si>
  <si>
    <t>Vertex Gray Round Plate</t>
  </si>
  <si>
    <t>Carlisle Wood Grain Rectangle</t>
  </si>
  <si>
    <t>Vertex Black Bowl</t>
  </si>
  <si>
    <t>Iti White Bowl</t>
  </si>
  <si>
    <t>Vertex Black Round Ramikin</t>
  </si>
  <si>
    <t>Metal Sauce Dish</t>
  </si>
  <si>
    <t>Small Metal Syrup</t>
  </si>
  <si>
    <t>Small Cast Iron Skillet</t>
  </si>
  <si>
    <t>Serving Tray Small Round</t>
  </si>
  <si>
    <t>Ceramic Sauce Dish</t>
  </si>
  <si>
    <t>Steak Knives</t>
  </si>
  <si>
    <t>Coffee Pots</t>
  </si>
  <si>
    <t>Small Pitcher</t>
  </si>
  <si>
    <t>Metal Oval Tray</t>
  </si>
  <si>
    <t>4QT Ckear Bin</t>
  </si>
  <si>
    <t>Smaller Lcear Bin</t>
  </si>
  <si>
    <t>Clear Rectangle Bin</t>
  </si>
  <si>
    <t>32OZ clear containers</t>
  </si>
  <si>
    <t>24OZ clear containers</t>
  </si>
  <si>
    <t>48OZ Containers</t>
  </si>
  <si>
    <t>64OZ Container</t>
  </si>
  <si>
    <t>3QT tan containers</t>
  </si>
  <si>
    <t>5QT tan Containers</t>
  </si>
  <si>
    <t>5QT Clear container</t>
  </si>
  <si>
    <t>8QT Clear Square Containers</t>
  </si>
  <si>
    <t>4QT Square Clear Containers</t>
  </si>
  <si>
    <t>4QT Rectangle clear container</t>
  </si>
  <si>
    <t>6QT Clear rectangle containers</t>
  </si>
  <si>
    <t>2Qt rectangle clear conrainer</t>
  </si>
  <si>
    <t>8QT clear rectangle container</t>
  </si>
  <si>
    <t xml:space="preserve">4QT Clear Pitcher </t>
  </si>
  <si>
    <t>2QT Clear Pitcher</t>
  </si>
  <si>
    <t>1QT Clear Pitcher</t>
  </si>
  <si>
    <t>Container Lid (FULL) Blue</t>
  </si>
  <si>
    <t>Container Lid (HALF) Blue</t>
  </si>
  <si>
    <t>Container Lid  2/4 QT Green</t>
  </si>
  <si>
    <t>Container Lid 12/18/22 QT</t>
  </si>
  <si>
    <t>Containe Lid 6/8QT</t>
  </si>
  <si>
    <t>Clear Container Lid Sixth Size</t>
  </si>
  <si>
    <t>Drai Shelf  #27</t>
  </si>
  <si>
    <t>Drain Shelf (Half)</t>
  </si>
  <si>
    <t>Drain Shelf (Third)</t>
  </si>
  <si>
    <t>Drain Shelf (Fourth)</t>
  </si>
  <si>
    <t>Container Lid Ninth Size</t>
  </si>
  <si>
    <t>Container Lid Third Size (Clear/Tan)</t>
  </si>
  <si>
    <t>Clear Squeeze Bottles Medium</t>
  </si>
  <si>
    <t>Clear Squeeze Bottles Medium Lids</t>
  </si>
  <si>
    <t>Clear Squeeze Bottles Large</t>
  </si>
  <si>
    <t>Clear Squeeze Bottles Large Lids</t>
  </si>
  <si>
    <t>Cake decoratin tips</t>
  </si>
  <si>
    <t>Plastic Shakers with lids</t>
  </si>
  <si>
    <t>4 (2 extra lids)</t>
  </si>
  <si>
    <t>14QT Container Rectangle</t>
  </si>
  <si>
    <t>Clear Liquid Serving Container with lids</t>
  </si>
  <si>
    <t>Tongs</t>
  </si>
  <si>
    <t>Ladle</t>
  </si>
  <si>
    <t>Meat fork</t>
  </si>
  <si>
    <t>Peeler</t>
  </si>
  <si>
    <t>Baster</t>
  </si>
  <si>
    <t>Corer</t>
  </si>
  <si>
    <t>Chef master chopper</t>
  </si>
  <si>
    <t>Meat tenderizer</t>
  </si>
  <si>
    <t>Porato masher</t>
  </si>
  <si>
    <t>Slotted spoon</t>
  </si>
  <si>
    <t>lettuce knife</t>
  </si>
  <si>
    <t xml:space="preserve">fry scoop </t>
  </si>
  <si>
    <t>fryer crumb scopper</t>
  </si>
  <si>
    <t>measuring cups misc sizes</t>
  </si>
  <si>
    <t>measuring spoon misc sizes</t>
  </si>
  <si>
    <t>sptulas</t>
  </si>
  <si>
    <t>whisks</t>
  </si>
  <si>
    <t>tomato corer</t>
  </si>
  <si>
    <t>Containers misc sizes clear/ tan</t>
  </si>
  <si>
    <t>drain tray rectangle</t>
  </si>
  <si>
    <t>metal strainger container</t>
  </si>
  <si>
    <t>container lid misc sizes</t>
  </si>
  <si>
    <t>wire racks</t>
  </si>
  <si>
    <t>misc hardware</t>
  </si>
  <si>
    <t>scoops misc sizes</t>
  </si>
  <si>
    <t>View Sonice Kitchen Order TV's</t>
  </si>
  <si>
    <t>Queue Line Waiting Call System</t>
  </si>
  <si>
    <t>Battery backup surge protector</t>
  </si>
  <si>
    <t xml:space="preserve">Bunn Commercial Tea makers (2 dispensers for each) </t>
  </si>
  <si>
    <t>Frxoil Grease Dolly</t>
  </si>
  <si>
    <t>Kitchen POS printer EPSON</t>
  </si>
  <si>
    <t>Gift Shop</t>
  </si>
  <si>
    <t>Candle Wooden Box</t>
  </si>
  <si>
    <t>1 lid broke</t>
  </si>
  <si>
    <t>Kids Fishing Pole</t>
  </si>
  <si>
    <t xml:space="preserve">Candle Black Box </t>
  </si>
  <si>
    <t>Soap Burnt Orange</t>
  </si>
  <si>
    <t>Pop Up Lantern</t>
  </si>
  <si>
    <t>Tall Cotton Candle</t>
  </si>
  <si>
    <t>Metal Buckets</t>
  </si>
  <si>
    <t>Bee Happy</t>
  </si>
  <si>
    <t>Small Bucket</t>
  </si>
  <si>
    <t>Campers Gonna Camp</t>
  </si>
  <si>
    <t>Large Bucket</t>
  </si>
  <si>
    <t>Campfire</t>
  </si>
  <si>
    <t>Green Hat</t>
  </si>
  <si>
    <t>Camo Hat</t>
  </si>
  <si>
    <t>FBK Camo</t>
  </si>
  <si>
    <t>Birdcage Decoration</t>
  </si>
  <si>
    <t>Wooden Sign</t>
  </si>
  <si>
    <t>Not all who wonder</t>
  </si>
  <si>
    <t>Welcome</t>
  </si>
  <si>
    <t>Spread Love</t>
  </si>
  <si>
    <t>Fish Key Chain 1</t>
  </si>
  <si>
    <t>Take it or leave it</t>
  </si>
  <si>
    <t>Old Heater/Lantern Décor</t>
  </si>
  <si>
    <t>Fish Key Chain 2</t>
  </si>
  <si>
    <t>Wood Cuts</t>
  </si>
  <si>
    <t>Koozie</t>
  </si>
  <si>
    <t>Mini Easle Display</t>
  </si>
  <si>
    <t>Wire Baskets (Fish Key Chains)</t>
  </si>
  <si>
    <t>Large Chalk Board (Prices)</t>
  </si>
  <si>
    <t>FBK Blanket</t>
  </si>
  <si>
    <t>Tipi Car Coasters</t>
  </si>
  <si>
    <t>Wire Basket (coasters)</t>
  </si>
  <si>
    <t>Keychain Adventure</t>
  </si>
  <si>
    <t>Start Somewhere</t>
  </si>
  <si>
    <t>froggy plushie</t>
  </si>
  <si>
    <t>snake plushie</t>
  </si>
  <si>
    <t>Hawk plushe</t>
  </si>
  <si>
    <t>Lake Arrow</t>
  </si>
  <si>
    <t>Assorted Ferns</t>
  </si>
  <si>
    <t>OK Cut out Cuff</t>
  </si>
  <si>
    <t>OK Cut out Braclete</t>
  </si>
  <si>
    <t>OK Cut out Ring</t>
  </si>
  <si>
    <t>Decorative Towels</t>
  </si>
  <si>
    <t>Hangin baskets (towels)</t>
  </si>
  <si>
    <t>Decorative Hook</t>
  </si>
  <si>
    <t>FBK Gillmaster Apron</t>
  </si>
  <si>
    <t>Cast iron S hook display</t>
  </si>
  <si>
    <t>Novelty Socks</t>
  </si>
  <si>
    <t>Novelty Magnets</t>
  </si>
  <si>
    <t>Tin Dislay (Magnets)</t>
  </si>
  <si>
    <t>Puffy Beanie</t>
  </si>
  <si>
    <t>Crystal Bead Bracelete</t>
  </si>
  <si>
    <t>yellow</t>
  </si>
  <si>
    <t>assorted wooden signs</t>
  </si>
  <si>
    <t>Whitw</t>
  </si>
  <si>
    <t>Grey</t>
  </si>
  <si>
    <t>Dark Blue</t>
  </si>
  <si>
    <t>Multi</t>
  </si>
  <si>
    <t>Golden</t>
  </si>
  <si>
    <t>Ring Display</t>
  </si>
  <si>
    <t>Sectioned Display (bead braceletes)</t>
  </si>
  <si>
    <t>Lantern Display</t>
  </si>
  <si>
    <t>Fish basket display</t>
  </si>
  <si>
    <t>spatula</t>
  </si>
  <si>
    <t>food is my love language</t>
  </si>
  <si>
    <t>coasters</t>
  </si>
  <si>
    <t>dominos set</t>
  </si>
  <si>
    <t>smores kit lunch pale</t>
  </si>
  <si>
    <t>smores forks</t>
  </si>
  <si>
    <t>FBK flashlight</t>
  </si>
  <si>
    <t>tray display</t>
  </si>
  <si>
    <t>decorative pillows</t>
  </si>
  <si>
    <t>jams</t>
  </si>
  <si>
    <t>assorted flavors</t>
  </si>
  <si>
    <t>8 oz candles</t>
  </si>
  <si>
    <t>16 oz candles</t>
  </si>
  <si>
    <t>jalapeno salsa</t>
  </si>
  <si>
    <t>double wall tumbler</t>
  </si>
  <si>
    <t>hunting tumbler</t>
  </si>
  <si>
    <t>FBK coffee cups</t>
  </si>
  <si>
    <t>pretzels</t>
  </si>
  <si>
    <t>wicker baskets</t>
  </si>
  <si>
    <t>large</t>
  </si>
  <si>
    <t>Backstock Gift Shop Items</t>
  </si>
  <si>
    <t>Bracelet Keychain</t>
  </si>
  <si>
    <t>Keychains</t>
  </si>
  <si>
    <t>Employee Shoes</t>
  </si>
  <si>
    <t>Ollie II sice 5-1</t>
  </si>
  <si>
    <t>Soap sign</t>
  </si>
  <si>
    <t>Brown paper bags</t>
  </si>
  <si>
    <t>open box</t>
  </si>
  <si>
    <t>Fishing rods</t>
  </si>
  <si>
    <t>Hangers</t>
  </si>
  <si>
    <t>FBK green hat</t>
  </si>
  <si>
    <t>hunting fishing FBK hat</t>
  </si>
  <si>
    <t>red wilderness tshirt</t>
  </si>
  <si>
    <t>blue wilderness tshirt</t>
  </si>
  <si>
    <t>FBK tshirt</t>
  </si>
  <si>
    <t>Froggs plushie</t>
  </si>
  <si>
    <t>hawks plushie</t>
  </si>
  <si>
    <t>coasters box</t>
  </si>
  <si>
    <t>guest checks</t>
  </si>
  <si>
    <t>boxes</t>
  </si>
  <si>
    <t>goat soap</t>
  </si>
  <si>
    <t>bracelete wallet</t>
  </si>
  <si>
    <t>socks green</t>
  </si>
  <si>
    <t>employee hat</t>
  </si>
  <si>
    <t>brown</t>
  </si>
  <si>
    <t>green</t>
  </si>
  <si>
    <t>jacket</t>
  </si>
  <si>
    <t>grey</t>
  </si>
  <si>
    <t>navy</t>
  </si>
  <si>
    <t>sweatshirt blanket</t>
  </si>
  <si>
    <t>gray</t>
  </si>
  <si>
    <t>employee shirt</t>
  </si>
  <si>
    <t>red plaid</t>
  </si>
  <si>
    <t>blue plaid</t>
  </si>
  <si>
    <t>black plaid</t>
  </si>
  <si>
    <t>employee tshirt</t>
  </si>
  <si>
    <t>tan</t>
  </si>
  <si>
    <t>black</t>
  </si>
  <si>
    <t>charcoal</t>
  </si>
  <si>
    <t>3 tier display</t>
  </si>
  <si>
    <t>winter beenie</t>
  </si>
  <si>
    <t>cheeta print</t>
  </si>
  <si>
    <t>tshirt</t>
  </si>
  <si>
    <t>pray more, worry less</t>
  </si>
  <si>
    <t>braclete wallet</t>
  </si>
  <si>
    <t>tic tac toe</t>
  </si>
  <si>
    <t>crocery candle</t>
  </si>
  <si>
    <t>parkhill candle</t>
  </si>
  <si>
    <t>lemonade</t>
  </si>
  <si>
    <t>fishing lure keychain</t>
  </si>
  <si>
    <t>kids hoodie</t>
  </si>
  <si>
    <t>Kitchen tshirt</t>
  </si>
  <si>
    <t>gray &amp; green</t>
  </si>
  <si>
    <t>Grey FBK Large Fleece</t>
  </si>
  <si>
    <t>Work shirt M Black</t>
  </si>
  <si>
    <t>Black Sweater</t>
  </si>
  <si>
    <t>sunglasses</t>
  </si>
  <si>
    <t>lotion</t>
  </si>
  <si>
    <t>coconut sea salt</t>
  </si>
  <si>
    <t>Hilti Hat and light</t>
  </si>
  <si>
    <t>Flower cuff braclete</t>
  </si>
  <si>
    <t>Sonic toy car</t>
  </si>
  <si>
    <t>Western Travel ways toy car</t>
  </si>
  <si>
    <t>equate acid reducer</t>
  </si>
  <si>
    <t>Expired / Prepared By Food Dates</t>
  </si>
  <si>
    <t>Food</t>
  </si>
  <si>
    <t>Date</t>
  </si>
  <si>
    <t>Sweet Tea Glaze</t>
  </si>
  <si>
    <t>Breakfst Pecan Pieces</t>
  </si>
  <si>
    <t>Campfire Mayo</t>
  </si>
  <si>
    <t>Cake Crumble for Cobbler</t>
  </si>
  <si>
    <t>Veggie Butter</t>
  </si>
  <si>
    <t>Worchestershire Butter</t>
  </si>
  <si>
    <t>Bacon Onion Buter</t>
  </si>
  <si>
    <t>Chipotle Crema</t>
  </si>
  <si>
    <t>Arugula</t>
  </si>
  <si>
    <t>Catering Do Not Use</t>
  </si>
  <si>
    <t>Hot Honey</t>
  </si>
  <si>
    <t>Maple Honey Ham</t>
  </si>
  <si>
    <t>HOBO Dinners</t>
  </si>
  <si>
    <t>Diced Jalapemos</t>
  </si>
  <si>
    <t>Catering Do Not Touch</t>
  </si>
  <si>
    <t>Butter?</t>
  </si>
  <si>
    <t>Chicken Mop Sauce</t>
  </si>
  <si>
    <t>Cheddar Cheese</t>
  </si>
  <si>
    <t>Queso</t>
  </si>
  <si>
    <t>Apple Critter Batter</t>
  </si>
  <si>
    <t>Angus Seassoned Roast Beef</t>
  </si>
  <si>
    <t>Thin Sliced Roast Beef</t>
  </si>
  <si>
    <t>Unknown Batter?</t>
  </si>
  <si>
    <t>Sweet Tea Rice</t>
  </si>
  <si>
    <t>Vegatable Sucotash</t>
  </si>
  <si>
    <t>10 Bags</t>
  </si>
  <si>
    <t>Jalapeno Corn</t>
  </si>
  <si>
    <t>7 bags</t>
  </si>
  <si>
    <t>41 bags</t>
  </si>
  <si>
    <t>HOBO DInners</t>
  </si>
  <si>
    <t>zucchini Chips</t>
  </si>
  <si>
    <t>12 bags</t>
  </si>
  <si>
    <t>Monte Cristo</t>
  </si>
  <si>
    <t>21 sanwhiches</t>
  </si>
  <si>
    <t>Brocilini</t>
  </si>
  <si>
    <t>Vegetable Sucotash</t>
  </si>
  <si>
    <t>Ham and Turkey</t>
  </si>
  <si>
    <t>Tomato Halves</t>
  </si>
  <si>
    <t>Red Onions</t>
  </si>
  <si>
    <t>Apple Bacon Jam</t>
  </si>
  <si>
    <t>Candied Pecans</t>
  </si>
  <si>
    <t>Misty Sets</t>
  </si>
  <si>
    <t>Cranberries</t>
  </si>
  <si>
    <t>Goat Cheese</t>
  </si>
  <si>
    <t>Strawberries</t>
  </si>
  <si>
    <t>Balsamic Viegar</t>
  </si>
  <si>
    <t>Hot Clucker sauce</t>
  </si>
  <si>
    <t>Poblano Ranch</t>
  </si>
  <si>
    <t>Cornbread Puddin</t>
  </si>
  <si>
    <t>Smoked Chicken</t>
  </si>
  <si>
    <t>Smoked Sausage</t>
  </si>
  <si>
    <t>Blueberries</t>
  </si>
  <si>
    <t>Cheaddar Cheese</t>
  </si>
  <si>
    <t>Shredded Parmesan</t>
  </si>
  <si>
    <t>Roasted Poblnos</t>
  </si>
  <si>
    <t>Bacon Onion Butter</t>
  </si>
  <si>
    <t>Sliced tomatos</t>
  </si>
  <si>
    <t>White Cheddar Cheese</t>
  </si>
  <si>
    <t>American Cheese</t>
  </si>
  <si>
    <t>Bacon?</t>
  </si>
  <si>
    <t>Chicken?</t>
  </si>
  <si>
    <t>Cookedn Bacon</t>
  </si>
  <si>
    <t>Sliced Onions</t>
  </si>
  <si>
    <t>19 bags</t>
  </si>
  <si>
    <t>Pepperjack Cheese</t>
  </si>
  <si>
    <t>12oz Ribeye</t>
  </si>
  <si>
    <t>Cut Pineapple</t>
  </si>
  <si>
    <t>Cilantro Lemon Butter</t>
  </si>
  <si>
    <t>119 containers</t>
  </si>
  <si>
    <t>House Salad Mix</t>
  </si>
  <si>
    <t>Hot Clucker Sauce</t>
  </si>
  <si>
    <t>Chipotle Puree</t>
  </si>
  <si>
    <t>Ok;ahoma Gold BBS</t>
  </si>
  <si>
    <t>Chocolate chips</t>
  </si>
  <si>
    <t>Raspberry preserv</t>
  </si>
  <si>
    <t>Sliced Orages</t>
  </si>
  <si>
    <t>Cornbread Batter</t>
  </si>
  <si>
    <t>Seasonal salad mix</t>
  </si>
  <si>
    <t>Ornage Juice</t>
  </si>
  <si>
    <t>Honey Mustard</t>
  </si>
  <si>
    <t>ranch dressing</t>
  </si>
  <si>
    <t>catering do not use</t>
  </si>
  <si>
    <t>lettuce</t>
  </si>
  <si>
    <t>cut fries</t>
  </si>
  <si>
    <t xml:space="preserve">Dressing Dispensers w/product </t>
  </si>
  <si>
    <t xml:space="preserve">BBQ/Jelly/Tartar/Salad Dressings </t>
  </si>
  <si>
    <t xml:space="preserve">Ken's Blue Cheese </t>
  </si>
  <si>
    <t xml:space="preserve">Gallon </t>
  </si>
  <si>
    <t xml:space="preserve">~ full </t>
  </si>
  <si>
    <t xml:space="preserve">Mayo </t>
  </si>
  <si>
    <t xml:space="preserve">~ half full </t>
  </si>
  <si>
    <t xml:space="preserve">Hershey's Syrup </t>
  </si>
  <si>
    <t xml:space="preserve">open bottles </t>
  </si>
  <si>
    <t xml:space="preserve">8 qt storage container w/lid </t>
  </si>
  <si>
    <t xml:space="preserve">2.3 L Carlisle, lid w/butter </t>
  </si>
  <si>
    <t xml:space="preserve">3 L Carisle, lid w/sour cream </t>
  </si>
  <si>
    <t>5.3L Carlisle, lid w/pecan maple syrup</t>
  </si>
  <si>
    <t xml:space="preserve">A1 Sauce </t>
  </si>
  <si>
    <t xml:space="preserve">10 oz. open </t>
  </si>
  <si>
    <t xml:space="preserve">International Delight </t>
  </si>
  <si>
    <t xml:space="preserve">Qt. Open </t>
  </si>
  <si>
    <t xml:space="preserve">Mustard </t>
  </si>
  <si>
    <t xml:space="preserve">13 oz. open </t>
  </si>
  <si>
    <t xml:space="preserve">Raspberry sauce </t>
  </si>
  <si>
    <t xml:space="preserve">15 oz. open </t>
  </si>
  <si>
    <t xml:space="preserve">butter baller </t>
  </si>
  <si>
    <t xml:space="preserve">8 L Carlisle - No lid </t>
  </si>
  <si>
    <t xml:space="preserve">Curley's Hickory Sauce </t>
  </si>
  <si>
    <t xml:space="preserve">Whipped Topping in Piping bag </t>
  </si>
  <si>
    <t>HOBO Dinner (Meat)</t>
  </si>
  <si>
    <t>Squatch Balls Rolled</t>
  </si>
  <si>
    <t>1 Tray</t>
  </si>
  <si>
    <t>Squatch Balls Mixed</t>
  </si>
  <si>
    <t>Chicken Fried Steak</t>
  </si>
  <si>
    <t>HOBO Dinner (Bacon)</t>
  </si>
  <si>
    <t>Breakfast Ham</t>
  </si>
  <si>
    <t>Breakfast Sausage Links</t>
  </si>
  <si>
    <t>Breakfast Sausage Patties</t>
  </si>
  <si>
    <t>Ham &amp; Turkey</t>
  </si>
  <si>
    <t>Pork Chops IN Brine</t>
  </si>
  <si>
    <t>2 Containers</t>
  </si>
  <si>
    <t>Chicken Tender Nuggets</t>
  </si>
  <si>
    <t>Sweet Tea Chicken</t>
  </si>
  <si>
    <t>Grill Tenders Marinated</t>
  </si>
  <si>
    <t>Bamboo knotted 4in</t>
  </si>
  <si>
    <t>~1000</t>
  </si>
  <si>
    <t>Plastic dome lids</t>
  </si>
  <si>
    <t>Katherine Nichols</t>
  </si>
  <si>
    <t>Kitchen Pans</t>
  </si>
  <si>
    <t>Cookie Sheet</t>
  </si>
  <si>
    <t>Large</t>
  </si>
  <si>
    <t>Includes 3 in fryer, 2 above warmer, 2 in another frier</t>
  </si>
  <si>
    <t>Muffin Sheet</t>
  </si>
  <si>
    <t>Large x 24</t>
  </si>
  <si>
    <t>Small</t>
  </si>
  <si>
    <t>Metal Pan</t>
  </si>
  <si>
    <t>Medium Square</t>
  </si>
  <si>
    <t>Small Square</t>
  </si>
  <si>
    <t>1.1 QT</t>
  </si>
  <si>
    <t>3 QT</t>
  </si>
  <si>
    <t>Rectangle</t>
  </si>
  <si>
    <t>24"x3"</t>
  </si>
  <si>
    <t>24"x6"</t>
  </si>
  <si>
    <t>24"x6"x12"</t>
  </si>
  <si>
    <t>Metal Pan Strainer</t>
  </si>
  <si>
    <t>Metal Bowl</t>
  </si>
  <si>
    <t>24"</t>
  </si>
  <si>
    <t>18" Deep</t>
  </si>
  <si>
    <t>18" Shallow</t>
  </si>
  <si>
    <t>18" Medium</t>
  </si>
  <si>
    <t>12" Medium</t>
  </si>
  <si>
    <t>12" Shallow</t>
  </si>
  <si>
    <t>12" Deep</t>
  </si>
  <si>
    <t>10" Deep</t>
  </si>
  <si>
    <t>8" Medium</t>
  </si>
  <si>
    <t>White Plastic Cutting Board</t>
  </si>
  <si>
    <t>24"x18"</t>
  </si>
  <si>
    <t>Green Plastic Cutting Board</t>
  </si>
  <si>
    <t>Punch Bowl</t>
  </si>
  <si>
    <t>36"</t>
  </si>
  <si>
    <t>Metal Pot</t>
  </si>
  <si>
    <t>12"x12"</t>
  </si>
  <si>
    <t>15"x16"</t>
  </si>
  <si>
    <t>12"x8" Handle</t>
  </si>
  <si>
    <t>Skillet</t>
  </si>
  <si>
    <t>Blue Handle 8"</t>
  </si>
  <si>
    <t>Black Handle 6"</t>
  </si>
  <si>
    <t>Black Handle 18"</t>
  </si>
  <si>
    <t>Plate Skillet</t>
  </si>
  <si>
    <t>Oval 8"</t>
  </si>
  <si>
    <t>Metal Griddle Press</t>
  </si>
  <si>
    <t xml:space="preserve">Rectangle </t>
  </si>
  <si>
    <t>Metal Griddle Covers</t>
  </si>
  <si>
    <t>Round</t>
  </si>
  <si>
    <t>Found in dry storage room, moved to shelf with all other pans</t>
  </si>
  <si>
    <t>Station Boards</t>
  </si>
  <si>
    <t>4'</t>
  </si>
  <si>
    <t>2'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</si>
</sst>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20"/>
      <color theme="1"/>
      <name val="Calibri"/>
      <scheme val="minor"/>
    </font>
    <font>
      <sz val="11"/>
      <color theme="1"/>
      <name val="Calibri"/>
      <scheme val="minor"/>
    </font>
    <font>
      <b/>
      <sz val="11"/>
      <color rgb="FF000000"/>
      <name val="Calibri"/>
      <family val="2"/>
      <scheme val="minor"/>
    </font>
    <font>
      <b/>
      <sz val="16"/>
      <color rgb="FF000000"/>
      <name val="Calibri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1" xfId="0" applyFont="1" applyBorder="1"/>
    <xf numFmtId="0" fontId="3" fillId="0" borderId="0" xfId="0" applyFont="1"/>
    <xf numFmtId="17" fontId="3" fillId="0" borderId="0" xfId="0" applyNumberFormat="1" applyFont="1"/>
    <xf numFmtId="16" fontId="3" fillId="0" borderId="0" xfId="0" applyNumberFormat="1" applyFont="1"/>
    <xf numFmtId="0" fontId="3" fillId="2" borderId="0" xfId="0" applyFont="1" applyFill="1"/>
    <xf numFmtId="0" fontId="3" fillId="0" borderId="2" xfId="0" applyFont="1" applyBorder="1"/>
    <xf numFmtId="0" fontId="4" fillId="0" borderId="0" xfId="0" applyFont="1"/>
    <xf numFmtId="0" fontId="5" fillId="0" borderId="0" xfId="0" applyFont="1" applyAlignment="1">
      <alignment horizontal="center"/>
    </xf>
    <xf numFmtId="0" fontId="3" fillId="0" borderId="0" xfId="0" quotePrefix="1" applyFont="1"/>
    <xf numFmtId="0" fontId="6" fillId="0" borderId="0" xfId="0" applyFont="1"/>
    <xf numFmtId="0" fontId="3" fillId="0" borderId="0" xfId="0" applyFont="1" applyFill="1" applyBorder="1"/>
    <xf numFmtId="0" fontId="8" fillId="0" borderId="0" xfId="0" applyFont="1"/>
    <xf numFmtId="0" fontId="9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10" fillId="0" borderId="3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12" fillId="0" borderId="0" xfId="0" applyFont="1" applyAlignment="1">
      <alignment wrapText="1"/>
    </xf>
    <xf numFmtId="16" fontId="8" fillId="0" borderId="3" xfId="0" applyNumberFormat="1" applyFont="1" applyBorder="1" applyAlignment="1">
      <alignment horizontal="center" vertical="center"/>
    </xf>
    <xf numFmtId="0" fontId="13" fillId="0" borderId="3" xfId="0" applyFont="1" applyBorder="1"/>
    <xf numFmtId="0" fontId="3" fillId="0" borderId="9" xfId="0" applyFont="1" applyBorder="1"/>
    <xf numFmtId="0" fontId="3" fillId="0" borderId="8" xfId="0" applyFont="1" applyBorder="1"/>
    <xf numFmtId="0" fontId="3" fillId="0" borderId="0" xfId="0" applyFont="1" applyBorder="1"/>
    <xf numFmtId="0" fontId="15" fillId="0" borderId="3" xfId="0" applyFont="1" applyBorder="1" applyAlignment="1"/>
    <xf numFmtId="0" fontId="16" fillId="0" borderId="3" xfId="0" applyFont="1" applyBorder="1" applyAlignment="1"/>
    <xf numFmtId="14" fontId="16" fillId="0" borderId="3" xfId="0" applyNumberFormat="1" applyFont="1" applyBorder="1" applyAlignment="1"/>
    <xf numFmtId="0" fontId="17" fillId="0" borderId="3" xfId="0" applyFont="1" applyBorder="1" applyAlignment="1"/>
    <xf numFmtId="0" fontId="9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6" fillId="0" borderId="4" xfId="0" applyFont="1" applyBorder="1" applyAlignment="1"/>
    <xf numFmtId="0" fontId="16" fillId="0" borderId="5" xfId="0" applyFont="1" applyBorder="1" applyAlignment="1"/>
    <xf numFmtId="0" fontId="7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4" fillId="0" borderId="4" xfId="0" applyFont="1" applyBorder="1" applyAlignment="1"/>
    <xf numFmtId="0" fontId="14" fillId="0" borderId="5" xfId="0" applyFont="1" applyBorder="1" applyAlignment="1"/>
    <xf numFmtId="0" fontId="15" fillId="0" borderId="4" xfId="0" applyFont="1" applyBorder="1" applyAlignment="1"/>
    <xf numFmtId="0" fontId="15" fillId="0" borderId="5" xfId="0" applyFont="1" applyBorder="1" applyAlignment="1"/>
    <xf numFmtId="0" fontId="18" fillId="0" borderId="3" xfId="0" applyFont="1" applyFill="1" applyBorder="1" applyAlignment="1">
      <alignment wrapText="1"/>
    </xf>
    <xf numFmtId="0" fontId="0" fillId="0" borderId="0" xfId="0" applyFont="1"/>
    <xf numFmtId="0" fontId="19" fillId="2" borderId="7" xfId="0" applyFont="1" applyFill="1" applyBorder="1" applyAlignment="1">
      <alignment wrapText="1"/>
    </xf>
    <xf numFmtId="0" fontId="0" fillId="2" borderId="0" xfId="0" applyFont="1" applyFill="1"/>
    <xf numFmtId="0" fontId="18" fillId="2" borderId="7" xfId="0" applyFont="1" applyFill="1" applyBorder="1" applyAlignment="1">
      <alignment wrapText="1"/>
    </xf>
    <xf numFmtId="0" fontId="0" fillId="2" borderId="0" xfId="0" applyFont="1" applyFill="1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6"/>
  <sheetViews>
    <sheetView workbookViewId="0">
      <selection activeCell="C73" sqref="C73"/>
    </sheetView>
  </sheetViews>
  <sheetFormatPr defaultRowHeight="15"/>
  <cols>
    <col min="1" max="1" width="1" customWidth="1"/>
    <col min="2" max="2" width="11.5703125" customWidth="1"/>
    <col min="3" max="3" width="36.85546875" customWidth="1"/>
    <col min="4" max="4" width="24.140625" customWidth="1"/>
    <col min="5" max="5" width="11.42578125" customWidth="1"/>
    <col min="6" max="7" width="9.28515625" bestFit="1" customWidth="1"/>
    <col min="8" max="8" width="12.28515625" customWidth="1"/>
    <col min="11" max="11" width="0" hidden="1" customWidth="1"/>
  </cols>
  <sheetData>
    <row r="1" spans="1:11">
      <c r="B1" s="2" t="s">
        <v>0</v>
      </c>
      <c r="C1" s="2" t="s">
        <v>1</v>
      </c>
      <c r="D1" s="2"/>
      <c r="E1" s="2"/>
      <c r="F1" s="2"/>
      <c r="G1" s="2"/>
      <c r="H1" s="2"/>
    </row>
    <row r="2" spans="1:11" ht="15.75" thickBot="1"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 t="s">
        <v>8</v>
      </c>
    </row>
    <row r="3" spans="1:11" ht="27" thickBot="1">
      <c r="A3" s="9"/>
      <c r="B3" s="4">
        <v>630001</v>
      </c>
      <c r="C3" s="4" t="s">
        <v>9</v>
      </c>
      <c r="D3" s="4" t="s">
        <v>10</v>
      </c>
      <c r="E3" s="4" t="s">
        <v>11</v>
      </c>
      <c r="F3" s="4">
        <v>0</v>
      </c>
      <c r="G3" s="4">
        <v>6.78</v>
      </c>
      <c r="H3" s="8">
        <v>0</v>
      </c>
      <c r="K3">
        <f>H3*G3</f>
        <v>0</v>
      </c>
    </row>
    <row r="4" spans="1:11" ht="26.25">
      <c r="A4" s="9"/>
      <c r="K4">
        <f t="shared" ref="K4:K67" si="0">H4*G4</f>
        <v>0</v>
      </c>
    </row>
    <row r="5" spans="1:11" ht="27" thickBot="1">
      <c r="A5" s="9"/>
      <c r="C5" s="1" t="s">
        <v>12</v>
      </c>
      <c r="K5">
        <f t="shared" si="0"/>
        <v>0</v>
      </c>
    </row>
    <row r="6" spans="1:11" ht="27" thickBot="1">
      <c r="A6" s="9"/>
      <c r="B6" s="4">
        <v>879244</v>
      </c>
      <c r="C6" s="4" t="s">
        <v>13</v>
      </c>
      <c r="D6" s="4" t="s">
        <v>14</v>
      </c>
      <c r="E6" s="4" t="s">
        <v>15</v>
      </c>
      <c r="F6" s="4">
        <v>3</v>
      </c>
      <c r="G6" s="4">
        <v>30.31</v>
      </c>
      <c r="H6" s="8">
        <v>2</v>
      </c>
      <c r="I6" s="4"/>
      <c r="K6">
        <f t="shared" si="0"/>
        <v>60.62</v>
      </c>
    </row>
    <row r="7" spans="1:11" ht="27" thickBot="1">
      <c r="A7" s="9"/>
      <c r="B7" s="4">
        <v>174280</v>
      </c>
      <c r="C7" s="4" t="s">
        <v>16</v>
      </c>
      <c r="D7" s="4" t="s">
        <v>17</v>
      </c>
      <c r="E7" s="4" t="s">
        <v>18</v>
      </c>
      <c r="F7" s="4">
        <v>1</v>
      </c>
      <c r="G7" s="4">
        <v>34.47</v>
      </c>
      <c r="H7" s="8">
        <v>1.25</v>
      </c>
      <c r="I7" s="4"/>
      <c r="K7">
        <f t="shared" si="0"/>
        <v>43.087499999999999</v>
      </c>
    </row>
    <row r="8" spans="1:11" ht="27" thickBot="1">
      <c r="A8" s="9"/>
      <c r="B8" s="4">
        <v>890918</v>
      </c>
      <c r="C8" s="4" t="s">
        <v>19</v>
      </c>
      <c r="D8" s="4" t="s">
        <v>20</v>
      </c>
      <c r="E8" s="4" t="s">
        <v>21</v>
      </c>
      <c r="F8" s="4">
        <v>0.05</v>
      </c>
      <c r="G8" s="4">
        <v>110.31</v>
      </c>
      <c r="H8" s="8">
        <v>2.75</v>
      </c>
      <c r="I8" s="4"/>
      <c r="K8">
        <f t="shared" si="0"/>
        <v>303.35250000000002</v>
      </c>
    </row>
    <row r="9" spans="1:11" ht="27" thickBot="1">
      <c r="A9" s="9"/>
      <c r="B9" s="4">
        <v>114855</v>
      </c>
      <c r="C9" s="4" t="s">
        <v>22</v>
      </c>
      <c r="D9" s="4" t="s">
        <v>20</v>
      </c>
      <c r="E9" s="4" t="s">
        <v>23</v>
      </c>
      <c r="F9" s="4">
        <v>2</v>
      </c>
      <c r="G9" s="4">
        <v>59.12</v>
      </c>
      <c r="H9" s="8">
        <v>1</v>
      </c>
      <c r="I9" s="4"/>
      <c r="K9">
        <f t="shared" si="0"/>
        <v>59.12</v>
      </c>
    </row>
    <row r="10" spans="1:11" ht="27" thickBot="1">
      <c r="A10" s="9"/>
      <c r="B10" s="4">
        <v>119165</v>
      </c>
      <c r="C10" s="4" t="s">
        <v>24</v>
      </c>
      <c r="D10" s="4" t="s">
        <v>25</v>
      </c>
      <c r="E10" s="4" t="s">
        <v>26</v>
      </c>
      <c r="F10" s="4">
        <v>2</v>
      </c>
      <c r="G10" s="4">
        <v>10.11</v>
      </c>
      <c r="H10" s="8">
        <v>3</v>
      </c>
      <c r="I10" s="4"/>
      <c r="K10">
        <f t="shared" si="0"/>
        <v>30.33</v>
      </c>
    </row>
    <row r="11" spans="1:11" ht="27" thickBot="1">
      <c r="A11" s="9"/>
      <c r="B11" s="4">
        <v>781005</v>
      </c>
      <c r="C11" s="4" t="s">
        <v>27</v>
      </c>
      <c r="D11" s="4" t="s">
        <v>28</v>
      </c>
      <c r="E11" s="4" t="s">
        <v>29</v>
      </c>
      <c r="F11" s="4">
        <v>1.5</v>
      </c>
      <c r="G11" s="4">
        <v>27.23</v>
      </c>
      <c r="H11" s="8">
        <v>1.5</v>
      </c>
      <c r="I11" s="4"/>
      <c r="K11">
        <f t="shared" si="0"/>
        <v>40.844999999999999</v>
      </c>
    </row>
    <row r="12" spans="1:11" ht="27" thickBot="1">
      <c r="A12" s="9"/>
      <c r="B12" s="4">
        <v>119163</v>
      </c>
      <c r="C12" s="4" t="s">
        <v>30</v>
      </c>
      <c r="D12" s="4" t="s">
        <v>25</v>
      </c>
      <c r="E12" s="4" t="s">
        <v>31</v>
      </c>
      <c r="F12" s="4">
        <v>5</v>
      </c>
      <c r="G12" s="4">
        <v>15.37</v>
      </c>
      <c r="H12" s="8">
        <v>5</v>
      </c>
      <c r="I12" s="4"/>
      <c r="K12">
        <f t="shared" si="0"/>
        <v>76.849999999999994</v>
      </c>
    </row>
    <row r="13" spans="1:11" ht="27" thickBot="1">
      <c r="A13" s="9"/>
      <c r="B13" s="4">
        <v>780007</v>
      </c>
      <c r="C13" s="4" t="s">
        <v>32</v>
      </c>
      <c r="D13" s="4" t="s">
        <v>28</v>
      </c>
      <c r="E13" s="4" t="s">
        <v>31</v>
      </c>
      <c r="F13" s="4">
        <v>3</v>
      </c>
      <c r="G13" s="4">
        <v>37.4</v>
      </c>
      <c r="H13" s="8">
        <v>2.25</v>
      </c>
      <c r="I13" s="4"/>
      <c r="K13">
        <f t="shared" si="0"/>
        <v>84.149999999999991</v>
      </c>
    </row>
    <row r="14" spans="1:11" ht="27" thickBot="1">
      <c r="A14" s="9"/>
      <c r="B14" s="4">
        <v>676026</v>
      </c>
      <c r="C14" s="4" t="s">
        <v>33</v>
      </c>
      <c r="D14" s="4" t="s">
        <v>34</v>
      </c>
      <c r="E14" s="4" t="s">
        <v>26</v>
      </c>
      <c r="F14" s="4">
        <v>0.25</v>
      </c>
      <c r="G14" s="4">
        <v>6.44</v>
      </c>
      <c r="H14" s="8">
        <v>1.75</v>
      </c>
      <c r="I14" s="4"/>
      <c r="K14">
        <f t="shared" si="0"/>
        <v>11.270000000000001</v>
      </c>
    </row>
    <row r="15" spans="1:11" ht="27" thickBot="1">
      <c r="A15" s="9"/>
      <c r="B15" s="4">
        <v>780047</v>
      </c>
      <c r="C15" s="4" t="s">
        <v>35</v>
      </c>
      <c r="D15" s="4" t="s">
        <v>28</v>
      </c>
      <c r="E15" s="4" t="s">
        <v>31</v>
      </c>
      <c r="F15" s="4">
        <v>1</v>
      </c>
      <c r="G15" s="4">
        <v>40.6</v>
      </c>
      <c r="H15" s="8">
        <v>1</v>
      </c>
      <c r="I15" s="4"/>
      <c r="K15">
        <f t="shared" si="0"/>
        <v>40.6</v>
      </c>
    </row>
    <row r="16" spans="1:11" ht="27" thickBot="1">
      <c r="A16" s="9"/>
      <c r="B16" s="4">
        <v>774164</v>
      </c>
      <c r="C16" s="4" t="s">
        <v>36</v>
      </c>
      <c r="D16" s="4" t="s">
        <v>37</v>
      </c>
      <c r="E16" s="4" t="s">
        <v>26</v>
      </c>
      <c r="F16" s="4">
        <v>0.25</v>
      </c>
      <c r="G16" s="4">
        <v>311.74</v>
      </c>
      <c r="H16" s="8">
        <v>0</v>
      </c>
      <c r="I16" s="4"/>
      <c r="K16">
        <f t="shared" si="0"/>
        <v>0</v>
      </c>
    </row>
    <row r="17" spans="1:11" ht="27" thickBot="1">
      <c r="A17" s="9"/>
      <c r="B17" s="4">
        <v>875230</v>
      </c>
      <c r="C17" s="4" t="s">
        <v>38</v>
      </c>
      <c r="D17" s="4" t="s">
        <v>39</v>
      </c>
      <c r="E17" s="5" t="s">
        <v>40</v>
      </c>
      <c r="F17" s="4">
        <v>1</v>
      </c>
      <c r="G17" s="4">
        <v>31.79</v>
      </c>
      <c r="H17" s="8">
        <v>4</v>
      </c>
      <c r="I17" s="4"/>
      <c r="K17">
        <f t="shared" si="0"/>
        <v>127.16</v>
      </c>
    </row>
    <row r="18" spans="1:11" ht="27" thickBot="1">
      <c r="A18" s="9"/>
      <c r="B18" s="4">
        <v>875180</v>
      </c>
      <c r="C18" s="4" t="s">
        <v>41</v>
      </c>
      <c r="D18" s="4" t="s">
        <v>42</v>
      </c>
      <c r="E18" s="4" t="s">
        <v>43</v>
      </c>
      <c r="F18" s="4">
        <v>0.25</v>
      </c>
      <c r="G18" s="4">
        <v>91.5</v>
      </c>
      <c r="H18" s="8">
        <v>0.33</v>
      </c>
      <c r="I18" s="4"/>
      <c r="K18">
        <f t="shared" si="0"/>
        <v>30.195</v>
      </c>
    </row>
    <row r="19" spans="1:11" ht="27" thickBot="1">
      <c r="A19" s="9"/>
      <c r="B19" s="4">
        <v>116610</v>
      </c>
      <c r="C19" s="4" t="s">
        <v>44</v>
      </c>
      <c r="D19" s="4" t="s">
        <v>14</v>
      </c>
      <c r="E19" s="4" t="s">
        <v>45</v>
      </c>
      <c r="F19" s="4">
        <v>1</v>
      </c>
      <c r="G19" s="4">
        <v>26.08</v>
      </c>
      <c r="H19" s="8">
        <v>0</v>
      </c>
      <c r="I19" s="4"/>
      <c r="K19">
        <f t="shared" si="0"/>
        <v>0</v>
      </c>
    </row>
    <row r="20" spans="1:11" ht="27" thickBot="1">
      <c r="A20" s="9"/>
      <c r="B20" s="4">
        <v>116609</v>
      </c>
      <c r="C20" s="4" t="s">
        <v>46</v>
      </c>
      <c r="D20" s="4" t="s">
        <v>14</v>
      </c>
      <c r="E20" s="4" t="s">
        <v>45</v>
      </c>
      <c r="F20" s="4">
        <v>1</v>
      </c>
      <c r="G20" s="4">
        <v>25.26</v>
      </c>
      <c r="H20" s="8">
        <v>0</v>
      </c>
      <c r="I20" s="4"/>
      <c r="K20">
        <f t="shared" si="0"/>
        <v>0</v>
      </c>
    </row>
    <row r="21" spans="1:11" ht="27" thickBot="1">
      <c r="A21" s="9"/>
      <c r="B21" s="4">
        <v>116607</v>
      </c>
      <c r="C21" s="4" t="s">
        <v>47</v>
      </c>
      <c r="D21" s="4" t="s">
        <v>14</v>
      </c>
      <c r="E21" s="4" t="s">
        <v>48</v>
      </c>
      <c r="F21" s="4">
        <v>1</v>
      </c>
      <c r="G21" s="4">
        <v>69.12</v>
      </c>
      <c r="H21" s="8">
        <v>3</v>
      </c>
      <c r="I21" s="4"/>
      <c r="K21">
        <f t="shared" si="0"/>
        <v>207.36</v>
      </c>
    </row>
    <row r="22" spans="1:11" ht="27" thickBot="1">
      <c r="A22" s="9"/>
      <c r="B22" s="4">
        <v>875401</v>
      </c>
      <c r="C22" s="4" t="s">
        <v>49</v>
      </c>
      <c r="D22" s="4" t="s">
        <v>14</v>
      </c>
      <c r="E22" s="4" t="s">
        <v>50</v>
      </c>
      <c r="F22" s="4">
        <v>1</v>
      </c>
      <c r="G22" s="4">
        <v>44.91</v>
      </c>
      <c r="H22" s="8">
        <v>3</v>
      </c>
      <c r="I22" s="4"/>
      <c r="K22">
        <f t="shared" si="0"/>
        <v>134.72999999999999</v>
      </c>
    </row>
    <row r="23" spans="1:11" ht="27" thickBot="1">
      <c r="A23" s="9"/>
      <c r="B23" s="4">
        <v>875476</v>
      </c>
      <c r="C23" s="4" t="s">
        <v>51</v>
      </c>
      <c r="D23" s="4" t="s">
        <v>52</v>
      </c>
      <c r="E23" s="4" t="s">
        <v>50</v>
      </c>
      <c r="F23" s="4">
        <v>0.5</v>
      </c>
      <c r="G23" s="4">
        <v>40.06</v>
      </c>
      <c r="H23" s="8">
        <v>1</v>
      </c>
      <c r="I23" s="4"/>
      <c r="K23">
        <f t="shared" si="0"/>
        <v>40.06</v>
      </c>
    </row>
    <row r="24" spans="1:11" ht="27" thickBot="1">
      <c r="A24" s="9"/>
      <c r="B24" s="4">
        <v>110329</v>
      </c>
      <c r="C24" s="4" t="s">
        <v>53</v>
      </c>
      <c r="D24" s="4" t="s">
        <v>54</v>
      </c>
      <c r="E24" s="4" t="s">
        <v>55</v>
      </c>
      <c r="F24" s="4">
        <v>0.5</v>
      </c>
      <c r="G24" s="4">
        <v>19.66</v>
      </c>
      <c r="H24" s="8">
        <v>1.4</v>
      </c>
      <c r="I24" s="4"/>
      <c r="K24">
        <f t="shared" si="0"/>
        <v>27.523999999999997</v>
      </c>
    </row>
    <row r="25" spans="1:11" ht="27" thickBot="1">
      <c r="A25" s="9"/>
      <c r="B25" s="4">
        <v>676182</v>
      </c>
      <c r="C25" s="4" t="s">
        <v>56</v>
      </c>
      <c r="D25" s="4" t="s">
        <v>34</v>
      </c>
      <c r="E25" s="4" t="s">
        <v>57</v>
      </c>
      <c r="F25" s="4">
        <v>1</v>
      </c>
      <c r="G25" s="4">
        <v>27.88</v>
      </c>
      <c r="H25" s="8">
        <v>0.66</v>
      </c>
      <c r="I25" s="4"/>
      <c r="K25">
        <f t="shared" si="0"/>
        <v>18.4008</v>
      </c>
    </row>
    <row r="26" spans="1:11" ht="27" thickBot="1">
      <c r="A26" s="9"/>
      <c r="B26" s="4">
        <v>779123</v>
      </c>
      <c r="C26" s="4" t="s">
        <v>58</v>
      </c>
      <c r="D26" s="4" t="s">
        <v>59</v>
      </c>
      <c r="E26" s="4" t="s">
        <v>60</v>
      </c>
      <c r="F26" s="4">
        <v>15</v>
      </c>
      <c r="G26" s="4">
        <v>43.89</v>
      </c>
      <c r="H26" s="8">
        <v>0.25</v>
      </c>
      <c r="I26" s="4"/>
      <c r="K26">
        <f t="shared" si="0"/>
        <v>10.9725</v>
      </c>
    </row>
    <row r="27" spans="1:11" ht="27" thickBot="1">
      <c r="A27" s="9"/>
      <c r="B27" s="4">
        <v>102059</v>
      </c>
      <c r="C27" s="4" t="s">
        <v>61</v>
      </c>
      <c r="D27" s="4" t="s">
        <v>62</v>
      </c>
      <c r="E27" s="4" t="s">
        <v>26</v>
      </c>
      <c r="F27" s="4">
        <v>0.5</v>
      </c>
      <c r="G27" s="4">
        <v>157.25</v>
      </c>
      <c r="H27" s="8">
        <v>1.75</v>
      </c>
      <c r="I27" s="4"/>
      <c r="K27">
        <f t="shared" si="0"/>
        <v>275.1875</v>
      </c>
    </row>
    <row r="28" spans="1:11" ht="27" thickBot="1">
      <c r="A28" s="9"/>
      <c r="B28" s="4">
        <v>105175</v>
      </c>
      <c r="C28" s="4" t="s">
        <v>63</v>
      </c>
      <c r="D28" s="4" t="s">
        <v>62</v>
      </c>
      <c r="E28" s="4" t="s">
        <v>26</v>
      </c>
      <c r="F28" s="4">
        <v>0.5</v>
      </c>
      <c r="G28" s="4">
        <v>88.57</v>
      </c>
      <c r="H28" s="8">
        <v>10</v>
      </c>
      <c r="I28" s="4"/>
      <c r="K28">
        <f t="shared" si="0"/>
        <v>885.69999999999993</v>
      </c>
    </row>
    <row r="29" spans="1:11" ht="27" thickBot="1">
      <c r="A29" s="9"/>
      <c r="B29" s="4">
        <v>119451</v>
      </c>
      <c r="C29" s="4" t="s">
        <v>64</v>
      </c>
      <c r="D29" s="4" t="s">
        <v>25</v>
      </c>
      <c r="E29" s="4" t="s">
        <v>65</v>
      </c>
      <c r="F29" s="4">
        <v>3</v>
      </c>
      <c r="G29" s="4">
        <v>52.37</v>
      </c>
      <c r="H29" s="8">
        <v>4</v>
      </c>
      <c r="I29" s="4"/>
      <c r="K29">
        <f t="shared" si="0"/>
        <v>209.48</v>
      </c>
    </row>
    <row r="30" spans="1:11" ht="27" thickBot="1">
      <c r="A30" s="9"/>
      <c r="B30" s="4">
        <v>124165</v>
      </c>
      <c r="C30" s="4" t="s">
        <v>66</v>
      </c>
      <c r="D30" s="4" t="s">
        <v>67</v>
      </c>
      <c r="E30" s="4" t="s">
        <v>65</v>
      </c>
      <c r="F30" s="4">
        <v>0.25</v>
      </c>
      <c r="G30" s="4">
        <v>11.33</v>
      </c>
      <c r="H30" s="8">
        <v>2</v>
      </c>
      <c r="I30" s="4"/>
      <c r="K30">
        <f t="shared" si="0"/>
        <v>22.66</v>
      </c>
    </row>
    <row r="31" spans="1:11" ht="27" thickBot="1">
      <c r="A31" s="9"/>
      <c r="B31" s="4">
        <v>662658</v>
      </c>
      <c r="C31" s="4" t="s">
        <v>68</v>
      </c>
      <c r="D31" s="4" t="s">
        <v>69</v>
      </c>
      <c r="E31" s="4" t="s">
        <v>65</v>
      </c>
      <c r="F31" s="4">
        <v>0.25</v>
      </c>
      <c r="G31" s="4">
        <v>55.15</v>
      </c>
      <c r="H31" s="8">
        <v>5</v>
      </c>
      <c r="I31" s="4"/>
      <c r="K31">
        <f t="shared" si="0"/>
        <v>275.75</v>
      </c>
    </row>
    <row r="32" spans="1:11" ht="27" thickBot="1">
      <c r="A32" s="9"/>
      <c r="B32" s="4">
        <v>662587</v>
      </c>
      <c r="C32" s="4" t="s">
        <v>70</v>
      </c>
      <c r="D32" s="4" t="s">
        <v>69</v>
      </c>
      <c r="E32" s="4" t="s">
        <v>65</v>
      </c>
      <c r="F32" s="4">
        <v>0.5</v>
      </c>
      <c r="G32" s="4">
        <v>47.71</v>
      </c>
      <c r="H32" s="8">
        <v>0.75</v>
      </c>
      <c r="I32" s="4"/>
      <c r="K32">
        <f t="shared" si="0"/>
        <v>35.782499999999999</v>
      </c>
    </row>
    <row r="33" spans="1:11" ht="27" thickBot="1">
      <c r="A33" s="9"/>
      <c r="B33" s="4">
        <v>123286</v>
      </c>
      <c r="C33" s="4" t="s">
        <v>71</v>
      </c>
      <c r="D33" s="4" t="s">
        <v>25</v>
      </c>
      <c r="E33" s="4" t="s">
        <v>65</v>
      </c>
      <c r="F33" s="4">
        <v>0.5</v>
      </c>
      <c r="G33" s="4">
        <v>26.15</v>
      </c>
      <c r="H33" s="8">
        <v>0</v>
      </c>
      <c r="I33" s="4"/>
      <c r="K33">
        <f t="shared" si="0"/>
        <v>0</v>
      </c>
    </row>
    <row r="34" spans="1:11" ht="27" thickBot="1">
      <c r="A34" s="9"/>
      <c r="B34" s="4">
        <v>600097</v>
      </c>
      <c r="C34" s="4" t="s">
        <v>72</v>
      </c>
      <c r="D34" s="4" t="s">
        <v>73</v>
      </c>
      <c r="E34" s="4" t="s">
        <v>74</v>
      </c>
      <c r="F34" s="4">
        <v>0.5</v>
      </c>
      <c r="G34" s="4">
        <v>18.77</v>
      </c>
      <c r="H34" s="8">
        <v>1.83</v>
      </c>
      <c r="I34" s="4"/>
      <c r="K34">
        <f t="shared" si="0"/>
        <v>34.3491</v>
      </c>
    </row>
    <row r="35" spans="1:11" ht="27" thickBot="1">
      <c r="A35" s="9"/>
      <c r="B35" s="4">
        <v>797059</v>
      </c>
      <c r="C35" s="4" t="s">
        <v>75</v>
      </c>
      <c r="D35" s="4" t="s">
        <v>76</v>
      </c>
      <c r="E35" s="4" t="s">
        <v>77</v>
      </c>
      <c r="F35" s="4">
        <v>4</v>
      </c>
      <c r="G35" s="4">
        <v>25.03</v>
      </c>
      <c r="H35" s="8">
        <v>1.9375</v>
      </c>
      <c r="I35" s="4"/>
      <c r="K35">
        <f t="shared" si="0"/>
        <v>48.495625000000004</v>
      </c>
    </row>
    <row r="36" spans="1:11" ht="27" thickBot="1">
      <c r="A36" s="9"/>
      <c r="B36" s="4">
        <v>697100</v>
      </c>
      <c r="C36" s="4" t="s">
        <v>78</v>
      </c>
      <c r="D36" s="4" t="s">
        <v>79</v>
      </c>
      <c r="E36" s="4" t="s">
        <v>80</v>
      </c>
      <c r="F36" s="4">
        <v>0.25</v>
      </c>
      <c r="G36" s="4">
        <v>20.309999999999999</v>
      </c>
      <c r="H36" s="8">
        <v>0.93</v>
      </c>
      <c r="I36" s="4"/>
      <c r="K36">
        <f t="shared" si="0"/>
        <v>18.888300000000001</v>
      </c>
    </row>
    <row r="37" spans="1:11" ht="27" thickBot="1">
      <c r="A37" s="9"/>
      <c r="B37" s="4">
        <v>662110</v>
      </c>
      <c r="C37" s="4" t="s">
        <v>81</v>
      </c>
      <c r="D37" s="4" t="s">
        <v>82</v>
      </c>
      <c r="E37" s="4" t="s">
        <v>83</v>
      </c>
      <c r="F37" s="4">
        <v>1.5</v>
      </c>
      <c r="G37" s="4">
        <v>34.020000000000003</v>
      </c>
      <c r="H37" s="8">
        <v>1.125</v>
      </c>
      <c r="I37" s="4"/>
      <c r="K37">
        <f t="shared" si="0"/>
        <v>38.272500000000001</v>
      </c>
    </row>
    <row r="38" spans="1:11" ht="27" thickBot="1">
      <c r="A38" s="9"/>
      <c r="B38" s="4">
        <v>691188</v>
      </c>
      <c r="C38" s="4" t="s">
        <v>84</v>
      </c>
      <c r="D38" s="4" t="s">
        <v>85</v>
      </c>
      <c r="E38" s="4" t="s">
        <v>86</v>
      </c>
      <c r="F38" s="4">
        <v>3</v>
      </c>
      <c r="G38" s="4">
        <v>35.840000000000003</v>
      </c>
      <c r="H38" s="8">
        <v>1.75</v>
      </c>
      <c r="I38" s="4"/>
      <c r="K38">
        <f t="shared" si="0"/>
        <v>62.720000000000006</v>
      </c>
    </row>
    <row r="39" spans="1:11" ht="27" thickBot="1">
      <c r="A39" s="9"/>
      <c r="B39" s="4">
        <v>162126</v>
      </c>
      <c r="C39" s="4" t="s">
        <v>87</v>
      </c>
      <c r="D39" s="4" t="s">
        <v>88</v>
      </c>
      <c r="E39" s="4" t="s">
        <v>89</v>
      </c>
      <c r="F39" s="4">
        <v>3</v>
      </c>
      <c r="G39" s="4">
        <v>27.48</v>
      </c>
      <c r="H39" s="8">
        <v>2.66</v>
      </c>
      <c r="I39" s="4"/>
      <c r="K39">
        <f t="shared" si="0"/>
        <v>73.096800000000002</v>
      </c>
    </row>
    <row r="40" spans="1:11" ht="27" thickBot="1">
      <c r="A40" s="9"/>
      <c r="B40" s="4">
        <v>691125</v>
      </c>
      <c r="C40" s="4" t="s">
        <v>90</v>
      </c>
      <c r="D40" s="4" t="s">
        <v>91</v>
      </c>
      <c r="E40" s="4" t="s">
        <v>92</v>
      </c>
      <c r="F40" s="4">
        <v>4</v>
      </c>
      <c r="G40" s="4">
        <v>31.32</v>
      </c>
      <c r="H40" s="8">
        <v>3.25</v>
      </c>
      <c r="I40" s="4"/>
      <c r="K40">
        <f t="shared" si="0"/>
        <v>101.79</v>
      </c>
    </row>
    <row r="41" spans="1:11" ht="27" thickBot="1">
      <c r="A41" s="9"/>
      <c r="B41" s="4">
        <v>119783</v>
      </c>
      <c r="C41" s="4" t="s">
        <v>93</v>
      </c>
      <c r="D41" s="4" t="s">
        <v>94</v>
      </c>
      <c r="E41" s="4" t="s">
        <v>95</v>
      </c>
      <c r="F41" s="4">
        <v>0.25</v>
      </c>
      <c r="G41" s="4">
        <v>25.56</v>
      </c>
      <c r="H41" s="8">
        <v>2.16</v>
      </c>
      <c r="I41" s="4"/>
      <c r="K41">
        <f t="shared" si="0"/>
        <v>55.209600000000002</v>
      </c>
    </row>
    <row r="42" spans="1:11" ht="27" thickBot="1">
      <c r="A42" s="9"/>
      <c r="B42" s="4">
        <v>800713</v>
      </c>
      <c r="C42" s="4" t="s">
        <v>96</v>
      </c>
      <c r="D42" s="4" t="s">
        <v>97</v>
      </c>
      <c r="E42" s="4" t="s">
        <v>98</v>
      </c>
      <c r="F42" s="4">
        <v>0</v>
      </c>
      <c r="G42" s="4">
        <v>23.87</v>
      </c>
      <c r="H42" s="8">
        <v>0.41</v>
      </c>
      <c r="I42" s="4"/>
      <c r="K42">
        <f t="shared" si="0"/>
        <v>9.7866999999999997</v>
      </c>
    </row>
    <row r="43" spans="1:11" ht="27" thickBot="1">
      <c r="A43" s="9"/>
      <c r="B43" s="4">
        <v>122771</v>
      </c>
      <c r="C43" s="4" t="s">
        <v>99</v>
      </c>
      <c r="D43" s="4" t="s">
        <v>100</v>
      </c>
      <c r="E43" s="4" t="s">
        <v>26</v>
      </c>
      <c r="F43" s="4">
        <v>2</v>
      </c>
      <c r="G43" s="4">
        <v>12.36</v>
      </c>
      <c r="H43" s="8">
        <v>0.25</v>
      </c>
      <c r="I43" s="4"/>
      <c r="K43">
        <f t="shared" si="0"/>
        <v>3.09</v>
      </c>
    </row>
    <row r="44" spans="1:11" ht="27" thickBot="1">
      <c r="A44" s="9"/>
      <c r="B44" s="4">
        <v>620561</v>
      </c>
      <c r="C44" s="4" t="s">
        <v>101</v>
      </c>
      <c r="D44" s="4" t="s">
        <v>102</v>
      </c>
      <c r="E44" s="4" t="s">
        <v>103</v>
      </c>
      <c r="F44" s="4">
        <v>1</v>
      </c>
      <c r="G44" s="4">
        <v>19.329999999999998</v>
      </c>
      <c r="H44" s="8">
        <v>2</v>
      </c>
      <c r="I44" s="4"/>
      <c r="K44">
        <f t="shared" si="0"/>
        <v>38.659999999999997</v>
      </c>
    </row>
    <row r="45" spans="1:11" ht="27" thickBot="1">
      <c r="A45" s="9"/>
      <c r="B45" s="4">
        <v>176602</v>
      </c>
      <c r="C45" s="4" t="s">
        <v>104</v>
      </c>
      <c r="D45" s="4" t="s">
        <v>62</v>
      </c>
      <c r="E45" s="4" t="s">
        <v>26</v>
      </c>
      <c r="F45" s="4">
        <v>3</v>
      </c>
      <c r="G45" s="4">
        <v>109.45</v>
      </c>
      <c r="H45" s="8">
        <v>6.3</v>
      </c>
      <c r="I45" s="4"/>
      <c r="K45">
        <f t="shared" si="0"/>
        <v>689.53499999999997</v>
      </c>
    </row>
    <row r="46" spans="1:11" ht="27" thickBot="1">
      <c r="A46" s="9"/>
      <c r="B46" s="4">
        <v>660710</v>
      </c>
      <c r="C46" s="4" t="s">
        <v>105</v>
      </c>
      <c r="D46" s="4" t="s">
        <v>106</v>
      </c>
      <c r="E46" s="4" t="s">
        <v>107</v>
      </c>
      <c r="F46" s="4">
        <v>0.2</v>
      </c>
      <c r="G46" s="4">
        <v>24.79</v>
      </c>
      <c r="H46" s="8">
        <v>1.54</v>
      </c>
      <c r="I46" s="4"/>
      <c r="K46">
        <f t="shared" si="0"/>
        <v>38.176600000000001</v>
      </c>
    </row>
    <row r="47" spans="1:11" ht="27" thickBot="1">
      <c r="A47" s="9"/>
      <c r="B47" s="4">
        <v>660180</v>
      </c>
      <c r="C47" s="4" t="s">
        <v>108</v>
      </c>
      <c r="D47" s="4" t="s">
        <v>109</v>
      </c>
      <c r="E47" s="4" t="s">
        <v>86</v>
      </c>
      <c r="F47" s="4">
        <v>0.25</v>
      </c>
      <c r="G47" s="4">
        <v>46.3</v>
      </c>
      <c r="H47" s="8">
        <v>0.87</v>
      </c>
      <c r="I47" s="4"/>
      <c r="K47">
        <f t="shared" si="0"/>
        <v>40.280999999999999</v>
      </c>
    </row>
    <row r="48" spans="1:11" ht="27" thickBot="1">
      <c r="A48" s="9"/>
      <c r="B48" s="4">
        <v>686030</v>
      </c>
      <c r="C48" s="4" t="s">
        <v>110</v>
      </c>
      <c r="D48" s="4" t="s">
        <v>111</v>
      </c>
      <c r="E48" s="4" t="s">
        <v>65</v>
      </c>
      <c r="F48" s="4">
        <v>0.25</v>
      </c>
      <c r="G48" s="4">
        <v>28.8</v>
      </c>
      <c r="H48" s="8">
        <v>0.5</v>
      </c>
      <c r="I48" s="4"/>
      <c r="K48">
        <f t="shared" si="0"/>
        <v>14.4</v>
      </c>
    </row>
    <row r="49" spans="1:11" ht="27" thickBot="1">
      <c r="A49" s="9"/>
      <c r="B49" s="4">
        <v>793052</v>
      </c>
      <c r="C49" s="4" t="s">
        <v>112</v>
      </c>
      <c r="D49" s="4" t="s">
        <v>113</v>
      </c>
      <c r="E49" s="6" t="s">
        <v>65</v>
      </c>
      <c r="F49" s="4">
        <v>2</v>
      </c>
      <c r="G49" s="7">
        <v>0</v>
      </c>
      <c r="H49" s="8">
        <v>1.5</v>
      </c>
      <c r="I49" s="4"/>
      <c r="K49">
        <f t="shared" si="0"/>
        <v>0</v>
      </c>
    </row>
    <row r="50" spans="1:11" ht="27" thickBot="1">
      <c r="A50" s="9"/>
      <c r="B50" s="4">
        <v>793063</v>
      </c>
      <c r="C50" s="4" t="s">
        <v>114</v>
      </c>
      <c r="D50" s="4" t="s">
        <v>115</v>
      </c>
      <c r="E50" s="4" t="s">
        <v>65</v>
      </c>
      <c r="F50" s="4">
        <v>0.25</v>
      </c>
      <c r="G50" s="4">
        <v>75.37</v>
      </c>
      <c r="H50" s="8">
        <v>0.5</v>
      </c>
      <c r="I50" s="4"/>
      <c r="K50">
        <f t="shared" si="0"/>
        <v>37.685000000000002</v>
      </c>
    </row>
    <row r="51" spans="1:11" ht="27" thickBot="1">
      <c r="A51" s="9"/>
      <c r="B51" s="4">
        <v>124162</v>
      </c>
      <c r="C51" s="4" t="s">
        <v>116</v>
      </c>
      <c r="D51" s="4" t="s">
        <v>25</v>
      </c>
      <c r="E51" s="6" t="s">
        <v>65</v>
      </c>
      <c r="F51" s="4">
        <v>0.25</v>
      </c>
      <c r="G51" s="4">
        <v>20.88</v>
      </c>
      <c r="H51" s="8">
        <v>1.75</v>
      </c>
      <c r="I51" s="4"/>
      <c r="K51">
        <f t="shared" si="0"/>
        <v>36.54</v>
      </c>
    </row>
    <row r="52" spans="1:11" ht="27" thickBot="1">
      <c r="A52" s="9"/>
      <c r="B52" s="4">
        <v>108321</v>
      </c>
      <c r="C52" s="4" t="s">
        <v>117</v>
      </c>
      <c r="D52" s="4" t="s">
        <v>118</v>
      </c>
      <c r="E52" s="4" t="s">
        <v>98</v>
      </c>
      <c r="F52" s="4">
        <v>1</v>
      </c>
      <c r="G52" s="4">
        <v>24.18</v>
      </c>
      <c r="H52" s="8">
        <v>12</v>
      </c>
      <c r="I52" s="4" t="s">
        <v>119</v>
      </c>
      <c r="K52">
        <f t="shared" si="0"/>
        <v>290.15999999999997</v>
      </c>
    </row>
    <row r="53" spans="1:11" ht="27" thickBot="1">
      <c r="A53" s="9"/>
      <c r="B53" s="4">
        <v>777034</v>
      </c>
      <c r="C53" s="4" t="s">
        <v>120</v>
      </c>
      <c r="D53" s="4" t="s">
        <v>37</v>
      </c>
      <c r="E53" s="6" t="s">
        <v>121</v>
      </c>
      <c r="F53" s="4">
        <v>1</v>
      </c>
      <c r="G53" s="4">
        <v>61.56</v>
      </c>
      <c r="H53" s="8">
        <v>0.5</v>
      </c>
      <c r="I53" s="4"/>
      <c r="K53">
        <f t="shared" si="0"/>
        <v>30.78</v>
      </c>
    </row>
    <row r="54" spans="1:11" ht="27" thickBot="1">
      <c r="A54" s="9"/>
      <c r="B54" s="4">
        <v>161124</v>
      </c>
      <c r="C54" s="4" t="s">
        <v>122</v>
      </c>
      <c r="D54" s="4" t="s">
        <v>123</v>
      </c>
      <c r="E54" s="4" t="s">
        <v>124</v>
      </c>
      <c r="F54" s="4">
        <v>1</v>
      </c>
      <c r="G54" s="4">
        <v>28.88</v>
      </c>
      <c r="H54" s="8">
        <v>0.25</v>
      </c>
      <c r="I54" s="4"/>
      <c r="K54">
        <f t="shared" si="0"/>
        <v>7.22</v>
      </c>
    </row>
    <row r="55" spans="1:11" ht="27" thickBot="1">
      <c r="A55" s="9"/>
      <c r="B55" s="4">
        <v>779180</v>
      </c>
      <c r="C55" s="4" t="s">
        <v>125</v>
      </c>
      <c r="D55" s="4" t="s">
        <v>126</v>
      </c>
      <c r="E55" s="6" t="s">
        <v>65</v>
      </c>
      <c r="F55" s="4">
        <v>0.1</v>
      </c>
      <c r="G55" s="4">
        <v>62.42</v>
      </c>
      <c r="H55" s="8">
        <v>1</v>
      </c>
      <c r="I55" s="4"/>
      <c r="K55">
        <f t="shared" si="0"/>
        <v>62.42</v>
      </c>
    </row>
    <row r="56" spans="1:11" ht="27" thickBot="1">
      <c r="A56" s="9"/>
      <c r="B56" s="4">
        <v>779379</v>
      </c>
      <c r="C56" s="4" t="s">
        <v>127</v>
      </c>
      <c r="D56" s="4" t="s">
        <v>128</v>
      </c>
      <c r="E56" s="4" t="s">
        <v>129</v>
      </c>
      <c r="F56" s="4">
        <v>0.1</v>
      </c>
      <c r="G56" s="4">
        <v>91.66</v>
      </c>
      <c r="H56" s="8">
        <v>1.25</v>
      </c>
      <c r="I56" s="4"/>
      <c r="K56">
        <f t="shared" si="0"/>
        <v>114.57499999999999</v>
      </c>
    </row>
    <row r="57" spans="1:11" ht="27" thickBot="1">
      <c r="A57" s="9"/>
      <c r="B57" s="4">
        <v>650058</v>
      </c>
      <c r="C57" s="4" t="s">
        <v>130</v>
      </c>
      <c r="D57" s="4" t="s">
        <v>131</v>
      </c>
      <c r="E57" s="6" t="s">
        <v>132</v>
      </c>
      <c r="F57" s="4">
        <v>0.25</v>
      </c>
      <c r="G57" s="4">
        <v>31.35</v>
      </c>
      <c r="H57" s="8">
        <v>1.1599999999999999</v>
      </c>
      <c r="I57" s="4"/>
      <c r="K57">
        <f t="shared" si="0"/>
        <v>36.366</v>
      </c>
    </row>
    <row r="58" spans="1:11" ht="27" thickBot="1">
      <c r="A58" s="9"/>
      <c r="B58" s="4">
        <v>793126</v>
      </c>
      <c r="C58" s="4" t="s">
        <v>133</v>
      </c>
      <c r="D58" s="4" t="s">
        <v>134</v>
      </c>
      <c r="E58" s="4" t="s">
        <v>132</v>
      </c>
      <c r="F58" s="4">
        <v>0.25</v>
      </c>
      <c r="G58" s="4">
        <v>160.72999999999999</v>
      </c>
      <c r="H58" s="8">
        <v>1.1599999999999999</v>
      </c>
      <c r="I58" s="4"/>
      <c r="K58">
        <f t="shared" si="0"/>
        <v>186.44679999999997</v>
      </c>
    </row>
    <row r="59" spans="1:11" ht="27" thickBot="1">
      <c r="A59" s="9"/>
      <c r="B59" s="4">
        <v>145428</v>
      </c>
      <c r="C59" s="4" t="s">
        <v>135</v>
      </c>
      <c r="D59" s="4" t="s">
        <v>136</v>
      </c>
      <c r="E59" s="6" t="s">
        <v>132</v>
      </c>
      <c r="F59" s="4">
        <v>0.25</v>
      </c>
      <c r="G59" s="4">
        <v>60.55</v>
      </c>
      <c r="H59" s="8">
        <v>0</v>
      </c>
      <c r="I59" s="4"/>
      <c r="K59">
        <f t="shared" si="0"/>
        <v>0</v>
      </c>
    </row>
    <row r="60" spans="1:11" ht="27" thickBot="1">
      <c r="A60" s="9"/>
      <c r="B60" s="4">
        <v>685069</v>
      </c>
      <c r="C60" s="4" t="s">
        <v>137</v>
      </c>
      <c r="D60" s="4" t="s">
        <v>138</v>
      </c>
      <c r="E60" s="4" t="s">
        <v>139</v>
      </c>
      <c r="F60" s="4">
        <v>0.5</v>
      </c>
      <c r="G60" s="4">
        <v>60.92</v>
      </c>
      <c r="H60" s="8">
        <v>0.5</v>
      </c>
      <c r="I60" s="4"/>
      <c r="K60">
        <f t="shared" si="0"/>
        <v>30.46</v>
      </c>
    </row>
    <row r="61" spans="1:11" ht="27" thickBot="1">
      <c r="A61" s="9"/>
      <c r="B61" s="4">
        <v>100844</v>
      </c>
      <c r="C61" s="4" t="s">
        <v>140</v>
      </c>
      <c r="D61" s="4" t="s">
        <v>141</v>
      </c>
      <c r="E61" s="4" t="s">
        <v>132</v>
      </c>
      <c r="F61" s="4">
        <v>0.5</v>
      </c>
      <c r="G61" s="4">
        <v>30.89</v>
      </c>
      <c r="H61" s="8">
        <v>1.1599999999999999</v>
      </c>
      <c r="I61" s="4"/>
      <c r="K61">
        <f t="shared" si="0"/>
        <v>35.8324</v>
      </c>
    </row>
    <row r="62" spans="1:11" ht="27" thickBot="1">
      <c r="A62" s="9"/>
      <c r="B62" s="4">
        <v>650469</v>
      </c>
      <c r="C62" s="4" t="s">
        <v>142</v>
      </c>
      <c r="D62" s="4" t="s">
        <v>143</v>
      </c>
      <c r="E62" s="4" t="s">
        <v>144</v>
      </c>
      <c r="F62" s="4">
        <v>1.5</v>
      </c>
      <c r="G62" s="4">
        <v>41.14</v>
      </c>
      <c r="H62" s="8">
        <v>0.57999999999999996</v>
      </c>
      <c r="I62" s="4"/>
      <c r="K62">
        <f t="shared" si="0"/>
        <v>23.8612</v>
      </c>
    </row>
    <row r="63" spans="1:11" ht="27" thickBot="1">
      <c r="A63" s="9"/>
      <c r="B63" s="4">
        <v>136715</v>
      </c>
      <c r="C63" s="4" t="s">
        <v>145</v>
      </c>
      <c r="D63" s="4" t="s">
        <v>146</v>
      </c>
      <c r="E63" s="4" t="s">
        <v>65</v>
      </c>
      <c r="F63" s="4">
        <v>0.5</v>
      </c>
      <c r="G63" s="4">
        <v>43.34</v>
      </c>
      <c r="H63" s="8">
        <v>1.25</v>
      </c>
      <c r="I63" s="4"/>
      <c r="K63">
        <f t="shared" si="0"/>
        <v>54.175000000000004</v>
      </c>
    </row>
    <row r="64" spans="1:11" ht="27" thickBot="1">
      <c r="A64" s="9"/>
      <c r="B64" s="4">
        <v>660029</v>
      </c>
      <c r="C64" s="4" t="s">
        <v>147</v>
      </c>
      <c r="D64" s="4" t="s">
        <v>148</v>
      </c>
      <c r="E64" s="4" t="s">
        <v>149</v>
      </c>
      <c r="F64" s="4">
        <v>0.25</v>
      </c>
      <c r="G64" s="4">
        <v>46.86</v>
      </c>
      <c r="H64" s="8">
        <v>1</v>
      </c>
      <c r="I64" s="4"/>
      <c r="K64">
        <f t="shared" si="0"/>
        <v>46.86</v>
      </c>
    </row>
    <row r="65" spans="1:11" ht="27" thickBot="1">
      <c r="A65" s="9"/>
      <c r="B65" s="4">
        <v>128343</v>
      </c>
      <c r="C65" s="4" t="s">
        <v>150</v>
      </c>
      <c r="D65" s="4" t="s">
        <v>151</v>
      </c>
      <c r="E65" s="4" t="s">
        <v>152</v>
      </c>
      <c r="F65" s="4">
        <v>1</v>
      </c>
      <c r="G65" s="4">
        <v>39.590000000000003</v>
      </c>
      <c r="H65" s="8">
        <v>2</v>
      </c>
      <c r="I65" s="4"/>
      <c r="K65">
        <f t="shared" si="0"/>
        <v>79.180000000000007</v>
      </c>
    </row>
    <row r="66" spans="1:11" ht="27" thickBot="1">
      <c r="A66" s="9"/>
      <c r="B66" s="4">
        <v>173009</v>
      </c>
      <c r="C66" s="4" t="s">
        <v>153</v>
      </c>
      <c r="D66" s="4" t="s">
        <v>154</v>
      </c>
      <c r="E66" s="4" t="s">
        <v>155</v>
      </c>
      <c r="F66" s="4">
        <v>0.25</v>
      </c>
      <c r="G66" s="4">
        <v>26.2</v>
      </c>
      <c r="H66" s="8">
        <v>1.75</v>
      </c>
      <c r="I66" s="4"/>
      <c r="K66">
        <f t="shared" si="0"/>
        <v>45.85</v>
      </c>
    </row>
    <row r="67" spans="1:11" ht="27" thickBot="1">
      <c r="A67" s="9"/>
      <c r="B67" s="4">
        <v>698007</v>
      </c>
      <c r="C67" s="4" t="s">
        <v>156</v>
      </c>
      <c r="D67" s="4" t="s">
        <v>151</v>
      </c>
      <c r="E67" s="4" t="s">
        <v>157</v>
      </c>
      <c r="F67" s="4">
        <v>1</v>
      </c>
      <c r="G67" s="4">
        <v>24.15</v>
      </c>
      <c r="H67" s="8">
        <v>1</v>
      </c>
      <c r="I67" s="4"/>
      <c r="K67">
        <f t="shared" si="0"/>
        <v>24.15</v>
      </c>
    </row>
    <row r="68" spans="1:11" ht="27" thickBot="1">
      <c r="A68" s="9"/>
      <c r="B68" s="4">
        <v>167860</v>
      </c>
      <c r="C68" s="4" t="s">
        <v>158</v>
      </c>
      <c r="D68" s="4" t="s">
        <v>159</v>
      </c>
      <c r="E68" s="4" t="s">
        <v>160</v>
      </c>
      <c r="F68" s="4">
        <v>4</v>
      </c>
      <c r="G68" s="4">
        <v>35.03</v>
      </c>
      <c r="H68" s="8">
        <v>5.28</v>
      </c>
      <c r="I68" s="4"/>
      <c r="K68">
        <f t="shared" ref="K68:K71" si="1">H68*G68</f>
        <v>184.95840000000001</v>
      </c>
    </row>
    <row r="69" spans="1:11" ht="27" thickBot="1">
      <c r="A69" s="9"/>
      <c r="B69" s="4">
        <v>640374</v>
      </c>
      <c r="C69" s="4" t="s">
        <v>161</v>
      </c>
      <c r="D69" s="4" t="s">
        <v>162</v>
      </c>
      <c r="E69" s="4" t="s">
        <v>163</v>
      </c>
      <c r="F69" s="4">
        <v>2</v>
      </c>
      <c r="G69" s="4">
        <v>117.23</v>
      </c>
      <c r="H69" s="8">
        <v>1.75</v>
      </c>
      <c r="I69" s="4"/>
      <c r="K69">
        <f t="shared" si="1"/>
        <v>205.1525</v>
      </c>
    </row>
    <row r="70" spans="1:11" ht="27" thickBot="1">
      <c r="A70" s="9"/>
      <c r="B70" s="4">
        <v>170105</v>
      </c>
      <c r="C70" s="4" t="s">
        <v>164</v>
      </c>
      <c r="D70" s="4" t="s">
        <v>165</v>
      </c>
      <c r="E70" s="4" t="s">
        <v>166</v>
      </c>
      <c r="F70" s="4">
        <v>16</v>
      </c>
      <c r="G70" s="4">
        <v>20.29</v>
      </c>
      <c r="H70" s="8">
        <v>11.25</v>
      </c>
      <c r="I70" s="4"/>
      <c r="K70">
        <f t="shared" si="1"/>
        <v>228.26249999999999</v>
      </c>
    </row>
    <row r="71" spans="1:11" ht="27" thickBot="1">
      <c r="A71" s="9"/>
      <c r="B71" s="4">
        <v>155030</v>
      </c>
      <c r="C71" s="4" t="s">
        <v>167</v>
      </c>
      <c r="D71" s="4" t="s">
        <v>165</v>
      </c>
      <c r="E71" s="4" t="s">
        <v>31</v>
      </c>
      <c r="F71" s="4">
        <v>1</v>
      </c>
      <c r="G71" s="4">
        <v>38.53</v>
      </c>
      <c r="H71" s="8">
        <v>1.5</v>
      </c>
      <c r="I71" s="4"/>
      <c r="K71">
        <f t="shared" si="1"/>
        <v>57.795000000000002</v>
      </c>
    </row>
    <row r="72" spans="1:11" ht="26.25">
      <c r="A72" s="9"/>
      <c r="H72" s="13"/>
      <c r="K72">
        <f>SUM(K3:K71)</f>
        <v>6136.6683249999996</v>
      </c>
    </row>
    <row r="73" spans="1:11" ht="26.25">
      <c r="A73" s="9"/>
    </row>
    <row r="74" spans="1:11" ht="26.25">
      <c r="A74" s="9"/>
    </row>
    <row r="75" spans="1:11" ht="26.25">
      <c r="A75" s="9"/>
    </row>
    <row r="76" spans="1:11" ht="26.25">
      <c r="A76" s="9"/>
    </row>
    <row r="77" spans="1:11" ht="26.25">
      <c r="A77" s="9"/>
    </row>
    <row r="78" spans="1:11" ht="18.75">
      <c r="A78" s="4"/>
    </row>
    <row r="79" spans="1:11" ht="18.75">
      <c r="A79" s="4"/>
    </row>
    <row r="80" spans="1:11" ht="18.75">
      <c r="A80" s="4"/>
    </row>
    <row r="81" spans="1:1" ht="18.75">
      <c r="A81" s="4"/>
    </row>
    <row r="82" spans="1:1" ht="18.75">
      <c r="A82" s="4"/>
    </row>
    <row r="83" spans="1:1" ht="18.75">
      <c r="A83" s="4"/>
    </row>
    <row r="84" spans="1:1" ht="18.75">
      <c r="A84" s="4"/>
    </row>
    <row r="85" spans="1:1" ht="18.75">
      <c r="A85" s="4"/>
    </row>
    <row r="86" spans="1:1" ht="18.75">
      <c r="A86" s="4"/>
    </row>
  </sheetData>
  <printOptions gridLines="1"/>
  <pageMargins left="0.7" right="0.7" top="0.75" bottom="0.75" header="0.3" footer="0.3"/>
  <pageSetup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0"/>
  <sheetViews>
    <sheetView topLeftCell="A27" workbookViewId="0">
      <selection activeCell="D35" sqref="D35"/>
    </sheetView>
  </sheetViews>
  <sheetFormatPr defaultRowHeight="15"/>
  <cols>
    <col min="1" max="1" width="1" customWidth="1"/>
    <col min="2" max="2" width="9.85546875" bestFit="1" customWidth="1"/>
    <col min="3" max="3" width="36.85546875" customWidth="1"/>
    <col min="4" max="4" width="24.140625" customWidth="1"/>
    <col min="5" max="5" width="11.42578125" customWidth="1"/>
    <col min="6" max="7" width="9.28515625" bestFit="1" customWidth="1"/>
    <col min="8" max="8" width="12.28515625" customWidth="1"/>
    <col min="11" max="11" width="0" hidden="1" customWidth="1"/>
  </cols>
  <sheetData>
    <row r="1" spans="1:11">
      <c r="B1" s="2"/>
      <c r="C1" s="2" t="s">
        <v>1</v>
      </c>
      <c r="D1" s="2"/>
      <c r="E1" s="2"/>
      <c r="F1" s="2"/>
      <c r="G1" s="2"/>
      <c r="H1" s="2"/>
    </row>
    <row r="2" spans="1:11"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 t="s">
        <v>8</v>
      </c>
    </row>
    <row r="3" spans="1:11" ht="27" thickBot="1">
      <c r="A3" s="9"/>
      <c r="C3" s="10" t="s">
        <v>168</v>
      </c>
    </row>
    <row r="4" spans="1:11" ht="27" thickBot="1">
      <c r="A4" s="9"/>
      <c r="B4" s="4">
        <v>102067</v>
      </c>
      <c r="C4" s="4" t="s">
        <v>169</v>
      </c>
      <c r="D4" s="4" t="s">
        <v>170</v>
      </c>
      <c r="E4" s="4" t="s">
        <v>171</v>
      </c>
      <c r="F4" s="4">
        <v>2.5</v>
      </c>
      <c r="G4" s="4">
        <v>39.21</v>
      </c>
      <c r="H4" s="8">
        <v>1.31</v>
      </c>
      <c r="I4" s="4"/>
      <c r="K4">
        <f>H4*G4</f>
        <v>51.365100000000005</v>
      </c>
    </row>
    <row r="5" spans="1:11" ht="27" thickBot="1">
      <c r="A5" s="9"/>
      <c r="B5" s="4">
        <v>106518</v>
      </c>
      <c r="C5" s="4" t="s">
        <v>172</v>
      </c>
      <c r="D5" s="4" t="s">
        <v>173</v>
      </c>
      <c r="E5" s="4" t="s">
        <v>174</v>
      </c>
      <c r="F5" s="4">
        <v>2</v>
      </c>
      <c r="G5" s="4">
        <v>12.82</v>
      </c>
      <c r="H5" s="8">
        <v>3.1</v>
      </c>
      <c r="I5" s="4"/>
      <c r="K5">
        <f t="shared" ref="K5:K29" si="0">H5*G5</f>
        <v>39.742000000000004</v>
      </c>
    </row>
    <row r="6" spans="1:11" ht="27" thickBot="1">
      <c r="A6" s="9"/>
      <c r="B6" s="4">
        <v>394393</v>
      </c>
      <c r="C6" s="4" t="s">
        <v>175</v>
      </c>
      <c r="D6" s="4" t="s">
        <v>176</v>
      </c>
      <c r="E6" s="4" t="s">
        <v>177</v>
      </c>
      <c r="F6" s="4">
        <v>1.5</v>
      </c>
      <c r="G6" s="4">
        <v>24.53</v>
      </c>
      <c r="H6" s="8">
        <v>2.31</v>
      </c>
      <c r="I6" s="4"/>
      <c r="K6">
        <f t="shared" si="0"/>
        <v>56.664300000000004</v>
      </c>
    </row>
    <row r="7" spans="1:11" ht="27" thickBot="1">
      <c r="A7" s="9"/>
      <c r="B7" s="4">
        <v>394337</v>
      </c>
      <c r="C7" s="4" t="s">
        <v>178</v>
      </c>
      <c r="D7" s="4" t="s">
        <v>176</v>
      </c>
      <c r="E7" s="4" t="s">
        <v>179</v>
      </c>
      <c r="F7" s="4">
        <v>4</v>
      </c>
      <c r="G7" s="4">
        <v>29.43</v>
      </c>
      <c r="H7" s="8">
        <v>3.25</v>
      </c>
      <c r="I7" s="4"/>
      <c r="K7">
        <f t="shared" si="0"/>
        <v>95.647499999999994</v>
      </c>
    </row>
    <row r="8" spans="1:11" ht="27" thickBot="1">
      <c r="A8" s="9"/>
      <c r="B8" s="4">
        <v>124466</v>
      </c>
      <c r="C8" s="4" t="s">
        <v>180</v>
      </c>
      <c r="D8" s="4" t="s">
        <v>181</v>
      </c>
      <c r="E8" s="4" t="s">
        <v>182</v>
      </c>
      <c r="F8" s="4">
        <v>1</v>
      </c>
      <c r="G8" s="4">
        <v>50.08</v>
      </c>
      <c r="H8" s="8">
        <v>1</v>
      </c>
      <c r="I8" s="4"/>
      <c r="K8">
        <f t="shared" si="0"/>
        <v>50.08</v>
      </c>
    </row>
    <row r="9" spans="1:11" ht="27" thickBot="1">
      <c r="A9" s="9"/>
      <c r="B9" s="4">
        <v>338610</v>
      </c>
      <c r="C9" s="4" t="s">
        <v>183</v>
      </c>
      <c r="D9" s="4" t="s">
        <v>184</v>
      </c>
      <c r="E9" s="4" t="s">
        <v>185</v>
      </c>
      <c r="F9" s="4">
        <v>7</v>
      </c>
      <c r="G9" s="4">
        <v>21.05</v>
      </c>
      <c r="H9" s="8">
        <v>3.75</v>
      </c>
      <c r="I9" s="4"/>
      <c r="K9">
        <f t="shared" si="0"/>
        <v>78.9375</v>
      </c>
    </row>
    <row r="10" spans="1:11" ht="27" thickBot="1">
      <c r="A10" s="9"/>
      <c r="B10" s="4">
        <v>301173</v>
      </c>
      <c r="C10" s="4" t="s">
        <v>186</v>
      </c>
      <c r="D10" s="4" t="s">
        <v>187</v>
      </c>
      <c r="E10" s="4" t="s">
        <v>188</v>
      </c>
      <c r="F10" s="4">
        <v>9</v>
      </c>
      <c r="G10" s="4">
        <v>24.3</v>
      </c>
      <c r="H10" s="8">
        <v>3.5</v>
      </c>
      <c r="I10" s="4"/>
      <c r="K10">
        <f t="shared" si="0"/>
        <v>85.05</v>
      </c>
    </row>
    <row r="11" spans="1:11" ht="27" thickBot="1">
      <c r="A11" s="9"/>
      <c r="B11" s="4">
        <v>135869</v>
      </c>
      <c r="C11" s="4" t="s">
        <v>189</v>
      </c>
      <c r="D11" s="4" t="s">
        <v>190</v>
      </c>
      <c r="E11" s="4" t="s">
        <v>191</v>
      </c>
      <c r="F11" s="4">
        <v>1</v>
      </c>
      <c r="G11" s="4">
        <v>31.59</v>
      </c>
      <c r="H11" s="8">
        <v>2</v>
      </c>
      <c r="I11" s="4"/>
      <c r="K11">
        <f t="shared" si="0"/>
        <v>63.18</v>
      </c>
    </row>
    <row r="12" spans="1:11" ht="27" thickBot="1">
      <c r="A12" s="9"/>
      <c r="B12" s="4">
        <v>150650</v>
      </c>
      <c r="C12" s="4" t="s">
        <v>192</v>
      </c>
      <c r="D12" s="4" t="s">
        <v>190</v>
      </c>
      <c r="E12" s="4" t="s">
        <v>191</v>
      </c>
      <c r="F12" s="4">
        <v>1</v>
      </c>
      <c r="G12" s="4">
        <v>31.59</v>
      </c>
      <c r="H12" s="8">
        <v>1.75</v>
      </c>
      <c r="I12" s="4"/>
      <c r="K12">
        <f t="shared" si="0"/>
        <v>55.282499999999999</v>
      </c>
    </row>
    <row r="13" spans="1:11" ht="27" thickBot="1">
      <c r="A13" s="9"/>
      <c r="B13" s="4">
        <v>133652</v>
      </c>
      <c r="C13" s="4" t="s">
        <v>193</v>
      </c>
      <c r="D13" s="4" t="s">
        <v>190</v>
      </c>
      <c r="E13" s="4" t="s">
        <v>191</v>
      </c>
      <c r="F13" s="4">
        <v>1</v>
      </c>
      <c r="G13" s="4">
        <v>31.59</v>
      </c>
      <c r="H13" s="8">
        <v>2</v>
      </c>
      <c r="I13" s="4"/>
      <c r="K13">
        <f t="shared" si="0"/>
        <v>63.18</v>
      </c>
    </row>
    <row r="14" spans="1:11" ht="27" thickBot="1">
      <c r="A14" s="9"/>
      <c r="B14" s="4">
        <v>325209</v>
      </c>
      <c r="C14" s="4" t="s">
        <v>194</v>
      </c>
      <c r="D14" s="4" t="s">
        <v>195</v>
      </c>
      <c r="E14" s="4" t="s">
        <v>196</v>
      </c>
      <c r="F14" s="4">
        <v>8</v>
      </c>
      <c r="G14" s="4">
        <v>28.15</v>
      </c>
      <c r="H14" s="8">
        <v>4.5</v>
      </c>
      <c r="I14" s="4"/>
      <c r="K14">
        <f t="shared" si="0"/>
        <v>126.675</v>
      </c>
    </row>
    <row r="15" spans="1:11" ht="27" thickBot="1">
      <c r="A15" s="9"/>
      <c r="B15" s="4">
        <v>149105</v>
      </c>
      <c r="C15" s="4" t="s">
        <v>197</v>
      </c>
      <c r="D15" s="4" t="s">
        <v>198</v>
      </c>
      <c r="E15" s="5" t="s">
        <v>199</v>
      </c>
      <c r="F15" s="4">
        <v>0.5</v>
      </c>
      <c r="G15" s="4">
        <v>53.66</v>
      </c>
      <c r="H15" s="8">
        <v>8.5</v>
      </c>
      <c r="I15" s="4"/>
      <c r="K15">
        <f t="shared" si="0"/>
        <v>456.10999999999996</v>
      </c>
    </row>
    <row r="16" spans="1:11" ht="27" thickBot="1">
      <c r="A16" s="9"/>
      <c r="B16" s="4">
        <v>347050</v>
      </c>
      <c r="C16" s="4" t="s">
        <v>200</v>
      </c>
      <c r="D16" s="4" t="s">
        <v>201</v>
      </c>
      <c r="E16" s="4" t="s">
        <v>202</v>
      </c>
      <c r="F16" s="4">
        <v>8</v>
      </c>
      <c r="G16" s="4">
        <v>27.78</v>
      </c>
      <c r="H16" s="8">
        <v>4.5</v>
      </c>
      <c r="I16" s="4"/>
      <c r="K16">
        <f t="shared" si="0"/>
        <v>125.01</v>
      </c>
    </row>
    <row r="17" spans="1:11" ht="27" thickBot="1">
      <c r="A17" s="9"/>
      <c r="B17" s="4">
        <v>363085</v>
      </c>
      <c r="C17" s="4" t="s">
        <v>203</v>
      </c>
      <c r="D17" s="4" t="s">
        <v>204</v>
      </c>
      <c r="E17" s="4" t="s">
        <v>205</v>
      </c>
      <c r="F17" s="4">
        <v>2.5</v>
      </c>
      <c r="G17" s="4">
        <v>54.33</v>
      </c>
      <c r="H17" s="8">
        <v>4</v>
      </c>
      <c r="I17" s="4"/>
      <c r="K17">
        <f t="shared" si="0"/>
        <v>217.32</v>
      </c>
    </row>
    <row r="18" spans="1:11" ht="27" thickBot="1">
      <c r="A18" s="9"/>
      <c r="B18" s="4">
        <v>414457</v>
      </c>
      <c r="C18" s="4" t="s">
        <v>206</v>
      </c>
      <c r="D18" s="4" t="s">
        <v>207</v>
      </c>
      <c r="E18" s="4" t="s">
        <v>208</v>
      </c>
      <c r="F18" s="4">
        <v>1</v>
      </c>
      <c r="G18" s="4">
        <v>71.430000000000007</v>
      </c>
      <c r="H18" s="8">
        <v>2</v>
      </c>
      <c r="I18" s="4"/>
      <c r="K18">
        <f t="shared" si="0"/>
        <v>142.86000000000001</v>
      </c>
    </row>
    <row r="19" spans="1:11" ht="27" thickBot="1">
      <c r="A19" s="9"/>
      <c r="B19" s="4">
        <v>795817</v>
      </c>
      <c r="C19" s="4" t="s">
        <v>209</v>
      </c>
      <c r="D19" s="4" t="s">
        <v>210</v>
      </c>
      <c r="E19" s="4" t="s">
        <v>74</v>
      </c>
      <c r="F19" s="4">
        <v>1</v>
      </c>
      <c r="G19" s="4">
        <v>49.31</v>
      </c>
      <c r="H19" s="8">
        <v>2</v>
      </c>
      <c r="I19" s="4"/>
      <c r="K19">
        <f t="shared" si="0"/>
        <v>98.62</v>
      </c>
    </row>
    <row r="20" spans="1:11" ht="27" thickBot="1">
      <c r="A20" s="9"/>
      <c r="B20" s="4">
        <v>122588</v>
      </c>
      <c r="C20" s="4" t="s">
        <v>211</v>
      </c>
      <c r="D20" s="4" t="s">
        <v>25</v>
      </c>
      <c r="E20" s="4" t="s">
        <v>74</v>
      </c>
      <c r="F20" s="4">
        <v>1</v>
      </c>
      <c r="G20" s="4">
        <v>39.89</v>
      </c>
      <c r="H20" s="8">
        <v>1.5</v>
      </c>
      <c r="I20" s="4"/>
      <c r="K20">
        <f t="shared" si="0"/>
        <v>59.835000000000001</v>
      </c>
    </row>
    <row r="21" spans="1:11" ht="27" thickBot="1">
      <c r="A21" s="9"/>
      <c r="B21" s="4">
        <v>138242</v>
      </c>
      <c r="C21" s="4" t="s">
        <v>212</v>
      </c>
      <c r="D21" s="4" t="s">
        <v>213</v>
      </c>
      <c r="E21" s="4" t="s">
        <v>188</v>
      </c>
      <c r="F21" s="4">
        <v>5</v>
      </c>
      <c r="G21" s="4">
        <v>47.81</v>
      </c>
      <c r="H21" s="8">
        <v>3</v>
      </c>
      <c r="I21" s="4"/>
      <c r="K21">
        <f t="shared" si="0"/>
        <v>143.43</v>
      </c>
    </row>
    <row r="22" spans="1:11" ht="27" thickBot="1">
      <c r="A22" s="9"/>
      <c r="B22" s="4">
        <v>123004</v>
      </c>
      <c r="C22" s="4" t="s">
        <v>214</v>
      </c>
      <c r="D22" s="4" t="s">
        <v>25</v>
      </c>
      <c r="E22" s="4" t="s">
        <v>188</v>
      </c>
      <c r="F22" s="4">
        <v>1.5</v>
      </c>
      <c r="G22" s="4">
        <v>19.46</v>
      </c>
      <c r="H22" s="8">
        <v>4</v>
      </c>
      <c r="I22" s="4"/>
      <c r="K22">
        <f t="shared" si="0"/>
        <v>77.84</v>
      </c>
    </row>
    <row r="23" spans="1:11" ht="27" thickBot="1">
      <c r="A23" s="9"/>
      <c r="B23" s="4">
        <v>800401</v>
      </c>
      <c r="C23" s="4" t="s">
        <v>215</v>
      </c>
      <c r="D23" s="4" t="s">
        <v>216</v>
      </c>
      <c r="E23" s="4" t="s">
        <v>217</v>
      </c>
      <c r="F23" s="4">
        <v>0.5</v>
      </c>
      <c r="G23" s="4">
        <v>32.700000000000003</v>
      </c>
      <c r="H23" s="8">
        <v>11</v>
      </c>
      <c r="I23" s="4"/>
      <c r="K23">
        <f t="shared" si="0"/>
        <v>359.70000000000005</v>
      </c>
    </row>
    <row r="24" spans="1:11" ht="27" thickBot="1">
      <c r="A24" s="9"/>
      <c r="B24" s="4">
        <v>391111</v>
      </c>
      <c r="C24" s="4" t="s">
        <v>218</v>
      </c>
      <c r="D24" s="4" t="s">
        <v>219</v>
      </c>
      <c r="E24" s="4" t="s">
        <v>220</v>
      </c>
      <c r="F24" s="4">
        <v>0.5</v>
      </c>
      <c r="G24" s="4">
        <v>47.96</v>
      </c>
      <c r="H24" s="8">
        <v>5</v>
      </c>
      <c r="I24" s="4"/>
      <c r="K24">
        <f t="shared" si="0"/>
        <v>239.8</v>
      </c>
    </row>
    <row r="25" spans="1:11" ht="27" thickBot="1">
      <c r="A25" s="9"/>
      <c r="B25" s="4">
        <v>173875</v>
      </c>
      <c r="C25" s="4" t="s">
        <v>221</v>
      </c>
      <c r="D25" s="4" t="s">
        <v>222</v>
      </c>
      <c r="E25" s="4" t="s">
        <v>223</v>
      </c>
      <c r="F25" s="4">
        <v>6</v>
      </c>
      <c r="G25" s="4">
        <v>25.44</v>
      </c>
      <c r="H25" s="8">
        <v>4</v>
      </c>
      <c r="I25" s="4"/>
      <c r="K25">
        <f t="shared" si="0"/>
        <v>101.76</v>
      </c>
    </row>
    <row r="26" spans="1:11" ht="27" thickBot="1">
      <c r="A26" s="9"/>
      <c r="B26" s="4">
        <v>132631</v>
      </c>
      <c r="C26" s="4" t="s">
        <v>224</v>
      </c>
      <c r="D26" s="4" t="s">
        <v>76</v>
      </c>
      <c r="E26" s="4" t="s">
        <v>225</v>
      </c>
      <c r="F26" s="4">
        <v>2</v>
      </c>
      <c r="G26" s="4">
        <v>30.4</v>
      </c>
      <c r="H26" s="8">
        <v>1</v>
      </c>
      <c r="I26" s="4"/>
      <c r="K26">
        <f t="shared" si="0"/>
        <v>30.4</v>
      </c>
    </row>
    <row r="27" spans="1:11" ht="27" thickBot="1">
      <c r="A27" s="9"/>
      <c r="B27" s="4">
        <v>119170</v>
      </c>
      <c r="C27" s="4" t="s">
        <v>226</v>
      </c>
      <c r="D27" s="4" t="s">
        <v>25</v>
      </c>
      <c r="E27" s="4" t="s">
        <v>227</v>
      </c>
      <c r="F27" s="4">
        <v>2</v>
      </c>
      <c r="G27" s="4">
        <v>51.24</v>
      </c>
      <c r="H27" s="8">
        <v>5.5</v>
      </c>
      <c r="I27" s="4"/>
      <c r="K27">
        <f t="shared" si="0"/>
        <v>281.82</v>
      </c>
    </row>
    <row r="28" spans="1:11" ht="26.25">
      <c r="A28" s="9"/>
      <c r="B28" s="4">
        <v>451320</v>
      </c>
      <c r="C28" s="4" t="s">
        <v>228</v>
      </c>
      <c r="D28" s="4" t="s">
        <v>229</v>
      </c>
      <c r="E28" s="4" t="s">
        <v>230</v>
      </c>
      <c r="F28" s="4">
        <v>6</v>
      </c>
      <c r="G28" s="4">
        <v>101.37</v>
      </c>
      <c r="H28" s="8">
        <v>4</v>
      </c>
      <c r="I28" s="4"/>
      <c r="K28">
        <f t="shared" si="0"/>
        <v>405.48</v>
      </c>
    </row>
    <row r="29" spans="1:11" ht="26.25">
      <c r="A29" s="9"/>
      <c r="B29" s="4">
        <v>451772</v>
      </c>
      <c r="C29" s="4" t="s">
        <v>231</v>
      </c>
      <c r="D29" s="4" t="s">
        <v>232</v>
      </c>
      <c r="E29" s="4" t="s">
        <v>233</v>
      </c>
      <c r="F29" s="4">
        <v>4</v>
      </c>
      <c r="G29" s="4">
        <v>98.9</v>
      </c>
      <c r="H29" s="27">
        <v>3</v>
      </c>
      <c r="I29" s="4"/>
      <c r="K29">
        <f t="shared" si="0"/>
        <v>296.70000000000005</v>
      </c>
    </row>
    <row r="30" spans="1:11" ht="18.75">
      <c r="A30" s="4"/>
      <c r="B30" s="4"/>
      <c r="C30" s="4" t="s">
        <v>234</v>
      </c>
      <c r="D30" s="4" t="s">
        <v>235</v>
      </c>
      <c r="E30" s="4"/>
      <c r="F30" s="4"/>
      <c r="G30" s="4"/>
      <c r="H30" s="28">
        <v>3</v>
      </c>
      <c r="K30">
        <f>SUM(K4:K29)</f>
        <v>3802.4889000000003</v>
      </c>
    </row>
    <row r="31" spans="1:11" ht="18.75">
      <c r="A31" s="4"/>
      <c r="B31" s="4"/>
      <c r="C31" s="4" t="s">
        <v>236</v>
      </c>
      <c r="D31" s="4" t="s">
        <v>237</v>
      </c>
      <c r="E31" s="4"/>
      <c r="F31" s="4"/>
      <c r="G31" s="4"/>
      <c r="H31" s="28">
        <v>8</v>
      </c>
    </row>
    <row r="32" spans="1:11" ht="18.75">
      <c r="A32" s="4"/>
      <c r="B32" s="4"/>
      <c r="C32" s="4" t="s">
        <v>238</v>
      </c>
      <c r="D32" s="4" t="s">
        <v>239</v>
      </c>
      <c r="E32" s="4"/>
      <c r="F32" s="4"/>
      <c r="G32" s="4"/>
      <c r="H32" s="28">
        <v>2</v>
      </c>
    </row>
    <row r="33" spans="1:8" ht="18.75">
      <c r="A33" s="4"/>
      <c r="B33" s="4"/>
      <c r="C33" s="4" t="s">
        <v>240</v>
      </c>
      <c r="D33" s="4"/>
      <c r="E33" s="4"/>
      <c r="F33" s="4"/>
      <c r="G33" s="4"/>
      <c r="H33" s="28">
        <v>1</v>
      </c>
    </row>
    <row r="34" spans="1:8" ht="18.75">
      <c r="A34" s="4"/>
      <c r="B34" s="4"/>
      <c r="C34" s="4" t="s">
        <v>241</v>
      </c>
      <c r="D34" s="4" t="s">
        <v>239</v>
      </c>
      <c r="E34" s="4"/>
      <c r="F34" s="4"/>
      <c r="G34" s="4"/>
      <c r="H34" s="28">
        <v>2</v>
      </c>
    </row>
    <row r="35" spans="1:8" ht="18.75">
      <c r="B35" s="4"/>
      <c r="C35" s="4" t="s">
        <v>242</v>
      </c>
      <c r="D35" s="4"/>
      <c r="E35" s="4"/>
      <c r="F35" s="4"/>
      <c r="G35" s="4"/>
      <c r="H35" s="28">
        <v>2.5</v>
      </c>
    </row>
    <row r="36" spans="1:8" ht="18.75">
      <c r="B36" s="4"/>
      <c r="C36" s="4" t="s">
        <v>243</v>
      </c>
      <c r="D36" s="4" t="s">
        <v>244</v>
      </c>
      <c r="E36" s="4"/>
      <c r="F36" s="4"/>
      <c r="G36" s="4"/>
      <c r="H36" s="28">
        <v>3</v>
      </c>
    </row>
    <row r="37" spans="1:8" ht="18.75">
      <c r="B37" s="4"/>
      <c r="C37" s="4" t="s">
        <v>245</v>
      </c>
      <c r="D37" s="4" t="s">
        <v>246</v>
      </c>
      <c r="E37" s="4"/>
      <c r="F37" s="4"/>
      <c r="G37" s="4"/>
      <c r="H37" s="28">
        <v>1</v>
      </c>
    </row>
    <row r="38" spans="1:8" ht="18.75">
      <c r="B38" s="4"/>
      <c r="C38" s="4" t="s">
        <v>247</v>
      </c>
      <c r="D38" s="4"/>
      <c r="E38" s="4"/>
      <c r="F38" s="4"/>
      <c r="G38" s="4"/>
      <c r="H38" s="28">
        <v>3</v>
      </c>
    </row>
    <row r="39" spans="1:8" ht="18.75">
      <c r="B39" s="4"/>
      <c r="C39" s="4" t="s">
        <v>248</v>
      </c>
      <c r="D39" s="4" t="s">
        <v>249</v>
      </c>
      <c r="E39" s="4"/>
      <c r="F39" s="4"/>
      <c r="G39" s="4"/>
      <c r="H39" s="28">
        <v>1.5</v>
      </c>
    </row>
    <row r="40" spans="1:8" ht="18.75">
      <c r="B40" s="4"/>
      <c r="C40" s="4" t="s">
        <v>250</v>
      </c>
      <c r="D40" s="4" t="s">
        <v>251</v>
      </c>
      <c r="E40" s="4"/>
      <c r="F40" s="4"/>
      <c r="G40" s="4"/>
      <c r="H40" s="28">
        <v>3</v>
      </c>
    </row>
  </sheetData>
  <printOptions gridLines="1"/>
  <pageMargins left="0.7" right="0.7" top="0.75" bottom="0.75" header="0.3" footer="0.3"/>
  <pageSetup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3"/>
  <sheetViews>
    <sheetView topLeftCell="A15" workbookViewId="0">
      <selection activeCell="F20" sqref="F20"/>
    </sheetView>
  </sheetViews>
  <sheetFormatPr defaultRowHeight="15"/>
  <cols>
    <col min="1" max="1" width="1" customWidth="1"/>
    <col min="2" max="2" width="9.85546875" bestFit="1" customWidth="1"/>
    <col min="3" max="3" width="36.85546875" customWidth="1"/>
    <col min="4" max="4" width="24.140625" customWidth="1"/>
    <col min="5" max="5" width="11.42578125" customWidth="1"/>
    <col min="6" max="7" width="9.28515625" bestFit="1" customWidth="1"/>
    <col min="8" max="8" width="12.28515625" customWidth="1"/>
  </cols>
  <sheetData>
    <row r="1" spans="1:9">
      <c r="B1" s="2"/>
      <c r="C1" s="2" t="s">
        <v>1</v>
      </c>
      <c r="D1" s="2"/>
      <c r="E1" s="2"/>
      <c r="F1" s="2"/>
      <c r="G1" s="2"/>
      <c r="H1" s="2"/>
    </row>
    <row r="2" spans="1:9"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 t="s">
        <v>8</v>
      </c>
    </row>
    <row r="3" spans="1:9" ht="27" thickBot="1">
      <c r="A3" s="9"/>
      <c r="C3" s="10" t="s">
        <v>252</v>
      </c>
    </row>
    <row r="4" spans="1:9" ht="27" thickBot="1">
      <c r="A4" s="9"/>
      <c r="B4" s="4">
        <v>534129</v>
      </c>
      <c r="C4" s="4" t="s">
        <v>253</v>
      </c>
      <c r="D4" s="4" t="s">
        <v>254</v>
      </c>
      <c r="E4" s="4" t="s">
        <v>255</v>
      </c>
      <c r="F4" s="4">
        <v>4</v>
      </c>
      <c r="G4" s="4">
        <v>61.15</v>
      </c>
      <c r="H4" s="8" t="s">
        <v>256</v>
      </c>
      <c r="I4" s="4"/>
    </row>
    <row r="5" spans="1:9" ht="27" thickBot="1">
      <c r="A5" s="9"/>
      <c r="B5" s="4">
        <v>172685</v>
      </c>
      <c r="C5" s="4" t="s">
        <v>257</v>
      </c>
      <c r="D5" s="4" t="s">
        <v>258</v>
      </c>
      <c r="E5" s="4" t="s">
        <v>259</v>
      </c>
      <c r="F5" s="4">
        <v>4</v>
      </c>
      <c r="G5" s="4">
        <v>181.22</v>
      </c>
      <c r="H5" s="8" t="s">
        <v>260</v>
      </c>
      <c r="I5" s="4"/>
    </row>
    <row r="6" spans="1:9" ht="27" thickBot="1">
      <c r="A6" s="9"/>
      <c r="B6" s="4">
        <v>550221</v>
      </c>
      <c r="C6" s="4" t="s">
        <v>261</v>
      </c>
      <c r="D6" s="4" t="s">
        <v>262</v>
      </c>
      <c r="E6" s="4" t="s">
        <v>263</v>
      </c>
      <c r="F6" s="4">
        <v>3</v>
      </c>
      <c r="G6" s="4">
        <v>107.69</v>
      </c>
      <c r="H6" s="8" t="s">
        <v>264</v>
      </c>
      <c r="I6" s="4"/>
    </row>
    <row r="7" spans="1:9" ht="27" thickBot="1">
      <c r="A7" s="9"/>
      <c r="B7" s="4">
        <v>550126</v>
      </c>
      <c r="C7" s="4" t="s">
        <v>265</v>
      </c>
      <c r="D7" s="4" t="s">
        <v>262</v>
      </c>
      <c r="E7" s="4" t="s">
        <v>266</v>
      </c>
      <c r="F7" s="4">
        <v>3.5</v>
      </c>
      <c r="G7" s="4">
        <v>139.56</v>
      </c>
      <c r="H7" s="8" t="s">
        <v>267</v>
      </c>
      <c r="I7" s="4"/>
    </row>
    <row r="8" spans="1:9" ht="27" thickBot="1">
      <c r="A8" s="9"/>
      <c r="B8" s="4">
        <v>550050</v>
      </c>
      <c r="C8" s="4" t="s">
        <v>268</v>
      </c>
      <c r="D8" s="4" t="s">
        <v>262</v>
      </c>
      <c r="E8" s="4"/>
      <c r="F8" s="4">
        <v>1</v>
      </c>
      <c r="G8" s="4" t="s">
        <v>269</v>
      </c>
      <c r="H8" s="8" t="s">
        <v>270</v>
      </c>
      <c r="I8" s="4"/>
    </row>
    <row r="9" spans="1:9" ht="27" thickBot="1">
      <c r="A9" s="9"/>
      <c r="B9" s="4">
        <v>500577</v>
      </c>
      <c r="C9" s="4" t="s">
        <v>271</v>
      </c>
      <c r="D9" s="4" t="s">
        <v>272</v>
      </c>
      <c r="E9" s="4" t="s">
        <v>273</v>
      </c>
      <c r="F9" s="4">
        <v>3.5</v>
      </c>
      <c r="G9" s="4" t="s">
        <v>274</v>
      </c>
      <c r="H9" s="8" t="s">
        <v>275</v>
      </c>
      <c r="I9" s="4"/>
    </row>
    <row r="10" spans="1:9" ht="27" thickBot="1">
      <c r="A10" s="9"/>
      <c r="B10" s="4">
        <v>500669</v>
      </c>
      <c r="C10" s="4" t="s">
        <v>276</v>
      </c>
      <c r="D10" s="4" t="s">
        <v>277</v>
      </c>
      <c r="E10" s="4" t="s">
        <v>278</v>
      </c>
      <c r="F10" s="4">
        <v>2</v>
      </c>
      <c r="G10" s="4" t="s">
        <v>279</v>
      </c>
      <c r="H10" s="8" t="s">
        <v>280</v>
      </c>
      <c r="I10" s="4"/>
    </row>
    <row r="11" spans="1:9" ht="27" thickBot="1">
      <c r="A11" s="9"/>
      <c r="B11" s="4">
        <v>538010</v>
      </c>
      <c r="C11" s="4" t="s">
        <v>281</v>
      </c>
      <c r="D11" s="4" t="s">
        <v>282</v>
      </c>
      <c r="E11" s="4" t="s">
        <v>283</v>
      </c>
      <c r="F11" s="4">
        <v>4</v>
      </c>
      <c r="G11" s="4">
        <v>53.27</v>
      </c>
      <c r="H11" s="8" t="s">
        <v>284</v>
      </c>
      <c r="I11" s="4"/>
    </row>
    <row r="12" spans="1:9" ht="27" thickBot="1">
      <c r="A12" s="9"/>
      <c r="B12" s="4">
        <v>492975</v>
      </c>
      <c r="C12" s="4" t="s">
        <v>285</v>
      </c>
      <c r="D12" s="4" t="s">
        <v>282</v>
      </c>
      <c r="E12" s="4" t="s">
        <v>286</v>
      </c>
      <c r="F12" s="4">
        <v>4</v>
      </c>
      <c r="G12" s="4">
        <v>81.63</v>
      </c>
      <c r="H12" s="8" t="s">
        <v>287</v>
      </c>
      <c r="I12" s="4"/>
    </row>
    <row r="13" spans="1:9" ht="27" thickBot="1">
      <c r="A13" s="9"/>
      <c r="B13" s="4">
        <v>538135</v>
      </c>
      <c r="C13" s="4" t="s">
        <v>288</v>
      </c>
      <c r="D13" s="4" t="s">
        <v>258</v>
      </c>
      <c r="E13" s="4" t="s">
        <v>289</v>
      </c>
      <c r="F13" s="4">
        <v>2</v>
      </c>
      <c r="G13" s="4" t="s">
        <v>290</v>
      </c>
      <c r="H13" s="8">
        <v>3</v>
      </c>
      <c r="I13" s="4"/>
    </row>
    <row r="14" spans="1:9" ht="27" thickBot="1">
      <c r="A14" s="9"/>
      <c r="B14" s="4">
        <v>178386</v>
      </c>
      <c r="C14" s="4" t="s">
        <v>291</v>
      </c>
      <c r="D14" s="4" t="s">
        <v>292</v>
      </c>
      <c r="E14" s="4" t="s">
        <v>185</v>
      </c>
      <c r="F14" s="4">
        <v>3</v>
      </c>
      <c r="G14" s="4">
        <v>76.81</v>
      </c>
      <c r="H14" s="8" t="s">
        <v>293</v>
      </c>
      <c r="I14" s="4"/>
    </row>
    <row r="15" spans="1:9" ht="27" thickBot="1">
      <c r="A15" s="9"/>
      <c r="B15" s="4">
        <v>541080</v>
      </c>
      <c r="C15" s="4" t="s">
        <v>294</v>
      </c>
      <c r="D15" s="4" t="s">
        <v>295</v>
      </c>
      <c r="E15" s="5" t="s">
        <v>296</v>
      </c>
      <c r="F15" s="4">
        <v>2</v>
      </c>
      <c r="G15" s="4">
        <v>37.909999999999997</v>
      </c>
      <c r="H15" s="8">
        <v>1.5</v>
      </c>
      <c r="I15" s="4"/>
    </row>
    <row r="16" spans="1:9" ht="27" thickBot="1">
      <c r="A16" s="9"/>
      <c r="B16" s="4">
        <v>540208</v>
      </c>
      <c r="C16" s="4" t="s">
        <v>297</v>
      </c>
      <c r="D16" s="4" t="s">
        <v>298</v>
      </c>
      <c r="E16" s="4" t="s">
        <v>299</v>
      </c>
      <c r="F16" s="4">
        <v>4</v>
      </c>
      <c r="G16" s="4">
        <v>49.65</v>
      </c>
      <c r="H16" s="8" t="s">
        <v>300</v>
      </c>
      <c r="I16" s="4"/>
    </row>
    <row r="17" spans="1:9" ht="26.25">
      <c r="A17" s="9"/>
      <c r="B17" s="4">
        <v>127605</v>
      </c>
      <c r="C17" s="4" t="s">
        <v>301</v>
      </c>
      <c r="D17" s="4" t="s">
        <v>302</v>
      </c>
      <c r="E17" s="4" t="s">
        <v>188</v>
      </c>
      <c r="F17" s="4">
        <v>2</v>
      </c>
      <c r="G17" s="4">
        <v>25.82</v>
      </c>
      <c r="H17" s="8" t="s">
        <v>303</v>
      </c>
      <c r="I17" s="4"/>
    </row>
    <row r="18" spans="1:9" ht="26.25">
      <c r="A18" s="9"/>
      <c r="B18" s="4">
        <v>506128</v>
      </c>
      <c r="C18" s="4" t="s">
        <v>304</v>
      </c>
      <c r="D18" s="4" t="s">
        <v>305</v>
      </c>
      <c r="E18" s="4" t="s">
        <v>306</v>
      </c>
      <c r="F18" s="4">
        <v>4</v>
      </c>
      <c r="G18" s="4">
        <v>1.95</v>
      </c>
      <c r="H18" s="27" t="s">
        <v>307</v>
      </c>
      <c r="I18" s="4"/>
    </row>
    <row r="19" spans="1:9" ht="26.25">
      <c r="A19" s="9"/>
      <c r="B19" s="29"/>
      <c r="C19" s="29" t="s">
        <v>308</v>
      </c>
      <c r="D19" s="29" t="s">
        <v>309</v>
      </c>
      <c r="E19" s="29"/>
      <c r="F19" s="29"/>
      <c r="G19" s="29"/>
      <c r="H19" s="28">
        <v>1</v>
      </c>
    </row>
    <row r="20" spans="1:9" ht="26.25">
      <c r="A20" s="9"/>
      <c r="B20" s="29"/>
      <c r="C20" s="29" t="s">
        <v>310</v>
      </c>
      <c r="D20" s="29" t="s">
        <v>181</v>
      </c>
      <c r="E20" s="29"/>
      <c r="F20" s="29"/>
      <c r="G20" s="29"/>
      <c r="H20" s="28">
        <v>0.25</v>
      </c>
    </row>
    <row r="21" spans="1:9" ht="26.25">
      <c r="A21" s="9"/>
      <c r="B21" s="29"/>
      <c r="C21" s="29" t="s">
        <v>311</v>
      </c>
      <c r="D21" s="29" t="s">
        <v>181</v>
      </c>
      <c r="E21" s="29"/>
      <c r="F21" s="29"/>
      <c r="G21" s="29"/>
      <c r="H21" s="28">
        <v>0.75</v>
      </c>
    </row>
    <row r="22" spans="1:9" ht="26.25">
      <c r="A22" s="9"/>
      <c r="B22" s="29"/>
      <c r="C22" s="29" t="s">
        <v>312</v>
      </c>
      <c r="D22" s="29" t="s">
        <v>181</v>
      </c>
      <c r="E22" s="29"/>
      <c r="F22" s="29"/>
      <c r="G22" s="29"/>
      <c r="H22" s="28">
        <v>1</v>
      </c>
    </row>
    <row r="23" spans="1:9" ht="26.25">
      <c r="A23" s="9"/>
      <c r="B23" s="29"/>
      <c r="C23" s="29" t="s">
        <v>313</v>
      </c>
      <c r="D23" s="29" t="s">
        <v>314</v>
      </c>
      <c r="E23" s="29"/>
      <c r="F23" s="29"/>
      <c r="G23" s="29"/>
      <c r="H23" s="28">
        <v>3</v>
      </c>
    </row>
    <row r="24" spans="1:9" ht="26.25">
      <c r="A24" s="9"/>
      <c r="B24" s="29"/>
      <c r="C24" s="29" t="s">
        <v>315</v>
      </c>
      <c r="D24" s="29" t="s">
        <v>316</v>
      </c>
      <c r="E24" s="29"/>
      <c r="F24" s="29"/>
      <c r="G24" s="29"/>
      <c r="H24" s="28">
        <v>0.5</v>
      </c>
      <c r="I24" s="29"/>
    </row>
    <row r="25" spans="1:9" ht="18.75">
      <c r="A25" s="4"/>
      <c r="B25" s="29"/>
      <c r="C25" s="29" t="s">
        <v>317</v>
      </c>
      <c r="D25" s="29" t="s">
        <v>187</v>
      </c>
      <c r="E25" s="29"/>
      <c r="F25" s="29"/>
      <c r="G25" s="29"/>
      <c r="H25" s="28">
        <v>7</v>
      </c>
      <c r="I25" s="29"/>
    </row>
    <row r="26" spans="1:9" ht="18.75">
      <c r="A26" s="4"/>
    </row>
    <row r="27" spans="1:9" ht="18.75">
      <c r="A27" s="4"/>
    </row>
    <row r="28" spans="1:9" ht="18.75">
      <c r="A28" s="4"/>
    </row>
    <row r="29" spans="1:9" ht="18.75">
      <c r="A29" s="4"/>
    </row>
    <row r="30" spans="1:9" ht="18.75">
      <c r="A30" s="4"/>
    </row>
    <row r="31" spans="1:9" ht="18.75">
      <c r="A31" s="4"/>
    </row>
    <row r="32" spans="1:9" ht="18.75">
      <c r="A32" s="4"/>
    </row>
    <row r="33" spans="1:1" ht="18.75">
      <c r="A33" s="4"/>
    </row>
  </sheetData>
  <printOptions gridLines="1"/>
  <pageMargins left="0.7" right="0.7" top="0.75" bottom="0.75" header="0.3" footer="0.3"/>
  <pageSetup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C58A6-2965-403C-A1AC-5D04B1B05C54}">
  <dimension ref="A1:E26"/>
  <sheetViews>
    <sheetView tabSelected="1" workbookViewId="0">
      <selection activeCell="A2" sqref="A2:XFD2"/>
    </sheetView>
  </sheetViews>
  <sheetFormatPr defaultRowHeight="15"/>
  <cols>
    <col min="1" max="1" width="36.140625" style="24" customWidth="1"/>
    <col min="2" max="2" width="15.28515625" customWidth="1"/>
    <col min="3" max="3" width="51" customWidth="1"/>
    <col min="4" max="4" width="13.42578125" customWidth="1"/>
  </cols>
  <sheetData>
    <row r="1" spans="1:5">
      <c r="A1" s="54" t="s">
        <v>318</v>
      </c>
      <c r="B1" s="55"/>
      <c r="C1" s="55"/>
    </row>
    <row r="2" spans="1:5">
      <c r="A2" s="56" t="s">
        <v>319</v>
      </c>
      <c r="B2" s="57">
        <v>65</v>
      </c>
      <c r="C2" s="57"/>
    </row>
    <row r="3" spans="1:5">
      <c r="A3" s="56" t="s">
        <v>320</v>
      </c>
      <c r="B3" s="57">
        <v>135</v>
      </c>
      <c r="C3" s="57" t="s">
        <v>321</v>
      </c>
      <c r="D3" t="s">
        <v>321</v>
      </c>
      <c r="E3" t="s">
        <v>321</v>
      </c>
    </row>
    <row r="4" spans="1:5">
      <c r="A4" s="56" t="s">
        <v>322</v>
      </c>
      <c r="B4" s="57">
        <v>13</v>
      </c>
      <c r="C4" s="57"/>
    </row>
    <row r="5" spans="1:5">
      <c r="A5" s="56" t="s">
        <v>323</v>
      </c>
      <c r="B5" s="57">
        <v>15</v>
      </c>
      <c r="C5" s="57" t="s">
        <v>321</v>
      </c>
    </row>
    <row r="6" spans="1:5">
      <c r="A6" s="56" t="s">
        <v>324</v>
      </c>
      <c r="B6" s="57">
        <v>27</v>
      </c>
      <c r="C6" s="57" t="s">
        <v>321</v>
      </c>
      <c r="D6" t="s">
        <v>321</v>
      </c>
    </row>
    <row r="7" spans="1:5">
      <c r="A7" s="56" t="s">
        <v>325</v>
      </c>
      <c r="B7" s="57">
        <v>10</v>
      </c>
      <c r="C7" s="57" t="s">
        <v>321</v>
      </c>
      <c r="D7" t="s">
        <v>321</v>
      </c>
    </row>
    <row r="8" spans="1:5">
      <c r="A8" s="56" t="s">
        <v>326</v>
      </c>
      <c r="B8" s="57">
        <v>59</v>
      </c>
      <c r="C8" s="57" t="s">
        <v>321</v>
      </c>
      <c r="D8" t="s">
        <v>321</v>
      </c>
    </row>
    <row r="9" spans="1:5">
      <c r="A9" s="58" t="s">
        <v>327</v>
      </c>
      <c r="B9" s="57"/>
      <c r="C9" s="57"/>
    </row>
    <row r="10" spans="1:5">
      <c r="A10" s="56" t="s">
        <v>328</v>
      </c>
      <c r="B10" s="57">
        <v>31</v>
      </c>
      <c r="C10" s="59" t="s">
        <v>329</v>
      </c>
      <c r="D10" t="s">
        <v>321</v>
      </c>
    </row>
    <row r="11" spans="1:5">
      <c r="A11" s="56" t="s">
        <v>330</v>
      </c>
      <c r="B11" s="57">
        <v>13</v>
      </c>
      <c r="C11" s="57" t="s">
        <v>321</v>
      </c>
      <c r="D11" t="s">
        <v>321</v>
      </c>
    </row>
    <row r="12" spans="1:5">
      <c r="A12" s="56" t="s">
        <v>331</v>
      </c>
      <c r="B12" s="57">
        <v>35</v>
      </c>
      <c r="C12" s="57" t="s">
        <v>321</v>
      </c>
      <c r="D12" t="s">
        <v>321</v>
      </c>
    </row>
    <row r="13" spans="1:5">
      <c r="A13" s="56" t="s">
        <v>332</v>
      </c>
      <c r="B13" s="57">
        <v>10</v>
      </c>
      <c r="C13" s="57" t="s">
        <v>321</v>
      </c>
    </row>
    <row r="14" spans="1:5">
      <c r="A14" s="60"/>
    </row>
    <row r="15" spans="1:5" ht="26.25">
      <c r="A15" s="23" t="s">
        <v>333</v>
      </c>
      <c r="C15" t="s">
        <v>334</v>
      </c>
      <c r="D15" t="s">
        <v>335</v>
      </c>
    </row>
    <row r="16" spans="1:5">
      <c r="A16" s="60" t="s">
        <v>336</v>
      </c>
      <c r="B16" t="s">
        <v>337</v>
      </c>
      <c r="C16" t="s">
        <v>338</v>
      </c>
      <c r="D16" t="s">
        <v>339</v>
      </c>
    </row>
    <row r="17" spans="1:4">
      <c r="A17" s="60" t="s">
        <v>340</v>
      </c>
      <c r="B17" t="s">
        <v>337</v>
      </c>
      <c r="C17" t="s">
        <v>341</v>
      </c>
      <c r="D17" t="s">
        <v>342</v>
      </c>
    </row>
    <row r="18" spans="1:4">
      <c r="A18" s="60" t="s">
        <v>343</v>
      </c>
      <c r="B18" t="s">
        <v>337</v>
      </c>
      <c r="C18" t="s">
        <v>341</v>
      </c>
      <c r="D18" t="s">
        <v>342</v>
      </c>
    </row>
    <row r="19" spans="1:4">
      <c r="A19" s="60" t="s">
        <v>344</v>
      </c>
      <c r="B19" t="s">
        <v>345</v>
      </c>
      <c r="C19" t="s">
        <v>346</v>
      </c>
      <c r="D19" t="s">
        <v>339</v>
      </c>
    </row>
    <row r="20" spans="1:4">
      <c r="A20" s="60" t="s">
        <v>347</v>
      </c>
      <c r="B20" t="s">
        <v>345</v>
      </c>
      <c r="C20" t="s">
        <v>346</v>
      </c>
      <c r="D20" t="s">
        <v>339</v>
      </c>
    </row>
    <row r="21" spans="1:4">
      <c r="A21" s="60" t="s">
        <v>348</v>
      </c>
      <c r="B21" t="s">
        <v>337</v>
      </c>
      <c r="C21" t="s">
        <v>341</v>
      </c>
      <c r="D21" t="s">
        <v>342</v>
      </c>
    </row>
    <row r="22" spans="1:4">
      <c r="A22" s="60" t="s">
        <v>349</v>
      </c>
      <c r="B22" t="s">
        <v>337</v>
      </c>
      <c r="C22" t="s">
        <v>341</v>
      </c>
      <c r="D22" t="s">
        <v>342</v>
      </c>
    </row>
    <row r="23" spans="1:4">
      <c r="A23" s="60" t="s">
        <v>350</v>
      </c>
      <c r="B23" t="s">
        <v>345</v>
      </c>
      <c r="C23" t="s">
        <v>351</v>
      </c>
      <c r="D23" t="s">
        <v>342</v>
      </c>
    </row>
    <row r="24" spans="1:4">
      <c r="A24" s="60"/>
    </row>
    <row r="25" spans="1:4">
      <c r="A25" s="60" t="s">
        <v>352</v>
      </c>
    </row>
    <row r="26" spans="1:4">
      <c r="A26" s="6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60"/>
  <sheetViews>
    <sheetView topLeftCell="A7" workbookViewId="0">
      <selection activeCell="K37" sqref="K37"/>
    </sheetView>
  </sheetViews>
  <sheetFormatPr defaultRowHeight="15"/>
  <cols>
    <col min="1" max="1" width="1" customWidth="1"/>
    <col min="2" max="2" width="9.85546875" bestFit="1" customWidth="1"/>
    <col min="3" max="3" width="36.85546875" customWidth="1"/>
    <col min="4" max="4" width="24.140625" customWidth="1"/>
    <col min="5" max="5" width="13.28515625" customWidth="1"/>
    <col min="6" max="7" width="9.28515625" bestFit="1" customWidth="1"/>
    <col min="8" max="8" width="12.28515625" customWidth="1"/>
    <col min="11" max="11" width="0" hidden="1" customWidth="1"/>
  </cols>
  <sheetData>
    <row r="1" spans="1:11">
      <c r="B1" s="2"/>
      <c r="C1" s="2" t="s">
        <v>1</v>
      </c>
      <c r="D1" s="2"/>
      <c r="E1" s="2"/>
      <c r="F1" s="2"/>
      <c r="G1" s="2"/>
      <c r="H1" s="2"/>
    </row>
    <row r="2" spans="1:11"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 t="s">
        <v>8</v>
      </c>
    </row>
    <row r="3" spans="1:11" ht="27" thickBot="1">
      <c r="A3" s="9"/>
      <c r="C3" s="10" t="s">
        <v>353</v>
      </c>
    </row>
    <row r="4" spans="1:11" ht="27" thickBot="1">
      <c r="A4" s="9"/>
      <c r="B4" s="4">
        <v>141360</v>
      </c>
      <c r="C4" s="4" t="s">
        <v>354</v>
      </c>
      <c r="D4" s="4" t="s">
        <v>355</v>
      </c>
      <c r="E4" s="4" t="s">
        <v>356</v>
      </c>
      <c r="F4" s="4">
        <v>0.75</v>
      </c>
      <c r="G4" s="4">
        <v>28.45</v>
      </c>
      <c r="H4" s="8">
        <v>0.5</v>
      </c>
      <c r="I4" s="4"/>
      <c r="K4">
        <f>H4*G4</f>
        <v>14.225</v>
      </c>
    </row>
    <row r="5" spans="1:11" ht="27" thickBot="1">
      <c r="A5" s="9"/>
      <c r="B5" s="11" t="s">
        <v>357</v>
      </c>
      <c r="C5" s="4" t="s">
        <v>358</v>
      </c>
      <c r="D5" s="4" t="s">
        <v>359</v>
      </c>
      <c r="E5" s="4" t="s">
        <v>360</v>
      </c>
      <c r="F5" s="4">
        <v>1</v>
      </c>
      <c r="G5" s="4">
        <v>18.190000000000001</v>
      </c>
      <c r="H5" s="8">
        <v>1.25</v>
      </c>
      <c r="I5" s="4"/>
      <c r="K5">
        <f t="shared" ref="K5:K46" si="0">H5*G5</f>
        <v>22.737500000000001</v>
      </c>
    </row>
    <row r="6" spans="1:11" ht="27" thickBot="1">
      <c r="A6" s="9"/>
      <c r="B6" s="4">
        <v>195005</v>
      </c>
      <c r="C6" s="4" t="s">
        <v>361</v>
      </c>
      <c r="D6" s="4" t="s">
        <v>17</v>
      </c>
      <c r="E6" s="4" t="s">
        <v>362</v>
      </c>
      <c r="F6" s="4">
        <v>3</v>
      </c>
      <c r="G6" s="4">
        <v>14.24</v>
      </c>
      <c r="H6" s="8">
        <v>5</v>
      </c>
      <c r="I6" s="4"/>
      <c r="K6">
        <f t="shared" si="0"/>
        <v>71.2</v>
      </c>
    </row>
    <row r="7" spans="1:11" ht="27" thickBot="1">
      <c r="A7" s="9"/>
      <c r="B7" s="11" t="s">
        <v>363</v>
      </c>
      <c r="C7" s="4" t="s">
        <v>364</v>
      </c>
      <c r="D7" s="4" t="s">
        <v>365</v>
      </c>
      <c r="E7" s="4" t="s">
        <v>366</v>
      </c>
      <c r="F7" s="4">
        <v>4</v>
      </c>
      <c r="G7" s="4">
        <v>17.149999999999999</v>
      </c>
      <c r="H7" s="8">
        <v>2</v>
      </c>
      <c r="I7" s="4"/>
      <c r="K7">
        <f t="shared" si="0"/>
        <v>34.299999999999997</v>
      </c>
    </row>
    <row r="8" spans="1:11" ht="27" thickBot="1">
      <c r="A8" s="9"/>
      <c r="B8" s="4">
        <v>143276</v>
      </c>
      <c r="C8" s="4" t="s">
        <v>367</v>
      </c>
      <c r="D8" s="4" t="s">
        <v>184</v>
      </c>
      <c r="E8" s="4" t="s">
        <v>368</v>
      </c>
      <c r="F8" s="4">
        <v>10</v>
      </c>
      <c r="G8" s="4">
        <v>40.06</v>
      </c>
      <c r="H8" s="8">
        <v>6</v>
      </c>
      <c r="I8" s="4"/>
      <c r="K8">
        <f t="shared" si="0"/>
        <v>240.36</v>
      </c>
    </row>
    <row r="9" spans="1:11" ht="27" thickBot="1">
      <c r="A9" s="9"/>
      <c r="B9" s="4">
        <v>123008</v>
      </c>
      <c r="C9" s="4" t="s">
        <v>369</v>
      </c>
      <c r="D9" s="4" t="s">
        <v>184</v>
      </c>
      <c r="E9" s="4" t="s">
        <v>370</v>
      </c>
      <c r="F9" s="4">
        <v>1.5</v>
      </c>
      <c r="G9" s="4">
        <v>43.53</v>
      </c>
      <c r="H9" s="8">
        <v>2</v>
      </c>
      <c r="I9" s="4"/>
      <c r="K9">
        <f t="shared" si="0"/>
        <v>87.06</v>
      </c>
    </row>
    <row r="10" spans="1:11" ht="27" thickBot="1">
      <c r="A10" s="9"/>
      <c r="B10" s="4">
        <v>124005</v>
      </c>
      <c r="C10" s="4" t="s">
        <v>371</v>
      </c>
      <c r="D10" s="4" t="s">
        <v>184</v>
      </c>
      <c r="E10" s="4" t="s">
        <v>370</v>
      </c>
      <c r="F10" s="4">
        <v>1.5</v>
      </c>
      <c r="G10" s="4">
        <v>24.12</v>
      </c>
      <c r="H10" s="8">
        <v>0.86</v>
      </c>
      <c r="I10" s="4"/>
      <c r="K10">
        <f t="shared" si="0"/>
        <v>20.743200000000002</v>
      </c>
    </row>
    <row r="11" spans="1:11" ht="27" thickBot="1">
      <c r="A11" s="9"/>
      <c r="B11" s="4">
        <v>104003</v>
      </c>
      <c r="C11" s="4" t="s">
        <v>372</v>
      </c>
      <c r="D11" s="4" t="s">
        <v>173</v>
      </c>
      <c r="E11" s="4" t="s">
        <v>373</v>
      </c>
      <c r="F11" s="4">
        <v>2</v>
      </c>
      <c r="G11" s="4">
        <v>20.88</v>
      </c>
      <c r="H11" s="8">
        <v>1</v>
      </c>
      <c r="I11" s="4"/>
      <c r="K11">
        <f t="shared" si="0"/>
        <v>20.88</v>
      </c>
    </row>
    <row r="12" spans="1:11" ht="27" thickBot="1">
      <c r="A12" s="9"/>
      <c r="B12" s="4">
        <v>104446</v>
      </c>
      <c r="C12" s="4" t="s">
        <v>374</v>
      </c>
      <c r="D12" s="4" t="s">
        <v>17</v>
      </c>
      <c r="E12" s="4" t="s">
        <v>373</v>
      </c>
      <c r="F12" s="4">
        <v>0.5</v>
      </c>
      <c r="G12" s="4">
        <v>12.26</v>
      </c>
      <c r="H12" s="8">
        <v>1</v>
      </c>
      <c r="I12" s="4"/>
      <c r="K12">
        <f t="shared" si="0"/>
        <v>12.26</v>
      </c>
    </row>
    <row r="13" spans="1:11" ht="27" thickBot="1">
      <c r="A13" s="9"/>
      <c r="B13" s="4">
        <v>210040</v>
      </c>
      <c r="C13" s="4" t="s">
        <v>375</v>
      </c>
      <c r="D13" s="4" t="s">
        <v>376</v>
      </c>
      <c r="E13" s="4" t="s">
        <v>377</v>
      </c>
      <c r="F13" s="4">
        <v>2</v>
      </c>
      <c r="G13" s="4">
        <v>26.4</v>
      </c>
      <c r="H13" s="8">
        <v>0.75</v>
      </c>
      <c r="I13" s="4"/>
      <c r="K13">
        <f t="shared" si="0"/>
        <v>19.799999999999997</v>
      </c>
    </row>
    <row r="14" spans="1:11" ht="27" thickBot="1">
      <c r="A14" s="9"/>
      <c r="B14" s="4">
        <v>205204</v>
      </c>
      <c r="C14" s="4" t="s">
        <v>378</v>
      </c>
      <c r="D14" s="4" t="s">
        <v>17</v>
      </c>
      <c r="E14" s="4" t="s">
        <v>379</v>
      </c>
      <c r="F14" s="4">
        <v>1.5</v>
      </c>
      <c r="G14" s="4">
        <v>20.52</v>
      </c>
      <c r="H14" s="8">
        <v>1</v>
      </c>
      <c r="I14" s="4"/>
      <c r="K14">
        <f t="shared" si="0"/>
        <v>20.52</v>
      </c>
    </row>
    <row r="15" spans="1:11" ht="27" thickBot="1">
      <c r="A15" s="9"/>
      <c r="B15" s="4">
        <v>165075</v>
      </c>
      <c r="C15" s="4" t="s">
        <v>380</v>
      </c>
      <c r="D15" s="4" t="s">
        <v>17</v>
      </c>
      <c r="E15" s="5" t="s">
        <v>381</v>
      </c>
      <c r="F15" s="4">
        <v>2</v>
      </c>
      <c r="G15" s="4">
        <v>20.93</v>
      </c>
      <c r="H15" s="8">
        <v>0</v>
      </c>
      <c r="I15" s="4"/>
      <c r="K15">
        <f t="shared" si="0"/>
        <v>0</v>
      </c>
    </row>
    <row r="16" spans="1:11" ht="27" thickBot="1">
      <c r="A16" s="9"/>
      <c r="B16" s="4">
        <v>165047</v>
      </c>
      <c r="C16" s="4" t="s">
        <v>382</v>
      </c>
      <c r="D16" s="4" t="s">
        <v>173</v>
      </c>
      <c r="E16" s="4" t="s">
        <v>383</v>
      </c>
      <c r="F16" s="4">
        <v>1</v>
      </c>
      <c r="G16" s="4">
        <v>14.44</v>
      </c>
      <c r="H16" s="8">
        <v>1.25</v>
      </c>
      <c r="I16" s="4"/>
      <c r="K16">
        <f t="shared" si="0"/>
        <v>18.05</v>
      </c>
    </row>
    <row r="17" spans="1:11" ht="27" thickBot="1">
      <c r="A17" s="9"/>
      <c r="B17" s="4">
        <v>165072</v>
      </c>
      <c r="C17" s="4" t="s">
        <v>384</v>
      </c>
      <c r="D17" s="4" t="s">
        <v>173</v>
      </c>
      <c r="E17" s="4" t="s">
        <v>381</v>
      </c>
      <c r="F17" s="4">
        <v>0.5</v>
      </c>
      <c r="G17" s="4">
        <v>16.22</v>
      </c>
      <c r="H17" s="8">
        <v>1</v>
      </c>
      <c r="I17" s="4"/>
      <c r="K17">
        <f t="shared" si="0"/>
        <v>16.22</v>
      </c>
    </row>
    <row r="18" spans="1:11" ht="27" thickBot="1">
      <c r="A18" s="9"/>
      <c r="B18" s="4">
        <v>200098</v>
      </c>
      <c r="C18" s="4" t="s">
        <v>385</v>
      </c>
      <c r="D18" s="4" t="s">
        <v>17</v>
      </c>
      <c r="E18" s="4" t="s">
        <v>386</v>
      </c>
      <c r="F18" s="4">
        <v>2</v>
      </c>
      <c r="G18" s="4">
        <v>28.76</v>
      </c>
      <c r="H18" s="8">
        <v>1.25</v>
      </c>
      <c r="I18" s="4"/>
      <c r="K18">
        <f t="shared" si="0"/>
        <v>35.950000000000003</v>
      </c>
    </row>
    <row r="19" spans="1:11" ht="27" thickBot="1">
      <c r="A19" s="9"/>
      <c r="B19" s="4">
        <v>151009</v>
      </c>
      <c r="C19" s="4" t="s">
        <v>387</v>
      </c>
      <c r="D19" s="4" t="s">
        <v>184</v>
      </c>
      <c r="E19" s="4" t="s">
        <v>26</v>
      </c>
      <c r="F19" s="4">
        <v>1</v>
      </c>
      <c r="G19" s="4">
        <v>40.71</v>
      </c>
      <c r="H19" s="8">
        <v>2</v>
      </c>
      <c r="I19" s="4"/>
      <c r="K19">
        <f t="shared" si="0"/>
        <v>81.42</v>
      </c>
    </row>
    <row r="20" spans="1:11" ht="27" thickBot="1">
      <c r="A20" s="9"/>
      <c r="B20" s="11" t="s">
        <v>388</v>
      </c>
      <c r="C20" s="4" t="s">
        <v>389</v>
      </c>
      <c r="D20" s="4" t="s">
        <v>390</v>
      </c>
      <c r="E20" s="4" t="s">
        <v>391</v>
      </c>
      <c r="F20" s="4">
        <v>1.2</v>
      </c>
      <c r="G20" s="4">
        <v>31.82</v>
      </c>
      <c r="H20" s="8">
        <v>7.25</v>
      </c>
      <c r="I20" s="4"/>
      <c r="K20">
        <f t="shared" si="0"/>
        <v>230.69499999999999</v>
      </c>
    </row>
    <row r="21" spans="1:11" ht="27" thickBot="1">
      <c r="A21" s="9"/>
      <c r="B21" s="11" t="s">
        <v>392</v>
      </c>
      <c r="C21" s="4" t="s">
        <v>393</v>
      </c>
      <c r="D21" s="4" t="s">
        <v>390</v>
      </c>
      <c r="E21" s="4" t="s">
        <v>394</v>
      </c>
      <c r="F21" s="4">
        <v>0.25</v>
      </c>
      <c r="G21" s="4">
        <v>40.94</v>
      </c>
      <c r="H21" s="8">
        <v>6</v>
      </c>
      <c r="I21" s="4"/>
      <c r="K21">
        <f t="shared" si="0"/>
        <v>245.64</v>
      </c>
    </row>
    <row r="22" spans="1:11" ht="27" thickBot="1">
      <c r="A22" s="9"/>
      <c r="B22" s="11" t="s">
        <v>395</v>
      </c>
      <c r="C22" s="4" t="s">
        <v>396</v>
      </c>
      <c r="D22" s="4" t="s">
        <v>397</v>
      </c>
      <c r="E22" s="4" t="s">
        <v>26</v>
      </c>
      <c r="F22" s="4">
        <v>1</v>
      </c>
      <c r="G22" s="4">
        <v>20.350000000000001</v>
      </c>
      <c r="H22" s="8">
        <v>1.5</v>
      </c>
      <c r="I22" s="4"/>
      <c r="K22">
        <f t="shared" si="0"/>
        <v>30.525000000000002</v>
      </c>
    </row>
    <row r="23" spans="1:11" ht="27" thickBot="1">
      <c r="A23" s="9"/>
      <c r="B23" s="4">
        <v>110083</v>
      </c>
      <c r="C23" s="4" t="s">
        <v>398</v>
      </c>
      <c r="D23" s="4" t="s">
        <v>184</v>
      </c>
      <c r="E23" s="4" t="s">
        <v>399</v>
      </c>
      <c r="F23" s="4">
        <v>3</v>
      </c>
      <c r="G23" s="4">
        <v>49.65</v>
      </c>
      <c r="H23" s="8">
        <v>0.5</v>
      </c>
      <c r="I23" s="4"/>
      <c r="K23">
        <f t="shared" si="0"/>
        <v>24.824999999999999</v>
      </c>
    </row>
    <row r="24" spans="1:11" ht="27" thickBot="1">
      <c r="A24" s="9"/>
      <c r="B24" s="11" t="s">
        <v>400</v>
      </c>
      <c r="C24" s="4" t="s">
        <v>401</v>
      </c>
      <c r="D24" s="4" t="s">
        <v>173</v>
      </c>
      <c r="E24" s="4" t="s">
        <v>402</v>
      </c>
      <c r="F24" s="4">
        <v>0.5</v>
      </c>
      <c r="G24" s="4">
        <v>34.159999999999997</v>
      </c>
      <c r="H24" s="8">
        <v>0.25</v>
      </c>
      <c r="I24" s="4"/>
      <c r="K24">
        <f t="shared" si="0"/>
        <v>8.5399999999999991</v>
      </c>
    </row>
    <row r="25" spans="1:11" ht="27" thickBot="1">
      <c r="A25" s="9"/>
      <c r="B25" s="11" t="s">
        <v>403</v>
      </c>
      <c r="C25" s="4" t="s">
        <v>404</v>
      </c>
      <c r="D25" s="4" t="s">
        <v>165</v>
      </c>
      <c r="E25" s="4" t="s">
        <v>60</v>
      </c>
      <c r="F25" s="4">
        <v>0.75</v>
      </c>
      <c r="G25" s="4">
        <v>40.22</v>
      </c>
      <c r="H25" s="8">
        <v>0.25</v>
      </c>
      <c r="I25" s="4"/>
      <c r="K25">
        <f t="shared" si="0"/>
        <v>10.055</v>
      </c>
    </row>
    <row r="26" spans="1:11" ht="27" thickBot="1">
      <c r="A26" s="9"/>
      <c r="B26" s="11" t="s">
        <v>405</v>
      </c>
      <c r="C26" s="4" t="s">
        <v>406</v>
      </c>
      <c r="D26" s="4" t="s">
        <v>165</v>
      </c>
      <c r="E26" s="4" t="s">
        <v>407</v>
      </c>
      <c r="F26" s="4">
        <v>0.75</v>
      </c>
      <c r="G26" s="4">
        <v>32.53</v>
      </c>
      <c r="H26" s="8">
        <v>0.5</v>
      </c>
      <c r="I26" s="4"/>
      <c r="K26">
        <f t="shared" si="0"/>
        <v>16.265000000000001</v>
      </c>
    </row>
    <row r="27" spans="1:11" ht="27" thickBot="1">
      <c r="A27" s="9"/>
      <c r="B27" s="4">
        <v>142366</v>
      </c>
      <c r="C27" s="4" t="s">
        <v>408</v>
      </c>
      <c r="D27" s="4" t="s">
        <v>25</v>
      </c>
      <c r="E27" s="4" t="s">
        <v>409</v>
      </c>
      <c r="F27" s="4">
        <v>5</v>
      </c>
      <c r="G27" s="4">
        <v>40.85</v>
      </c>
      <c r="H27" s="8">
        <v>3.5</v>
      </c>
      <c r="I27" s="4"/>
      <c r="K27">
        <f t="shared" si="0"/>
        <v>142.97499999999999</v>
      </c>
    </row>
    <row r="28" spans="1:11" ht="27" thickBot="1">
      <c r="A28" s="9"/>
      <c r="B28" s="4">
        <v>742002</v>
      </c>
      <c r="C28" s="4" t="s">
        <v>410</v>
      </c>
      <c r="D28" s="4" t="s">
        <v>100</v>
      </c>
      <c r="E28" s="4" t="s">
        <v>411</v>
      </c>
      <c r="F28" s="4">
        <v>2</v>
      </c>
      <c r="G28" s="4">
        <v>74.819999999999993</v>
      </c>
      <c r="H28" s="8">
        <v>6.25</v>
      </c>
      <c r="I28" s="4"/>
      <c r="K28">
        <f t="shared" si="0"/>
        <v>467.62499999999994</v>
      </c>
    </row>
    <row r="29" spans="1:11" ht="27" thickBot="1">
      <c r="A29" s="9"/>
      <c r="B29" s="4">
        <v>746045</v>
      </c>
      <c r="C29" s="4" t="s">
        <v>412</v>
      </c>
      <c r="D29" s="4" t="s">
        <v>413</v>
      </c>
      <c r="E29" s="4" t="s">
        <v>414</v>
      </c>
      <c r="F29" s="4">
        <v>0.5</v>
      </c>
      <c r="G29" s="4">
        <v>46</v>
      </c>
      <c r="H29" s="8">
        <v>5</v>
      </c>
      <c r="I29" s="4"/>
      <c r="K29">
        <f t="shared" si="0"/>
        <v>230</v>
      </c>
    </row>
    <row r="30" spans="1:11" ht="27" thickBot="1">
      <c r="A30" s="9"/>
      <c r="B30" s="4">
        <v>735025</v>
      </c>
      <c r="C30" s="4" t="s">
        <v>415</v>
      </c>
      <c r="D30" s="4" t="s">
        <v>100</v>
      </c>
      <c r="E30" s="4" t="s">
        <v>196</v>
      </c>
      <c r="F30" s="4">
        <v>1</v>
      </c>
      <c r="G30" s="4">
        <v>56.66</v>
      </c>
      <c r="H30" s="8">
        <v>4</v>
      </c>
      <c r="I30" s="4"/>
      <c r="K30">
        <f t="shared" si="0"/>
        <v>226.64</v>
      </c>
    </row>
    <row r="31" spans="1:11" ht="27" thickBot="1">
      <c r="A31" s="9"/>
      <c r="B31" s="4">
        <v>740163</v>
      </c>
      <c r="C31" s="4" t="s">
        <v>416</v>
      </c>
      <c r="D31" s="4" t="s">
        <v>413</v>
      </c>
      <c r="E31" s="4" t="s">
        <v>414</v>
      </c>
      <c r="F31" s="4">
        <v>2</v>
      </c>
      <c r="G31" s="4">
        <v>46</v>
      </c>
      <c r="H31" s="8">
        <v>0.72499999999999998</v>
      </c>
      <c r="I31" s="4"/>
      <c r="K31">
        <f t="shared" si="0"/>
        <v>33.35</v>
      </c>
    </row>
    <row r="32" spans="1:11" ht="27" thickBot="1">
      <c r="A32" s="9"/>
      <c r="B32" s="4">
        <v>761004</v>
      </c>
      <c r="C32" s="4" t="s">
        <v>417</v>
      </c>
      <c r="D32" s="4" t="s">
        <v>418</v>
      </c>
      <c r="E32" s="4" t="s">
        <v>86</v>
      </c>
      <c r="F32" s="4">
        <v>1.5</v>
      </c>
      <c r="G32" s="4">
        <v>105.44</v>
      </c>
      <c r="H32" s="8">
        <v>2.5</v>
      </c>
      <c r="I32" s="4"/>
      <c r="K32">
        <f t="shared" si="0"/>
        <v>263.60000000000002</v>
      </c>
    </row>
    <row r="33" spans="1:11" ht="27" thickBot="1">
      <c r="A33" s="9"/>
      <c r="B33" s="4">
        <v>750137</v>
      </c>
      <c r="C33" s="4" t="s">
        <v>419</v>
      </c>
      <c r="D33" s="4" t="s">
        <v>420</v>
      </c>
      <c r="E33" s="4" t="s">
        <v>421</v>
      </c>
      <c r="F33" s="4">
        <v>1</v>
      </c>
      <c r="G33" s="4" t="s">
        <v>422</v>
      </c>
      <c r="H33" s="8">
        <v>1</v>
      </c>
      <c r="I33" s="4"/>
      <c r="K33" t="e">
        <f t="shared" si="0"/>
        <v>#VALUE!</v>
      </c>
    </row>
    <row r="34" spans="1:11" ht="27" thickBot="1">
      <c r="A34" s="9"/>
      <c r="B34" s="4">
        <v>669101</v>
      </c>
      <c r="C34" s="4" t="s">
        <v>423</v>
      </c>
      <c r="D34" s="4" t="s">
        <v>424</v>
      </c>
      <c r="E34" s="4" t="s">
        <v>425</v>
      </c>
      <c r="F34" s="4">
        <v>1</v>
      </c>
      <c r="G34" s="4">
        <v>33.53</v>
      </c>
      <c r="H34" s="8">
        <v>0.5</v>
      </c>
      <c r="I34" s="4"/>
      <c r="K34">
        <f t="shared" si="0"/>
        <v>16.765000000000001</v>
      </c>
    </row>
    <row r="35" spans="1:11" ht="27" thickBot="1">
      <c r="A35" s="9"/>
      <c r="B35" s="4">
        <v>762439</v>
      </c>
      <c r="C35" s="4" t="s">
        <v>426</v>
      </c>
      <c r="D35" s="4" t="s">
        <v>100</v>
      </c>
      <c r="E35" s="4" t="s">
        <v>427</v>
      </c>
      <c r="F35" s="4">
        <v>0.5</v>
      </c>
      <c r="G35" s="4">
        <v>29.13</v>
      </c>
      <c r="H35" s="8">
        <v>1</v>
      </c>
      <c r="I35" s="4"/>
      <c r="K35">
        <f t="shared" si="0"/>
        <v>29.13</v>
      </c>
    </row>
    <row r="36" spans="1:11" ht="27" thickBot="1">
      <c r="A36" s="9"/>
      <c r="B36" s="4">
        <v>171757</v>
      </c>
      <c r="C36" s="4" t="s">
        <v>428</v>
      </c>
      <c r="D36" s="4" t="s">
        <v>429</v>
      </c>
      <c r="E36" s="4" t="s">
        <v>430</v>
      </c>
      <c r="F36" s="4">
        <v>0.5</v>
      </c>
      <c r="G36" s="4">
        <v>7.43</v>
      </c>
      <c r="H36" s="8">
        <v>2.5</v>
      </c>
      <c r="I36" s="4"/>
      <c r="K36">
        <f t="shared" si="0"/>
        <v>18.574999999999999</v>
      </c>
    </row>
    <row r="37" spans="1:11" ht="27" thickBot="1">
      <c r="A37" s="9"/>
      <c r="B37" s="4">
        <v>389018</v>
      </c>
      <c r="C37" s="4" t="s">
        <v>431</v>
      </c>
      <c r="D37" s="4" t="s">
        <v>100</v>
      </c>
      <c r="E37" s="4" t="s">
        <v>432</v>
      </c>
      <c r="F37" s="4">
        <v>0.5</v>
      </c>
      <c r="G37" s="4">
        <v>126.03</v>
      </c>
      <c r="H37" s="8">
        <v>34.25</v>
      </c>
      <c r="I37" s="4"/>
      <c r="K37">
        <f t="shared" si="0"/>
        <v>4316.5275000000001</v>
      </c>
    </row>
    <row r="38" spans="1:11" ht="27" thickBot="1">
      <c r="A38" s="9"/>
      <c r="B38" s="4">
        <v>164741</v>
      </c>
      <c r="C38" s="4" t="s">
        <v>433</v>
      </c>
      <c r="D38" s="4" t="s">
        <v>434</v>
      </c>
      <c r="E38" s="4" t="s">
        <v>149</v>
      </c>
      <c r="F38" s="4">
        <v>2</v>
      </c>
      <c r="G38" s="4">
        <v>24.6</v>
      </c>
      <c r="H38" s="8">
        <v>7.5</v>
      </c>
      <c r="I38" s="4"/>
      <c r="K38">
        <f t="shared" si="0"/>
        <v>184.5</v>
      </c>
    </row>
    <row r="39" spans="1:11" ht="27" thickBot="1">
      <c r="A39" s="9"/>
      <c r="B39" s="4">
        <v>164785</v>
      </c>
      <c r="C39" s="4" t="s">
        <v>435</v>
      </c>
      <c r="D39" s="4" t="s">
        <v>434</v>
      </c>
      <c r="E39" s="4" t="s">
        <v>436</v>
      </c>
      <c r="F39" s="4">
        <v>4</v>
      </c>
      <c r="G39" s="4">
        <v>33.24</v>
      </c>
      <c r="H39" s="8">
        <v>4.5</v>
      </c>
      <c r="I39" s="4"/>
      <c r="K39">
        <f t="shared" si="0"/>
        <v>149.58000000000001</v>
      </c>
    </row>
    <row r="40" spans="1:11" ht="27" thickBot="1">
      <c r="A40" s="9"/>
      <c r="B40" s="4">
        <v>285136</v>
      </c>
      <c r="C40" s="4" t="s">
        <v>437</v>
      </c>
      <c r="D40" s="4" t="s">
        <v>173</v>
      </c>
      <c r="E40" s="4" t="s">
        <v>438</v>
      </c>
      <c r="F40" s="4">
        <v>1.5</v>
      </c>
      <c r="G40" s="4">
        <v>58.12</v>
      </c>
      <c r="H40" s="8">
        <v>4.5</v>
      </c>
      <c r="I40" s="4"/>
      <c r="K40">
        <f t="shared" si="0"/>
        <v>261.53999999999996</v>
      </c>
    </row>
    <row r="41" spans="1:11" ht="27" thickBot="1">
      <c r="A41" s="9"/>
      <c r="B41" s="4">
        <v>119461</v>
      </c>
      <c r="C41" s="4" t="s">
        <v>439</v>
      </c>
      <c r="D41" s="4" t="s">
        <v>25</v>
      </c>
      <c r="E41" s="4" t="s">
        <v>185</v>
      </c>
      <c r="F41" s="4">
        <v>1.5</v>
      </c>
      <c r="G41" s="4">
        <v>35.15</v>
      </c>
      <c r="H41" s="8">
        <v>1.25</v>
      </c>
      <c r="I41" s="4"/>
      <c r="K41">
        <f t="shared" si="0"/>
        <v>43.9375</v>
      </c>
    </row>
    <row r="42" spans="1:11" ht="27" thickBot="1">
      <c r="A42" s="9"/>
      <c r="B42" s="4">
        <v>171173</v>
      </c>
      <c r="C42" s="4" t="s">
        <v>440</v>
      </c>
      <c r="D42" s="4" t="s">
        <v>441</v>
      </c>
      <c r="E42" s="4" t="s">
        <v>399</v>
      </c>
      <c r="F42" s="4">
        <v>0</v>
      </c>
      <c r="G42" s="4" t="s">
        <v>442</v>
      </c>
      <c r="H42" s="8">
        <v>7</v>
      </c>
      <c r="I42" s="4"/>
      <c r="K42">
        <f>H42*2.69</f>
        <v>18.829999999999998</v>
      </c>
    </row>
    <row r="43" spans="1:11" ht="27" thickBot="1">
      <c r="A43" s="9"/>
      <c r="B43" s="4">
        <v>774374</v>
      </c>
      <c r="C43" s="4" t="s">
        <v>443</v>
      </c>
      <c r="D43" s="4" t="s">
        <v>444</v>
      </c>
      <c r="E43" s="4" t="s">
        <v>445</v>
      </c>
      <c r="F43" s="4">
        <v>0.1</v>
      </c>
      <c r="G43" s="4">
        <v>35.67</v>
      </c>
      <c r="H43" s="8">
        <v>4.5</v>
      </c>
      <c r="I43" s="4"/>
      <c r="K43">
        <f t="shared" si="0"/>
        <v>160.51500000000001</v>
      </c>
    </row>
    <row r="44" spans="1:11" ht="27" thickBot="1">
      <c r="A44" s="9"/>
      <c r="B44" s="4">
        <v>662667</v>
      </c>
      <c r="C44" s="4" t="s">
        <v>446</v>
      </c>
      <c r="D44" s="4" t="s">
        <v>69</v>
      </c>
      <c r="E44" s="4" t="s">
        <v>149</v>
      </c>
      <c r="F44" s="4">
        <v>0.25</v>
      </c>
      <c r="G44" s="4">
        <v>67.69</v>
      </c>
      <c r="H44" s="8">
        <v>1</v>
      </c>
      <c r="I44" s="4"/>
      <c r="K44">
        <f t="shared" si="0"/>
        <v>67.69</v>
      </c>
    </row>
    <row r="45" spans="1:11" ht="27" thickBot="1">
      <c r="A45" s="9"/>
      <c r="B45" s="4">
        <v>119560</v>
      </c>
      <c r="C45" s="4" t="s">
        <v>447</v>
      </c>
      <c r="D45" s="4" t="s">
        <v>67</v>
      </c>
      <c r="E45" s="4" t="s">
        <v>448</v>
      </c>
      <c r="F45" s="4">
        <v>1</v>
      </c>
      <c r="G45" s="4">
        <v>18.920000000000002</v>
      </c>
      <c r="H45" s="8">
        <v>0.75</v>
      </c>
      <c r="I45" s="4"/>
      <c r="K45">
        <f t="shared" si="0"/>
        <v>14.190000000000001</v>
      </c>
    </row>
    <row r="46" spans="1:11" ht="27" thickBot="1">
      <c r="A46" s="9"/>
      <c r="B46" s="4">
        <v>111423</v>
      </c>
      <c r="C46" s="4" t="s">
        <v>449</v>
      </c>
      <c r="D46" s="4" t="s">
        <v>173</v>
      </c>
      <c r="E46" s="4" t="s">
        <v>450</v>
      </c>
      <c r="F46" s="4">
        <v>1</v>
      </c>
      <c r="G46" s="4">
        <v>18.920000000000002</v>
      </c>
      <c r="H46" s="8">
        <v>2.75</v>
      </c>
      <c r="I46" s="4"/>
      <c r="K46">
        <f t="shared" si="0"/>
        <v>52.03</v>
      </c>
    </row>
    <row r="47" spans="1:11" ht="26.25">
      <c r="A47" s="9"/>
      <c r="K47">
        <f>SUM(K34:K46)</f>
        <v>5333.8099999999995</v>
      </c>
    </row>
    <row r="48" spans="1:11" ht="26.25">
      <c r="A48" s="9"/>
    </row>
    <row r="49" spans="1:1" ht="26.25">
      <c r="A49" s="9"/>
    </row>
    <row r="50" spans="1:1" ht="26.25">
      <c r="A50" s="9"/>
    </row>
    <row r="51" spans="1:1" ht="26.25">
      <c r="A51" s="9"/>
    </row>
    <row r="52" spans="1:1" ht="18.75">
      <c r="A52" s="4"/>
    </row>
    <row r="53" spans="1:1" ht="18.75">
      <c r="A53" s="4"/>
    </row>
    <row r="54" spans="1:1" ht="18.75">
      <c r="A54" s="4"/>
    </row>
    <row r="55" spans="1:1" ht="18.75">
      <c r="A55" s="4"/>
    </row>
    <row r="56" spans="1:1" ht="18.75">
      <c r="A56" s="4"/>
    </row>
    <row r="57" spans="1:1" ht="18.75">
      <c r="A57" s="4"/>
    </row>
    <row r="58" spans="1:1" ht="18.75">
      <c r="A58" s="4"/>
    </row>
    <row r="59" spans="1:1" ht="18.75">
      <c r="A59" s="4"/>
    </row>
    <row r="60" spans="1:1" ht="18.75">
      <c r="A60" s="4"/>
    </row>
  </sheetData>
  <printOptions gridLines="1"/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45"/>
  <sheetViews>
    <sheetView topLeftCell="A25" workbookViewId="0">
      <selection activeCell="D32" sqref="D32"/>
    </sheetView>
  </sheetViews>
  <sheetFormatPr defaultRowHeight="15"/>
  <cols>
    <col min="1" max="1" width="1" customWidth="1"/>
    <col min="2" max="2" width="9.85546875" bestFit="1" customWidth="1"/>
    <col min="3" max="3" width="36.85546875" customWidth="1"/>
    <col min="4" max="4" width="24.140625" customWidth="1"/>
    <col min="5" max="5" width="13.28515625" customWidth="1"/>
    <col min="6" max="7" width="9.28515625" bestFit="1" customWidth="1"/>
    <col min="8" max="8" width="12.28515625" customWidth="1"/>
  </cols>
  <sheetData>
    <row r="1" spans="1:9">
      <c r="B1" s="2"/>
      <c r="C1" s="2" t="s">
        <v>1</v>
      </c>
      <c r="D1" s="2"/>
      <c r="E1" s="2"/>
      <c r="F1" s="2"/>
      <c r="G1" s="2"/>
      <c r="H1" s="2"/>
    </row>
    <row r="2" spans="1:9"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 t="s">
        <v>8</v>
      </c>
    </row>
    <row r="3" spans="1:9" ht="27" thickBot="1">
      <c r="A3" s="9"/>
      <c r="C3" s="10" t="s">
        <v>451</v>
      </c>
    </row>
    <row r="4" spans="1:9" ht="27" thickBot="1">
      <c r="A4" s="9"/>
      <c r="B4" s="4">
        <v>774026</v>
      </c>
      <c r="C4" s="4" t="s">
        <v>452</v>
      </c>
      <c r="D4" s="4" t="s">
        <v>37</v>
      </c>
      <c r="E4" s="4" t="s">
        <v>453</v>
      </c>
      <c r="F4" s="4">
        <v>0.5</v>
      </c>
      <c r="G4" s="4">
        <v>7.49</v>
      </c>
      <c r="H4" s="8">
        <v>0.9</v>
      </c>
      <c r="I4" s="4"/>
    </row>
    <row r="5" spans="1:9" ht="27" thickBot="1">
      <c r="A5" s="9"/>
      <c r="B5" s="11">
        <v>774148</v>
      </c>
      <c r="C5" s="4" t="s">
        <v>454</v>
      </c>
      <c r="D5" s="4" t="s">
        <v>37</v>
      </c>
      <c r="E5" s="4" t="s">
        <v>455</v>
      </c>
      <c r="F5" s="4">
        <v>0.5</v>
      </c>
      <c r="G5" s="4">
        <v>7.82</v>
      </c>
      <c r="H5" s="8">
        <v>0.9</v>
      </c>
      <c r="I5" s="4"/>
    </row>
    <row r="6" spans="1:9" ht="27" thickBot="1">
      <c r="A6" s="9"/>
      <c r="B6" s="4">
        <v>774048</v>
      </c>
      <c r="C6" s="4" t="s">
        <v>456</v>
      </c>
      <c r="D6" s="4" t="s">
        <v>37</v>
      </c>
      <c r="E6" s="4" t="s">
        <v>457</v>
      </c>
      <c r="F6" s="4">
        <v>0.5</v>
      </c>
      <c r="G6" s="4">
        <v>9.9600000000000009</v>
      </c>
      <c r="H6" s="8">
        <v>0.8</v>
      </c>
      <c r="I6" s="4"/>
    </row>
    <row r="7" spans="1:9" ht="27" thickBot="1">
      <c r="A7" s="9"/>
      <c r="B7" s="11">
        <v>774131</v>
      </c>
      <c r="C7" s="4" t="s">
        <v>458</v>
      </c>
      <c r="D7" s="4" t="s">
        <v>37</v>
      </c>
      <c r="E7" s="4" t="s">
        <v>459</v>
      </c>
      <c r="F7" s="4">
        <v>0.5</v>
      </c>
      <c r="G7" s="4">
        <v>9.02</v>
      </c>
      <c r="H7" s="8">
        <v>0.8</v>
      </c>
      <c r="I7" s="4"/>
    </row>
    <row r="8" spans="1:9" ht="27" thickBot="1">
      <c r="A8" s="9"/>
      <c r="B8" s="4">
        <v>137488</v>
      </c>
      <c r="C8" s="4" t="s">
        <v>460</v>
      </c>
      <c r="D8" s="4" t="s">
        <v>37</v>
      </c>
      <c r="E8" s="4" t="s">
        <v>461</v>
      </c>
      <c r="F8" s="4">
        <v>0.5</v>
      </c>
      <c r="G8" s="4">
        <v>13.53</v>
      </c>
      <c r="H8" s="8">
        <v>0.8</v>
      </c>
      <c r="I8" s="4"/>
    </row>
    <row r="9" spans="1:9" ht="27" thickBot="1">
      <c r="A9" s="9"/>
      <c r="B9" s="4">
        <v>104932</v>
      </c>
      <c r="C9" s="4" t="s">
        <v>462</v>
      </c>
      <c r="D9" s="4" t="s">
        <v>463</v>
      </c>
      <c r="E9" s="4" t="s">
        <v>464</v>
      </c>
      <c r="F9" s="4">
        <v>0.5</v>
      </c>
      <c r="G9" s="4">
        <v>21.04</v>
      </c>
      <c r="H9" s="8">
        <v>0.1</v>
      </c>
      <c r="I9" s="4"/>
    </row>
    <row r="10" spans="1:9" ht="27" thickBot="1">
      <c r="A10" s="9"/>
      <c r="B10" s="4">
        <v>774195</v>
      </c>
      <c r="C10" s="4" t="s">
        <v>465</v>
      </c>
      <c r="D10" s="4" t="s">
        <v>37</v>
      </c>
      <c r="E10" s="4" t="s">
        <v>466</v>
      </c>
      <c r="F10" s="4">
        <v>0.5</v>
      </c>
      <c r="G10" s="4"/>
      <c r="H10" s="8">
        <v>0.6</v>
      </c>
      <c r="I10" s="4"/>
    </row>
    <row r="11" spans="1:9" ht="27" thickBot="1">
      <c r="A11" s="9"/>
      <c r="B11" s="4">
        <v>104929</v>
      </c>
      <c r="C11" s="4" t="s">
        <v>467</v>
      </c>
      <c r="D11" s="4" t="s">
        <v>463</v>
      </c>
      <c r="E11" s="4" t="s">
        <v>468</v>
      </c>
      <c r="F11" s="4">
        <v>0.5</v>
      </c>
      <c r="G11" s="4">
        <v>29.22</v>
      </c>
      <c r="H11" s="8">
        <v>0.5</v>
      </c>
      <c r="I11" s="4"/>
    </row>
    <row r="12" spans="1:9" ht="27" thickBot="1">
      <c r="A12" s="9"/>
      <c r="B12" s="4">
        <v>774054</v>
      </c>
      <c r="C12" s="4" t="s">
        <v>469</v>
      </c>
      <c r="D12" s="4" t="s">
        <v>37</v>
      </c>
      <c r="E12" s="4" t="s">
        <v>457</v>
      </c>
      <c r="F12" s="4">
        <v>0.5</v>
      </c>
      <c r="G12" s="4">
        <v>11.11</v>
      </c>
      <c r="H12" s="8">
        <v>0.8</v>
      </c>
      <c r="I12" s="4"/>
    </row>
    <row r="13" spans="1:9" ht="27" thickBot="1">
      <c r="A13" s="9"/>
      <c r="B13" s="4">
        <v>774040</v>
      </c>
      <c r="C13" s="4" t="s">
        <v>470</v>
      </c>
      <c r="D13" s="4" t="s">
        <v>37</v>
      </c>
      <c r="E13" s="4" t="s">
        <v>74</v>
      </c>
      <c r="F13" s="4">
        <v>0.5</v>
      </c>
      <c r="G13" s="4">
        <v>53.33</v>
      </c>
      <c r="H13" s="8">
        <v>0.5</v>
      </c>
      <c r="I13" s="4"/>
    </row>
    <row r="14" spans="1:9" ht="27" thickBot="1">
      <c r="A14" s="9"/>
      <c r="B14" s="4">
        <v>774167</v>
      </c>
      <c r="C14" s="4" t="s">
        <v>471</v>
      </c>
      <c r="D14" s="4" t="s">
        <v>37</v>
      </c>
      <c r="E14" s="4" t="s">
        <v>472</v>
      </c>
      <c r="F14" s="4">
        <v>0.5</v>
      </c>
      <c r="G14" s="4">
        <v>9.68</v>
      </c>
      <c r="H14" s="8">
        <v>0.8</v>
      </c>
      <c r="I14" s="4"/>
    </row>
    <row r="15" spans="1:9" ht="27" thickBot="1">
      <c r="A15" s="9"/>
      <c r="B15" s="4">
        <v>774223</v>
      </c>
      <c r="C15" s="4" t="s">
        <v>473</v>
      </c>
      <c r="D15" s="4" t="s">
        <v>37</v>
      </c>
      <c r="E15" s="5" t="s">
        <v>474</v>
      </c>
      <c r="F15" s="4">
        <v>0.5</v>
      </c>
      <c r="G15" s="4">
        <v>32.51</v>
      </c>
      <c r="H15" s="8">
        <v>0.5</v>
      </c>
      <c r="I15" s="4"/>
    </row>
    <row r="16" spans="1:9" ht="27" thickBot="1">
      <c r="A16" s="9"/>
      <c r="B16" s="4">
        <v>774190</v>
      </c>
      <c r="C16" s="4" t="s">
        <v>475</v>
      </c>
      <c r="D16" s="4" t="s">
        <v>37</v>
      </c>
      <c r="E16" s="4" t="s">
        <v>476</v>
      </c>
      <c r="F16" s="4">
        <v>0.5</v>
      </c>
      <c r="G16" s="4">
        <v>11.38</v>
      </c>
      <c r="H16" s="8">
        <v>0.7</v>
      </c>
      <c r="I16" s="4"/>
    </row>
    <row r="17" spans="1:9" ht="27" thickBot="1">
      <c r="A17" s="9"/>
      <c r="B17" s="4">
        <v>774893</v>
      </c>
      <c r="C17" s="4" t="s">
        <v>477</v>
      </c>
      <c r="D17" s="4" t="s">
        <v>37</v>
      </c>
      <c r="E17" s="4" t="s">
        <v>373</v>
      </c>
      <c r="F17" s="4">
        <v>0.5</v>
      </c>
      <c r="G17" s="4">
        <v>24.99</v>
      </c>
      <c r="H17" s="8">
        <v>0.8</v>
      </c>
      <c r="I17" s="4"/>
    </row>
    <row r="18" spans="1:9" ht="27" thickBot="1">
      <c r="A18" s="9"/>
      <c r="B18" s="4">
        <v>774043</v>
      </c>
      <c r="C18" s="4" t="s">
        <v>478</v>
      </c>
      <c r="D18" s="4" t="s">
        <v>37</v>
      </c>
      <c r="E18" s="4" t="s">
        <v>459</v>
      </c>
      <c r="F18" s="4">
        <v>0.5</v>
      </c>
      <c r="G18" s="4">
        <v>14.3</v>
      </c>
      <c r="H18" s="8">
        <v>0.5</v>
      </c>
      <c r="I18" s="4"/>
    </row>
    <row r="19" spans="1:9" ht="27" thickBot="1">
      <c r="A19" s="9"/>
      <c r="B19" s="4">
        <v>104931</v>
      </c>
      <c r="C19" s="4" t="s">
        <v>465</v>
      </c>
      <c r="D19" s="4" t="s">
        <v>463</v>
      </c>
      <c r="E19" s="4" t="s">
        <v>466</v>
      </c>
      <c r="F19" s="4">
        <v>0.5</v>
      </c>
      <c r="G19" s="4">
        <v>20.98</v>
      </c>
      <c r="H19" s="8">
        <v>0.6</v>
      </c>
      <c r="I19" s="4"/>
    </row>
    <row r="20" spans="1:9" ht="27" thickBot="1">
      <c r="A20" s="9"/>
      <c r="B20" s="4">
        <v>871050</v>
      </c>
      <c r="C20" s="11" t="s">
        <v>479</v>
      </c>
      <c r="D20" s="4" t="s">
        <v>480</v>
      </c>
      <c r="E20" s="4" t="s">
        <v>50</v>
      </c>
      <c r="F20" s="4">
        <v>0.25</v>
      </c>
      <c r="G20" s="4">
        <v>53.05</v>
      </c>
      <c r="H20" s="8">
        <v>0</v>
      </c>
      <c r="I20" s="4"/>
    </row>
    <row r="21" spans="1:9" ht="27" thickBot="1">
      <c r="A21" s="9"/>
      <c r="B21" s="4">
        <v>779243</v>
      </c>
      <c r="C21" s="11" t="s">
        <v>481</v>
      </c>
      <c r="D21" s="4" t="s">
        <v>482</v>
      </c>
      <c r="E21" s="4" t="s">
        <v>483</v>
      </c>
      <c r="F21" s="4">
        <v>2</v>
      </c>
      <c r="G21" s="4">
        <v>49.09</v>
      </c>
      <c r="H21" s="8">
        <v>2</v>
      </c>
      <c r="I21" s="4"/>
    </row>
    <row r="22" spans="1:9" ht="27" thickBot="1">
      <c r="A22" s="9"/>
      <c r="B22" s="11">
        <v>875382</v>
      </c>
      <c r="C22" s="4" t="s">
        <v>484</v>
      </c>
      <c r="D22" s="4" t="s">
        <v>485</v>
      </c>
      <c r="E22" s="4" t="s">
        <v>486</v>
      </c>
      <c r="F22" s="4">
        <v>1</v>
      </c>
      <c r="G22" s="4">
        <v>50.23</v>
      </c>
      <c r="H22" s="8">
        <v>1</v>
      </c>
      <c r="I22" s="4"/>
    </row>
    <row r="23" spans="1:9" ht="27" thickBot="1">
      <c r="A23" s="9"/>
      <c r="B23" s="11">
        <v>875381</v>
      </c>
      <c r="C23" s="4" t="s">
        <v>487</v>
      </c>
      <c r="D23" s="4" t="s">
        <v>485</v>
      </c>
      <c r="E23" s="4" t="s">
        <v>486</v>
      </c>
      <c r="F23" s="4">
        <v>1</v>
      </c>
      <c r="G23" s="4">
        <v>50.25</v>
      </c>
      <c r="H23" s="8">
        <v>1</v>
      </c>
      <c r="I23" s="4"/>
    </row>
    <row r="24" spans="1:9" ht="27" thickBot="1">
      <c r="A24" s="9"/>
      <c r="B24" s="4">
        <v>875378</v>
      </c>
      <c r="C24" s="4" t="s">
        <v>488</v>
      </c>
      <c r="D24" s="4" t="s">
        <v>485</v>
      </c>
      <c r="E24" s="4" t="s">
        <v>486</v>
      </c>
      <c r="F24" s="4">
        <v>1</v>
      </c>
      <c r="G24" s="4">
        <v>50.23</v>
      </c>
      <c r="H24" s="8">
        <v>1</v>
      </c>
      <c r="I24" s="4"/>
    </row>
    <row r="25" spans="1:9" ht="27" thickBot="1">
      <c r="A25" s="9"/>
      <c r="B25" s="11">
        <v>875393</v>
      </c>
      <c r="C25" s="4" t="s">
        <v>489</v>
      </c>
      <c r="D25" s="4" t="s">
        <v>485</v>
      </c>
      <c r="E25" s="4" t="s">
        <v>486</v>
      </c>
      <c r="F25" s="4">
        <v>1</v>
      </c>
      <c r="G25" s="4">
        <v>50.25</v>
      </c>
      <c r="H25" s="8">
        <v>1</v>
      </c>
      <c r="I25" s="4"/>
    </row>
    <row r="26" spans="1:9" ht="27" thickBot="1">
      <c r="A26" s="9"/>
      <c r="B26" s="11">
        <v>875377</v>
      </c>
      <c r="C26" s="4" t="s">
        <v>490</v>
      </c>
      <c r="D26" s="4" t="s">
        <v>485</v>
      </c>
      <c r="E26" s="4" t="s">
        <v>486</v>
      </c>
      <c r="F26" s="4">
        <v>1</v>
      </c>
      <c r="G26" s="4">
        <v>50.23</v>
      </c>
      <c r="H26" s="8"/>
      <c r="I26" s="4"/>
    </row>
    <row r="27" spans="1:9" ht="27" thickBot="1">
      <c r="A27" s="9"/>
      <c r="B27" s="11">
        <v>875384</v>
      </c>
      <c r="C27" s="4" t="s">
        <v>491</v>
      </c>
      <c r="D27" s="4" t="s">
        <v>485</v>
      </c>
      <c r="E27" s="4" t="s">
        <v>486</v>
      </c>
      <c r="F27" s="4"/>
      <c r="G27" s="4">
        <v>50.25</v>
      </c>
      <c r="H27" s="8"/>
      <c r="I27" s="4"/>
    </row>
    <row r="28" spans="1:9" ht="27" thickBot="1">
      <c r="A28" s="9"/>
      <c r="B28" s="4">
        <v>890863</v>
      </c>
      <c r="C28" s="4" t="s">
        <v>492</v>
      </c>
      <c r="D28" s="4" t="s">
        <v>493</v>
      </c>
      <c r="E28" s="4" t="s">
        <v>494</v>
      </c>
      <c r="F28" s="4">
        <v>0.5</v>
      </c>
      <c r="G28" s="4">
        <v>32.92</v>
      </c>
      <c r="H28" s="8"/>
      <c r="I28" s="4"/>
    </row>
    <row r="29" spans="1:9" ht="27" thickBot="1">
      <c r="A29" s="9"/>
      <c r="B29" s="4">
        <v>139954</v>
      </c>
      <c r="C29" s="4" t="s">
        <v>495</v>
      </c>
      <c r="D29" s="4" t="s">
        <v>496</v>
      </c>
      <c r="E29" s="4" t="s">
        <v>497</v>
      </c>
      <c r="F29" s="4">
        <v>1</v>
      </c>
      <c r="G29" s="4">
        <v>13.64</v>
      </c>
      <c r="H29" s="8"/>
      <c r="I29" s="4"/>
    </row>
    <row r="30" spans="1:9" ht="27" thickBot="1">
      <c r="A30" s="9"/>
      <c r="B30" s="4">
        <v>918732</v>
      </c>
      <c r="C30" s="4" t="s">
        <v>498</v>
      </c>
      <c r="D30" s="4" t="s">
        <v>499</v>
      </c>
      <c r="E30" s="4" t="s">
        <v>497</v>
      </c>
      <c r="F30" s="4">
        <v>1</v>
      </c>
      <c r="G30" s="4">
        <v>17</v>
      </c>
      <c r="H30" s="8">
        <v>17</v>
      </c>
      <c r="I30" s="4"/>
    </row>
    <row r="31" spans="1:9" ht="27" thickBot="1">
      <c r="A31" s="9"/>
      <c r="B31" s="4">
        <v>918089</v>
      </c>
      <c r="C31" s="4" t="s">
        <v>500</v>
      </c>
      <c r="D31" s="4" t="s">
        <v>501</v>
      </c>
      <c r="E31" s="4" t="s">
        <v>502</v>
      </c>
      <c r="F31" s="4">
        <v>1</v>
      </c>
      <c r="G31" s="4">
        <v>46.92</v>
      </c>
      <c r="H31" s="8"/>
      <c r="I31" s="4"/>
    </row>
    <row r="32" spans="1:9" ht="26.25">
      <c r="A32" s="9"/>
      <c r="C32" s="4" t="s">
        <v>503</v>
      </c>
      <c r="D32" s="4"/>
      <c r="E32" s="4" t="s">
        <v>504</v>
      </c>
      <c r="F32" s="4"/>
      <c r="G32" s="4"/>
      <c r="H32" s="4">
        <v>4</v>
      </c>
    </row>
    <row r="33" spans="1:1" ht="26.25">
      <c r="A33" s="9"/>
    </row>
    <row r="34" spans="1:1" ht="26.25">
      <c r="A34" s="9"/>
    </row>
    <row r="35" spans="1:1" ht="26.25">
      <c r="A35" s="9"/>
    </row>
    <row r="36" spans="1:1" ht="26.25">
      <c r="A36" s="9"/>
    </row>
    <row r="37" spans="1:1" ht="18.75">
      <c r="A37" s="4"/>
    </row>
    <row r="38" spans="1:1" ht="18.75">
      <c r="A38" s="4"/>
    </row>
    <row r="39" spans="1:1" ht="18.75">
      <c r="A39" s="4"/>
    </row>
    <row r="40" spans="1:1" ht="18.75">
      <c r="A40" s="4"/>
    </row>
    <row r="41" spans="1:1" ht="18.75">
      <c r="A41" s="4"/>
    </row>
    <row r="42" spans="1:1" ht="18.75">
      <c r="A42" s="4"/>
    </row>
    <row r="43" spans="1:1" ht="18.75">
      <c r="A43" s="4"/>
    </row>
    <row r="44" spans="1:1" ht="18.75">
      <c r="A44" s="4"/>
    </row>
    <row r="45" spans="1:1" ht="18.75">
      <c r="A45" s="4"/>
    </row>
  </sheetData>
  <printOptions gridLines="1"/>
  <pageMargins left="0.7" right="0.7" top="0.75" bottom="0.75" header="0.3" footer="0.3"/>
  <pageSetup orientation="landscape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8"/>
  <sheetViews>
    <sheetView workbookViewId="0">
      <selection activeCell="B24" sqref="B24"/>
    </sheetView>
  </sheetViews>
  <sheetFormatPr defaultRowHeight="15"/>
  <cols>
    <col min="1" max="1" width="1" customWidth="1"/>
    <col min="2" max="2" width="9.85546875" bestFit="1" customWidth="1"/>
    <col min="3" max="3" width="41.28515625" customWidth="1"/>
    <col min="4" max="4" width="24.140625" customWidth="1"/>
    <col min="5" max="5" width="13.28515625" customWidth="1"/>
    <col min="6" max="7" width="9.28515625" bestFit="1" customWidth="1"/>
    <col min="8" max="8" width="12.28515625" customWidth="1"/>
    <col min="11" max="11" width="0" hidden="1" customWidth="1"/>
  </cols>
  <sheetData>
    <row r="1" spans="1:11">
      <c r="B1" s="2"/>
      <c r="C1" s="2" t="s">
        <v>1</v>
      </c>
      <c r="D1" s="2"/>
      <c r="E1" s="2"/>
      <c r="F1" s="2"/>
      <c r="G1" s="2"/>
      <c r="H1" s="2"/>
    </row>
    <row r="2" spans="1:11"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 t="s">
        <v>8</v>
      </c>
    </row>
    <row r="3" spans="1:11" ht="27" thickBot="1">
      <c r="A3" s="9"/>
      <c r="C3" s="10" t="s">
        <v>505</v>
      </c>
    </row>
    <row r="4" spans="1:11" ht="27" thickBot="1">
      <c r="A4" s="9"/>
      <c r="B4" s="4">
        <v>884010</v>
      </c>
      <c r="C4" s="4" t="s">
        <v>506</v>
      </c>
      <c r="D4" s="4" t="s">
        <v>507</v>
      </c>
      <c r="E4" s="4" t="s">
        <v>508</v>
      </c>
      <c r="F4" s="4">
        <v>0.25</v>
      </c>
      <c r="G4" s="4">
        <v>59.12</v>
      </c>
      <c r="H4" s="8">
        <v>0.9</v>
      </c>
      <c r="I4" s="4"/>
      <c r="K4">
        <f t="shared" ref="K4:K23" si="0">H4*G4</f>
        <v>53.207999999999998</v>
      </c>
    </row>
    <row r="5" spans="1:11" ht="27" thickBot="1">
      <c r="A5" s="9"/>
      <c r="B5" s="11">
        <v>884042</v>
      </c>
      <c r="C5" s="12" t="s">
        <v>509</v>
      </c>
      <c r="D5" s="4" t="s">
        <v>510</v>
      </c>
      <c r="E5" s="4" t="s">
        <v>511</v>
      </c>
      <c r="F5" s="4">
        <v>0.25</v>
      </c>
      <c r="G5" s="4">
        <v>23.64</v>
      </c>
      <c r="H5" s="8">
        <v>0.83</v>
      </c>
      <c r="I5" s="4"/>
      <c r="K5">
        <f t="shared" si="0"/>
        <v>19.621199999999998</v>
      </c>
    </row>
    <row r="6" spans="1:11" ht="27" thickBot="1">
      <c r="A6" s="9"/>
      <c r="B6" s="4">
        <v>639066</v>
      </c>
      <c r="C6" s="4" t="s">
        <v>512</v>
      </c>
      <c r="D6" s="4" t="s">
        <v>513</v>
      </c>
      <c r="E6" s="4" t="s">
        <v>514</v>
      </c>
      <c r="F6" s="4">
        <v>1</v>
      </c>
      <c r="G6" s="4">
        <v>13.63</v>
      </c>
      <c r="H6" s="8">
        <v>13</v>
      </c>
      <c r="I6" s="4"/>
      <c r="K6">
        <f t="shared" si="0"/>
        <v>177.19</v>
      </c>
    </row>
    <row r="7" spans="1:11" ht="27" thickBot="1">
      <c r="A7" s="9"/>
      <c r="B7" s="11">
        <v>639067</v>
      </c>
      <c r="C7" s="4" t="s">
        <v>515</v>
      </c>
      <c r="D7" s="4" t="s">
        <v>513</v>
      </c>
      <c r="E7" s="4" t="s">
        <v>514</v>
      </c>
      <c r="F7" s="4">
        <v>1</v>
      </c>
      <c r="G7" s="4">
        <v>13.6</v>
      </c>
      <c r="H7" s="8">
        <v>1</v>
      </c>
      <c r="I7" s="4"/>
      <c r="K7">
        <f t="shared" si="0"/>
        <v>13.6</v>
      </c>
    </row>
    <row r="8" spans="1:11" ht="27" thickBot="1">
      <c r="A8" s="9"/>
      <c r="B8" s="4">
        <v>791007</v>
      </c>
      <c r="C8" s="4" t="s">
        <v>516</v>
      </c>
      <c r="D8" s="4" t="s">
        <v>513</v>
      </c>
      <c r="E8" s="4" t="s">
        <v>514</v>
      </c>
      <c r="F8" s="4">
        <v>0.25</v>
      </c>
      <c r="G8" s="4">
        <v>61.71</v>
      </c>
      <c r="H8" s="8">
        <v>0.5</v>
      </c>
      <c r="I8" s="4"/>
      <c r="K8">
        <f t="shared" si="0"/>
        <v>30.855</v>
      </c>
    </row>
    <row r="9" spans="1:11" ht="27" thickBot="1">
      <c r="A9" s="9"/>
      <c r="B9" s="4">
        <v>660816</v>
      </c>
      <c r="C9" s="4" t="s">
        <v>517</v>
      </c>
      <c r="D9" s="4" t="s">
        <v>518</v>
      </c>
      <c r="E9" s="4" t="s">
        <v>519</v>
      </c>
      <c r="F9" s="4">
        <v>2</v>
      </c>
      <c r="G9" s="4">
        <v>61.09</v>
      </c>
      <c r="H9" s="8">
        <v>1.1000000000000001</v>
      </c>
      <c r="I9" s="4"/>
      <c r="K9">
        <f t="shared" si="0"/>
        <v>67.199000000000012</v>
      </c>
    </row>
    <row r="10" spans="1:11" ht="27" thickBot="1">
      <c r="A10" s="9"/>
      <c r="B10" s="4">
        <v>664043</v>
      </c>
      <c r="C10" s="4" t="s">
        <v>520</v>
      </c>
      <c r="D10" s="4" t="s">
        <v>111</v>
      </c>
      <c r="E10" s="4" t="s">
        <v>521</v>
      </c>
      <c r="F10" s="4">
        <v>0.5</v>
      </c>
      <c r="G10" s="4">
        <v>22.47</v>
      </c>
      <c r="H10" s="8">
        <v>2.75</v>
      </c>
      <c r="I10" s="4"/>
      <c r="K10">
        <f t="shared" si="0"/>
        <v>61.792499999999997</v>
      </c>
    </row>
    <row r="11" spans="1:11" ht="27" thickBot="1">
      <c r="A11" s="9"/>
      <c r="B11" s="4">
        <v>677030</v>
      </c>
      <c r="C11" s="4" t="s">
        <v>522</v>
      </c>
      <c r="D11" s="4" t="s">
        <v>523</v>
      </c>
      <c r="E11" s="4" t="s">
        <v>524</v>
      </c>
      <c r="F11" s="4">
        <v>0.25</v>
      </c>
      <c r="G11" s="4">
        <v>20.05</v>
      </c>
      <c r="H11" s="8">
        <v>2.25</v>
      </c>
      <c r="I11" s="4"/>
      <c r="K11">
        <f t="shared" si="0"/>
        <v>45.112500000000004</v>
      </c>
    </row>
    <row r="12" spans="1:11" ht="27" thickBot="1">
      <c r="A12" s="9"/>
      <c r="B12" s="4">
        <v>677020</v>
      </c>
      <c r="C12" s="4" t="s">
        <v>525</v>
      </c>
      <c r="D12" s="4" t="s">
        <v>523</v>
      </c>
      <c r="E12" s="4" t="s">
        <v>524</v>
      </c>
      <c r="F12" s="4">
        <v>0.25</v>
      </c>
      <c r="G12" s="4">
        <v>16.100000000000001</v>
      </c>
      <c r="H12" s="8">
        <v>1.5</v>
      </c>
      <c r="I12" s="4"/>
      <c r="K12">
        <f t="shared" si="0"/>
        <v>24.150000000000002</v>
      </c>
    </row>
    <row r="13" spans="1:11" ht="27" thickBot="1">
      <c r="A13" s="9"/>
      <c r="B13" s="4">
        <v>675095</v>
      </c>
      <c r="C13" s="4" t="s">
        <v>526</v>
      </c>
      <c r="D13" s="4" t="s">
        <v>527</v>
      </c>
      <c r="E13" s="4" t="s">
        <v>528</v>
      </c>
      <c r="F13" s="4">
        <v>0.25</v>
      </c>
      <c r="G13" s="4">
        <v>23.98</v>
      </c>
      <c r="H13" s="8">
        <v>4</v>
      </c>
      <c r="I13" s="4"/>
      <c r="K13">
        <f t="shared" si="0"/>
        <v>95.92</v>
      </c>
    </row>
    <row r="14" spans="1:11" ht="27" thickBot="1">
      <c r="A14" s="9"/>
      <c r="B14" s="4">
        <v>675001</v>
      </c>
      <c r="C14" s="4" t="s">
        <v>529</v>
      </c>
      <c r="D14" s="4" t="s">
        <v>530</v>
      </c>
      <c r="E14" s="4" t="s">
        <v>528</v>
      </c>
      <c r="F14" s="4">
        <v>0.25</v>
      </c>
      <c r="G14" s="4">
        <v>16.63</v>
      </c>
      <c r="H14" s="8">
        <v>3</v>
      </c>
      <c r="I14" s="4"/>
      <c r="K14">
        <f t="shared" si="0"/>
        <v>49.89</v>
      </c>
    </row>
    <row r="15" spans="1:11" ht="27" thickBot="1">
      <c r="A15" s="9"/>
      <c r="B15" s="4">
        <v>675029</v>
      </c>
      <c r="C15" s="4" t="s">
        <v>531</v>
      </c>
      <c r="D15" s="4" t="s">
        <v>527</v>
      </c>
      <c r="E15" s="5" t="s">
        <v>532</v>
      </c>
      <c r="F15" s="4">
        <v>0.25</v>
      </c>
      <c r="G15" s="4">
        <v>15.36</v>
      </c>
      <c r="H15" s="8">
        <v>2</v>
      </c>
      <c r="I15" s="4"/>
      <c r="K15">
        <f t="shared" si="0"/>
        <v>30.72</v>
      </c>
    </row>
    <row r="16" spans="1:11" ht="27" thickBot="1">
      <c r="A16" s="9"/>
      <c r="B16" s="4">
        <v>675094</v>
      </c>
      <c r="C16" s="4" t="s">
        <v>533</v>
      </c>
      <c r="D16" s="4" t="s">
        <v>527</v>
      </c>
      <c r="E16" s="4" t="s">
        <v>532</v>
      </c>
      <c r="F16" s="4">
        <v>0.25</v>
      </c>
      <c r="G16" s="4">
        <v>21.77</v>
      </c>
      <c r="H16" s="8">
        <v>2</v>
      </c>
      <c r="I16" s="4"/>
      <c r="K16">
        <f t="shared" si="0"/>
        <v>43.54</v>
      </c>
    </row>
    <row r="17" spans="1:11" ht="27" thickBot="1">
      <c r="A17" s="9"/>
      <c r="B17" s="4">
        <v>674811</v>
      </c>
      <c r="C17" s="4" t="s">
        <v>534</v>
      </c>
      <c r="D17" s="4" t="s">
        <v>69</v>
      </c>
      <c r="E17" s="4" t="s">
        <v>535</v>
      </c>
      <c r="F17" s="4">
        <v>0.25</v>
      </c>
      <c r="G17" s="4">
        <v>26.08</v>
      </c>
      <c r="H17" s="8">
        <v>1</v>
      </c>
      <c r="I17" s="4"/>
      <c r="K17">
        <f t="shared" si="0"/>
        <v>26.08</v>
      </c>
    </row>
    <row r="18" spans="1:11" ht="27" thickBot="1">
      <c r="A18" s="9"/>
      <c r="B18" s="4">
        <v>674259</v>
      </c>
      <c r="C18" s="4" t="s">
        <v>536</v>
      </c>
      <c r="D18" s="4" t="s">
        <v>111</v>
      </c>
      <c r="E18" s="4" t="s">
        <v>537</v>
      </c>
      <c r="F18" s="4">
        <v>0.25</v>
      </c>
      <c r="G18" s="4">
        <v>75.16</v>
      </c>
      <c r="H18" s="8">
        <v>0.75</v>
      </c>
      <c r="I18" s="4"/>
      <c r="K18">
        <f t="shared" si="0"/>
        <v>56.37</v>
      </c>
    </row>
    <row r="19" spans="1:11" ht="27" thickBot="1">
      <c r="A19" s="9"/>
      <c r="B19" s="4">
        <v>661080</v>
      </c>
      <c r="C19" s="4" t="s">
        <v>538</v>
      </c>
      <c r="D19" s="4" t="s">
        <v>539</v>
      </c>
      <c r="E19" s="4" t="s">
        <v>540</v>
      </c>
      <c r="F19" s="4">
        <v>0.5</v>
      </c>
      <c r="G19" s="4">
        <v>18.13</v>
      </c>
      <c r="H19" s="8">
        <v>1.64</v>
      </c>
      <c r="I19" s="4"/>
      <c r="K19">
        <f t="shared" si="0"/>
        <v>29.733199999999997</v>
      </c>
    </row>
    <row r="20" spans="1:11" ht="27" thickBot="1">
      <c r="A20" s="9"/>
      <c r="B20" s="4">
        <v>661042</v>
      </c>
      <c r="C20" s="11" t="s">
        <v>541</v>
      </c>
      <c r="D20" s="4" t="s">
        <v>542</v>
      </c>
      <c r="E20" s="4" t="s">
        <v>543</v>
      </c>
      <c r="F20" s="4">
        <v>0.5</v>
      </c>
      <c r="G20" s="4">
        <v>54.73</v>
      </c>
      <c r="H20" s="8">
        <v>2.1800000000000002</v>
      </c>
      <c r="I20" s="4"/>
      <c r="K20">
        <f t="shared" si="0"/>
        <v>119.31140000000001</v>
      </c>
    </row>
    <row r="21" spans="1:11" ht="27" thickBot="1">
      <c r="A21" s="9"/>
      <c r="B21" s="4">
        <v>661031</v>
      </c>
      <c r="C21" s="11" t="s">
        <v>544</v>
      </c>
      <c r="D21" s="4" t="s">
        <v>111</v>
      </c>
      <c r="E21" s="4" t="s">
        <v>543</v>
      </c>
      <c r="F21" s="4">
        <v>0.5</v>
      </c>
      <c r="G21" s="4">
        <v>49.8</v>
      </c>
      <c r="H21" s="8">
        <v>2.95</v>
      </c>
      <c r="I21" s="4"/>
      <c r="K21">
        <f t="shared" si="0"/>
        <v>146.91</v>
      </c>
    </row>
    <row r="22" spans="1:11" ht="27" thickBot="1">
      <c r="A22" s="9"/>
      <c r="B22" s="11">
        <v>661103</v>
      </c>
      <c r="C22" s="4" t="s">
        <v>545</v>
      </c>
      <c r="D22" s="4" t="s">
        <v>546</v>
      </c>
      <c r="E22" s="4" t="s">
        <v>547</v>
      </c>
      <c r="F22" s="4">
        <v>0.5</v>
      </c>
      <c r="G22" s="4">
        <v>36.020000000000003</v>
      </c>
      <c r="H22" s="8">
        <v>2.41</v>
      </c>
      <c r="I22" s="4"/>
      <c r="K22">
        <f t="shared" si="0"/>
        <v>86.808200000000014</v>
      </c>
    </row>
    <row r="23" spans="1:11" ht="27" thickBot="1">
      <c r="A23" s="9"/>
      <c r="B23" s="11">
        <v>122359</v>
      </c>
      <c r="C23" s="4" t="s">
        <v>548</v>
      </c>
      <c r="D23" s="4" t="s">
        <v>549</v>
      </c>
      <c r="E23" s="4" t="s">
        <v>550</v>
      </c>
      <c r="F23" s="4">
        <v>0.5</v>
      </c>
      <c r="G23" s="4"/>
      <c r="H23" s="8">
        <v>0</v>
      </c>
      <c r="I23" s="4"/>
      <c r="K23">
        <f t="shared" si="0"/>
        <v>0</v>
      </c>
    </row>
    <row r="24" spans="1:11" ht="26.25">
      <c r="A24" s="9"/>
      <c r="K24">
        <f>SUM(K4:K23)</f>
        <v>1178.0110000000002</v>
      </c>
    </row>
    <row r="25" spans="1:11" ht="26.25">
      <c r="A25" s="9"/>
    </row>
    <row r="26" spans="1:11" ht="26.25">
      <c r="A26" s="9"/>
    </row>
    <row r="27" spans="1:11" ht="26.25">
      <c r="A27" s="9"/>
    </row>
    <row r="28" spans="1:11" ht="26.25">
      <c r="A28" s="9"/>
    </row>
    <row r="29" spans="1:11" ht="26.25">
      <c r="A29" s="9"/>
    </row>
    <row r="30" spans="1:11" ht="18.75">
      <c r="A30" s="4"/>
    </row>
    <row r="31" spans="1:11" ht="18.75">
      <c r="A31" s="4"/>
    </row>
    <row r="32" spans="1:11" ht="18.75">
      <c r="A32" s="4"/>
    </row>
    <row r="33" spans="1:1" ht="18.75">
      <c r="A33" s="4"/>
    </row>
    <row r="34" spans="1:1" ht="18.75">
      <c r="A34" s="4"/>
    </row>
    <row r="35" spans="1:1" ht="18.75">
      <c r="A35" s="4"/>
    </row>
    <row r="36" spans="1:1" ht="18.75">
      <c r="A36" s="4"/>
    </row>
    <row r="37" spans="1:1" ht="18.75">
      <c r="A37" s="4"/>
    </row>
    <row r="38" spans="1:1" ht="18.75">
      <c r="A38" s="4"/>
    </row>
  </sheetData>
  <printOptions gridLines="1"/>
  <pageMargins left="0.7" right="0.7" top="0.75" bottom="0.75" header="0.3" footer="0.3"/>
  <pageSetup orientation="landscape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65"/>
  <sheetViews>
    <sheetView topLeftCell="A48" workbookViewId="0">
      <selection activeCell="C52" sqref="C52:H65"/>
    </sheetView>
  </sheetViews>
  <sheetFormatPr defaultRowHeight="15"/>
  <cols>
    <col min="1" max="1" width="1" customWidth="1"/>
    <col min="2" max="2" width="11.28515625" bestFit="1" customWidth="1"/>
    <col min="3" max="3" width="41.28515625" customWidth="1"/>
    <col min="4" max="4" width="24.140625" customWidth="1"/>
    <col min="5" max="5" width="13.28515625" customWidth="1"/>
    <col min="6" max="7" width="9.28515625" bestFit="1" customWidth="1"/>
    <col min="8" max="8" width="12.28515625" customWidth="1"/>
  </cols>
  <sheetData>
    <row r="1" spans="1:9">
      <c r="B1" s="2"/>
      <c r="C1" s="2" t="s">
        <v>1</v>
      </c>
      <c r="D1" s="2"/>
      <c r="E1" s="2"/>
      <c r="F1" s="2"/>
      <c r="G1" s="2"/>
      <c r="H1" s="2"/>
    </row>
    <row r="2" spans="1:9"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 t="s">
        <v>8</v>
      </c>
    </row>
    <row r="3" spans="1:9" ht="27" thickBot="1">
      <c r="A3" s="9"/>
      <c r="C3" s="10" t="s">
        <v>551</v>
      </c>
    </row>
    <row r="4" spans="1:9" ht="27" thickBot="1">
      <c r="A4" s="9"/>
      <c r="B4" s="4">
        <v>105195</v>
      </c>
      <c r="C4" s="4" t="s">
        <v>552</v>
      </c>
      <c r="D4" s="4" t="s">
        <v>553</v>
      </c>
      <c r="E4" s="4" t="s">
        <v>554</v>
      </c>
      <c r="F4" s="4">
        <v>2</v>
      </c>
      <c r="G4" s="4">
        <v>61.34</v>
      </c>
      <c r="H4" s="8" t="s">
        <v>555</v>
      </c>
      <c r="I4" s="4"/>
    </row>
    <row r="5" spans="1:9" ht="27" thickBot="1">
      <c r="A5" s="9"/>
      <c r="B5" s="11">
        <v>840017</v>
      </c>
      <c r="C5" s="4" t="s">
        <v>556</v>
      </c>
      <c r="D5" s="4" t="s">
        <v>480</v>
      </c>
      <c r="E5" s="4" t="s">
        <v>557</v>
      </c>
      <c r="F5" s="4">
        <v>0.5</v>
      </c>
      <c r="G5" s="4">
        <v>70.12</v>
      </c>
      <c r="H5" s="8" t="s">
        <v>558</v>
      </c>
      <c r="I5" s="4"/>
    </row>
    <row r="6" spans="1:9" ht="27" thickBot="1">
      <c r="A6" s="9"/>
      <c r="B6" s="4">
        <v>840252</v>
      </c>
      <c r="C6" s="4" t="s">
        <v>559</v>
      </c>
      <c r="D6" s="4" t="s">
        <v>480</v>
      </c>
      <c r="E6" s="4" t="s">
        <v>55</v>
      </c>
      <c r="F6" s="4">
        <v>0.5</v>
      </c>
      <c r="G6" s="4">
        <v>106.75</v>
      </c>
      <c r="H6" s="8">
        <v>1050</v>
      </c>
      <c r="I6" s="4"/>
    </row>
    <row r="7" spans="1:9" ht="27" thickBot="1">
      <c r="A7" s="9"/>
      <c r="B7" s="11">
        <v>110982</v>
      </c>
      <c r="C7" s="4" t="s">
        <v>560</v>
      </c>
      <c r="D7" s="4" t="s">
        <v>561</v>
      </c>
      <c r="E7" s="4" t="s">
        <v>562</v>
      </c>
      <c r="F7" s="4">
        <v>0.5</v>
      </c>
      <c r="G7" s="4">
        <v>108.79</v>
      </c>
      <c r="H7" s="8" t="s">
        <v>563</v>
      </c>
      <c r="I7" s="4"/>
    </row>
    <row r="8" spans="1:9" ht="27" thickBot="1">
      <c r="A8" s="9"/>
      <c r="B8" s="4">
        <v>130860</v>
      </c>
      <c r="C8" s="4" t="s">
        <v>564</v>
      </c>
      <c r="D8" s="4" t="s">
        <v>480</v>
      </c>
      <c r="E8" s="4" t="s">
        <v>565</v>
      </c>
      <c r="F8" s="4">
        <v>0.5</v>
      </c>
      <c r="G8" s="4">
        <v>60.23</v>
      </c>
      <c r="H8" s="8" t="s">
        <v>566</v>
      </c>
      <c r="I8" s="4"/>
    </row>
    <row r="9" spans="1:9" ht="27" thickBot="1">
      <c r="A9" s="9"/>
      <c r="B9" s="4">
        <v>873093</v>
      </c>
      <c r="C9" s="4" t="s">
        <v>567</v>
      </c>
      <c r="D9" s="4" t="s">
        <v>568</v>
      </c>
      <c r="E9" s="4" t="s">
        <v>569</v>
      </c>
      <c r="F9" s="4">
        <v>0.5</v>
      </c>
      <c r="G9" s="4">
        <v>114.2</v>
      </c>
      <c r="H9" s="8">
        <v>3</v>
      </c>
      <c r="I9" s="4"/>
    </row>
    <row r="10" spans="1:9" ht="27" thickBot="1">
      <c r="A10" s="9"/>
      <c r="B10" s="4">
        <v>819050</v>
      </c>
      <c r="C10" s="4" t="s">
        <v>570</v>
      </c>
      <c r="D10" s="4" t="s">
        <v>571</v>
      </c>
      <c r="E10" s="4" t="s">
        <v>572</v>
      </c>
      <c r="F10" s="4">
        <v>1</v>
      </c>
      <c r="G10" s="4">
        <v>170.57</v>
      </c>
      <c r="H10" s="8" t="s">
        <v>573</v>
      </c>
      <c r="I10" s="4"/>
    </row>
    <row r="11" spans="1:9" ht="27" thickBot="1">
      <c r="A11" s="9"/>
      <c r="B11" s="4">
        <v>872661</v>
      </c>
      <c r="C11" s="4" t="s">
        <v>574</v>
      </c>
      <c r="D11" s="4" t="s">
        <v>575</v>
      </c>
      <c r="E11" s="4" t="s">
        <v>576</v>
      </c>
      <c r="F11" s="4">
        <v>3</v>
      </c>
      <c r="G11" s="4">
        <v>41.96</v>
      </c>
      <c r="H11" s="8">
        <v>40</v>
      </c>
      <c r="I11" s="4"/>
    </row>
    <row r="12" spans="1:9" ht="27" thickBot="1">
      <c r="A12" s="9"/>
      <c r="B12" s="4" t="s">
        <v>577</v>
      </c>
      <c r="C12" s="4" t="s">
        <v>578</v>
      </c>
      <c r="D12" s="4" t="s">
        <v>575</v>
      </c>
      <c r="E12" s="4" t="s">
        <v>579</v>
      </c>
      <c r="F12" s="4">
        <v>0.5</v>
      </c>
      <c r="G12" s="4">
        <v>55.25</v>
      </c>
      <c r="H12" s="8" t="s">
        <v>580</v>
      </c>
      <c r="I12" s="4"/>
    </row>
    <row r="13" spans="1:9" ht="27" thickBot="1">
      <c r="A13" s="9"/>
      <c r="B13" s="4">
        <v>161859</v>
      </c>
      <c r="C13" s="4" t="s">
        <v>581</v>
      </c>
      <c r="D13" s="4" t="s">
        <v>582</v>
      </c>
      <c r="E13" s="4" t="s">
        <v>550</v>
      </c>
      <c r="F13" s="4">
        <v>3</v>
      </c>
      <c r="G13" s="4">
        <v>69.66</v>
      </c>
      <c r="H13" s="8" t="s">
        <v>583</v>
      </c>
      <c r="I13" s="4"/>
    </row>
    <row r="14" spans="1:9" ht="27" thickBot="1">
      <c r="A14" s="9"/>
      <c r="B14" s="4">
        <v>154646</v>
      </c>
      <c r="C14" s="4" t="s">
        <v>584</v>
      </c>
      <c r="D14" s="4" t="s">
        <v>582</v>
      </c>
      <c r="E14" s="4" t="s">
        <v>585</v>
      </c>
      <c r="F14" s="4">
        <v>1</v>
      </c>
      <c r="G14" s="4">
        <v>47.09</v>
      </c>
      <c r="H14" s="8" t="s">
        <v>586</v>
      </c>
      <c r="I14" s="4"/>
    </row>
    <row r="15" spans="1:9" ht="27" thickBot="1">
      <c r="A15" s="9"/>
      <c r="B15" s="4">
        <v>878010</v>
      </c>
      <c r="C15" s="4" t="s">
        <v>587</v>
      </c>
      <c r="D15" s="4" t="s">
        <v>588</v>
      </c>
      <c r="E15" s="5" t="s">
        <v>589</v>
      </c>
      <c r="F15" s="4">
        <v>1</v>
      </c>
      <c r="G15" s="4">
        <v>35.21</v>
      </c>
      <c r="H15" s="8" t="s">
        <v>590</v>
      </c>
      <c r="I15" s="4"/>
    </row>
    <row r="16" spans="1:9" ht="27" thickBot="1">
      <c r="A16" s="9"/>
      <c r="B16" s="4">
        <v>126327</v>
      </c>
      <c r="C16" s="4" t="s">
        <v>591</v>
      </c>
      <c r="D16" s="4" t="s">
        <v>592</v>
      </c>
      <c r="E16" s="4" t="s">
        <v>593</v>
      </c>
      <c r="F16" s="4">
        <v>0.5</v>
      </c>
      <c r="G16" s="4">
        <v>60.29</v>
      </c>
      <c r="H16" s="8" t="s">
        <v>594</v>
      </c>
      <c r="I16" s="4"/>
    </row>
    <row r="17" spans="1:9" ht="27" thickBot="1">
      <c r="A17" s="9"/>
      <c r="B17" s="4">
        <v>130881</v>
      </c>
      <c r="C17" s="4" t="s">
        <v>595</v>
      </c>
      <c r="D17" s="4" t="s">
        <v>596</v>
      </c>
      <c r="E17" s="4" t="s">
        <v>55</v>
      </c>
      <c r="F17" s="4">
        <v>3</v>
      </c>
      <c r="G17" s="4">
        <v>121.52</v>
      </c>
      <c r="H17" s="8">
        <v>6.5</v>
      </c>
      <c r="I17" s="4"/>
    </row>
    <row r="18" spans="1:9" ht="27" thickBot="1">
      <c r="A18" s="9"/>
      <c r="B18" s="4">
        <v>883856</v>
      </c>
      <c r="C18" s="4" t="s">
        <v>597</v>
      </c>
      <c r="D18" s="4" t="s">
        <v>598</v>
      </c>
      <c r="E18" s="4" t="s">
        <v>55</v>
      </c>
      <c r="F18" s="4">
        <v>0.1</v>
      </c>
      <c r="G18" s="4">
        <v>94.35</v>
      </c>
      <c r="H18" s="8">
        <v>10</v>
      </c>
      <c r="I18" s="4"/>
    </row>
    <row r="19" spans="1:9" ht="27" thickBot="1">
      <c r="A19" s="9"/>
      <c r="B19" s="4">
        <v>883769</v>
      </c>
      <c r="C19" s="4" t="s">
        <v>599</v>
      </c>
      <c r="D19" s="4" t="s">
        <v>598</v>
      </c>
      <c r="E19" s="4" t="s">
        <v>600</v>
      </c>
      <c r="F19" s="4">
        <v>0.2</v>
      </c>
      <c r="G19" s="4">
        <v>41.98</v>
      </c>
      <c r="H19" s="8">
        <v>1.5</v>
      </c>
      <c r="I19" s="4"/>
    </row>
    <row r="20" spans="1:9" ht="27" thickBot="1">
      <c r="A20" s="9"/>
      <c r="B20" s="4">
        <v>151136</v>
      </c>
      <c r="C20" s="11" t="s">
        <v>601</v>
      </c>
      <c r="D20" s="4" t="s">
        <v>602</v>
      </c>
      <c r="E20" s="4" t="s">
        <v>603</v>
      </c>
      <c r="F20" s="4">
        <v>2</v>
      </c>
      <c r="G20" s="4">
        <v>28.94</v>
      </c>
      <c r="H20" s="8" t="s">
        <v>594</v>
      </c>
      <c r="I20" s="4"/>
    </row>
    <row r="21" spans="1:9" ht="27" thickBot="1">
      <c r="A21" s="9"/>
      <c r="B21" s="4">
        <v>872078</v>
      </c>
      <c r="C21" s="11" t="s">
        <v>604</v>
      </c>
      <c r="D21" s="4" t="s">
        <v>605</v>
      </c>
      <c r="E21" s="4" t="s">
        <v>606</v>
      </c>
      <c r="F21" s="4">
        <v>1</v>
      </c>
      <c r="G21" s="4">
        <v>60.18</v>
      </c>
      <c r="H21" s="8" t="s">
        <v>607</v>
      </c>
      <c r="I21" s="4"/>
    </row>
    <row r="22" spans="1:9" ht="27" thickBot="1">
      <c r="A22" s="9"/>
      <c r="B22" s="11">
        <v>880036</v>
      </c>
      <c r="C22" s="4" t="s">
        <v>608</v>
      </c>
      <c r="D22" s="4" t="s">
        <v>609</v>
      </c>
      <c r="E22" s="4" t="s">
        <v>610</v>
      </c>
      <c r="F22" s="4">
        <v>0.5</v>
      </c>
      <c r="G22" s="4">
        <v>81.11</v>
      </c>
      <c r="H22" s="8">
        <v>1400</v>
      </c>
      <c r="I22" s="4"/>
    </row>
    <row r="23" spans="1:9" ht="27" thickBot="1">
      <c r="A23" s="9"/>
      <c r="B23" s="11">
        <v>167222</v>
      </c>
      <c r="C23" s="4" t="s">
        <v>611</v>
      </c>
      <c r="D23" s="4" t="s">
        <v>612</v>
      </c>
      <c r="E23" s="4" t="s">
        <v>613</v>
      </c>
      <c r="F23" s="4">
        <v>0.5</v>
      </c>
      <c r="G23" s="4">
        <v>21.75</v>
      </c>
      <c r="H23" s="8" t="s">
        <v>614</v>
      </c>
      <c r="I23" s="4"/>
    </row>
    <row r="24" spans="1:9" ht="27" thickBot="1">
      <c r="A24" s="9"/>
      <c r="B24" s="4">
        <v>883615</v>
      </c>
      <c r="C24" s="4" t="s">
        <v>615</v>
      </c>
      <c r="D24" s="4" t="s">
        <v>596</v>
      </c>
      <c r="E24" s="4" t="s">
        <v>616</v>
      </c>
      <c r="F24" s="4">
        <v>1</v>
      </c>
      <c r="G24" s="4">
        <v>27.99</v>
      </c>
      <c r="H24" s="8" t="s">
        <v>594</v>
      </c>
      <c r="I24" s="4"/>
    </row>
    <row r="25" spans="1:9" ht="27" thickBot="1">
      <c r="A25" s="9"/>
      <c r="B25" s="11">
        <v>115846</v>
      </c>
      <c r="C25" s="4" t="s">
        <v>617</v>
      </c>
      <c r="D25" s="4" t="s">
        <v>596</v>
      </c>
      <c r="E25" s="4" t="s">
        <v>618</v>
      </c>
      <c r="F25" s="4">
        <v>0.25</v>
      </c>
      <c r="G25" s="4">
        <v>45.03</v>
      </c>
      <c r="H25" s="8">
        <v>83</v>
      </c>
      <c r="I25" s="4"/>
    </row>
    <row r="26" spans="1:9" ht="27" thickBot="1">
      <c r="A26" s="9"/>
      <c r="B26" s="11">
        <v>881026</v>
      </c>
      <c r="C26" s="4" t="s">
        <v>619</v>
      </c>
      <c r="D26" s="4" t="s">
        <v>620</v>
      </c>
      <c r="E26" s="4" t="s">
        <v>621</v>
      </c>
      <c r="F26" s="4">
        <v>1</v>
      </c>
      <c r="G26" s="4">
        <v>52.77</v>
      </c>
      <c r="H26" s="8">
        <v>16</v>
      </c>
      <c r="I26" s="4"/>
    </row>
    <row r="27" spans="1:9" ht="27" thickBot="1">
      <c r="A27" s="9"/>
      <c r="B27" s="11">
        <v>885105</v>
      </c>
      <c r="C27" s="4" t="s">
        <v>622</v>
      </c>
      <c r="D27" s="4" t="s">
        <v>623</v>
      </c>
      <c r="E27" s="4" t="s">
        <v>624</v>
      </c>
      <c r="F27" s="4">
        <v>1</v>
      </c>
      <c r="G27" s="4">
        <v>43.53</v>
      </c>
      <c r="H27" s="8">
        <v>74</v>
      </c>
      <c r="I27" s="4"/>
    </row>
    <row r="28" spans="1:9" ht="27" thickBot="1">
      <c r="A28" s="9"/>
      <c r="B28" s="4">
        <v>885105</v>
      </c>
      <c r="C28" s="4" t="s">
        <v>625</v>
      </c>
      <c r="D28" s="4" t="s">
        <v>596</v>
      </c>
      <c r="E28" s="4" t="s">
        <v>626</v>
      </c>
      <c r="F28" s="4">
        <v>0.5</v>
      </c>
      <c r="G28" s="4">
        <v>57.49</v>
      </c>
      <c r="H28" s="8">
        <v>39</v>
      </c>
      <c r="I28" s="4"/>
    </row>
    <row r="29" spans="1:9" ht="27" thickBot="1">
      <c r="A29" s="9"/>
      <c r="B29" s="4">
        <v>885046</v>
      </c>
      <c r="C29" s="4" t="s">
        <v>627</v>
      </c>
      <c r="D29" s="4" t="s">
        <v>628</v>
      </c>
      <c r="E29" s="4" t="s">
        <v>629</v>
      </c>
      <c r="F29" s="4">
        <v>0.5</v>
      </c>
      <c r="G29" s="4">
        <v>8.6300000000000008</v>
      </c>
      <c r="H29" s="8" t="s">
        <v>630</v>
      </c>
      <c r="I29" s="4"/>
    </row>
    <row r="30" spans="1:9" ht="27" thickBot="1">
      <c r="A30" s="9"/>
      <c r="B30" s="4">
        <v>885076</v>
      </c>
      <c r="C30" s="4" t="s">
        <v>631</v>
      </c>
      <c r="D30" s="4" t="s">
        <v>632</v>
      </c>
      <c r="E30" s="4" t="s">
        <v>633</v>
      </c>
      <c r="F30" s="4">
        <v>1</v>
      </c>
      <c r="G30" s="4">
        <v>72.98</v>
      </c>
      <c r="H30" s="8">
        <v>9</v>
      </c>
      <c r="I30" s="4"/>
    </row>
    <row r="31" spans="1:9" ht="27" thickBot="1">
      <c r="A31" s="9"/>
      <c r="B31" s="4">
        <v>885301</v>
      </c>
      <c r="C31" s="4" t="s">
        <v>634</v>
      </c>
      <c r="D31" s="4" t="s">
        <v>635</v>
      </c>
      <c r="E31" s="4" t="s">
        <v>636</v>
      </c>
      <c r="F31" s="4">
        <v>0.5</v>
      </c>
      <c r="G31" s="4">
        <v>93.24</v>
      </c>
      <c r="H31" s="8">
        <v>67</v>
      </c>
      <c r="I31" s="4"/>
    </row>
    <row r="32" spans="1:9" ht="27" thickBot="1">
      <c r="A32" s="9"/>
      <c r="B32" s="4">
        <v>138508</v>
      </c>
      <c r="C32" s="4" t="s">
        <v>637</v>
      </c>
      <c r="D32" s="4" t="s">
        <v>638</v>
      </c>
      <c r="E32" s="4" t="s">
        <v>639</v>
      </c>
      <c r="F32" s="4">
        <v>0.5</v>
      </c>
      <c r="G32" s="4">
        <v>53.16</v>
      </c>
      <c r="H32" s="8">
        <v>8</v>
      </c>
      <c r="I32" s="4"/>
    </row>
    <row r="33" spans="1:9" ht="27" thickBot="1">
      <c r="A33" s="9"/>
      <c r="B33" s="4">
        <v>883710</v>
      </c>
      <c r="C33" s="4" t="s">
        <v>640</v>
      </c>
      <c r="D33" s="4" t="s">
        <v>641</v>
      </c>
      <c r="E33" s="4" t="s">
        <v>642</v>
      </c>
      <c r="F33" s="4">
        <v>0.25</v>
      </c>
      <c r="G33" s="4">
        <v>17.79</v>
      </c>
      <c r="H33" s="8" t="s">
        <v>614</v>
      </c>
      <c r="I33" s="4"/>
    </row>
    <row r="34" spans="1:9" ht="27" thickBot="1">
      <c r="A34" s="9"/>
      <c r="B34" s="4">
        <v>888211</v>
      </c>
      <c r="C34" s="4" t="s">
        <v>643</v>
      </c>
      <c r="D34" s="4" t="s">
        <v>644</v>
      </c>
      <c r="E34" s="4" t="s">
        <v>645</v>
      </c>
      <c r="F34" s="4">
        <v>1</v>
      </c>
      <c r="G34" s="4">
        <v>15.47</v>
      </c>
      <c r="H34" s="8">
        <v>1</v>
      </c>
      <c r="I34" s="4"/>
    </row>
    <row r="35" spans="1:9" ht="27" thickBot="1">
      <c r="A35" s="9"/>
      <c r="B35" s="4">
        <v>885024</v>
      </c>
      <c r="C35" s="4" t="s">
        <v>646</v>
      </c>
      <c r="D35" s="4" t="s">
        <v>647</v>
      </c>
      <c r="E35" s="4" t="s">
        <v>648</v>
      </c>
      <c r="F35" s="4">
        <v>1</v>
      </c>
      <c r="G35" s="4">
        <v>36.86</v>
      </c>
      <c r="H35" s="8">
        <v>10</v>
      </c>
      <c r="I35" s="4"/>
    </row>
    <row r="36" spans="1:9" ht="27" thickBot="1">
      <c r="A36" s="9"/>
      <c r="B36" s="4">
        <v>900068</v>
      </c>
      <c r="C36" s="4" t="s">
        <v>649</v>
      </c>
      <c r="D36" s="4" t="s">
        <v>650</v>
      </c>
      <c r="E36" s="4" t="s">
        <v>445</v>
      </c>
      <c r="F36" s="4">
        <v>1</v>
      </c>
      <c r="G36" s="4">
        <v>65.38</v>
      </c>
      <c r="H36" s="8">
        <v>7</v>
      </c>
      <c r="I36" s="4"/>
    </row>
    <row r="37" spans="1:9" ht="27" thickBot="1">
      <c r="A37" s="9"/>
      <c r="B37" s="4">
        <v>888066</v>
      </c>
      <c r="C37" s="4" t="s">
        <v>651</v>
      </c>
      <c r="D37" s="4" t="s">
        <v>652</v>
      </c>
      <c r="E37" s="4" t="s">
        <v>653</v>
      </c>
      <c r="F37" s="4">
        <v>1</v>
      </c>
      <c r="G37" s="4">
        <v>92.95</v>
      </c>
      <c r="H37" s="8">
        <v>31</v>
      </c>
      <c r="I37" s="4"/>
    </row>
    <row r="38" spans="1:9" ht="27" thickBot="1">
      <c r="A38" s="9"/>
      <c r="B38" s="4">
        <v>123411</v>
      </c>
      <c r="C38" s="4" t="s">
        <v>654</v>
      </c>
      <c r="D38" s="4" t="s">
        <v>655</v>
      </c>
      <c r="E38" s="4" t="s">
        <v>633</v>
      </c>
      <c r="F38" s="4">
        <v>1</v>
      </c>
      <c r="G38" s="4">
        <v>49.8</v>
      </c>
      <c r="H38" s="8">
        <v>4</v>
      </c>
      <c r="I38" s="4"/>
    </row>
    <row r="39" spans="1:9" ht="27" thickBot="1">
      <c r="A39" s="9"/>
      <c r="B39" s="4">
        <v>885179</v>
      </c>
      <c r="C39" s="4" t="s">
        <v>656</v>
      </c>
      <c r="D39" s="4" t="s">
        <v>657</v>
      </c>
      <c r="E39" s="4" t="s">
        <v>658</v>
      </c>
      <c r="F39" s="4">
        <v>1</v>
      </c>
      <c r="G39" s="4">
        <v>53.6</v>
      </c>
      <c r="H39" s="8">
        <v>6</v>
      </c>
      <c r="I39" s="4"/>
    </row>
    <row r="40" spans="1:9" ht="27" thickBot="1">
      <c r="A40" s="9"/>
      <c r="B40" s="4">
        <v>888074</v>
      </c>
      <c r="C40" s="4" t="s">
        <v>659</v>
      </c>
      <c r="D40" s="4" t="s">
        <v>596</v>
      </c>
      <c r="E40" s="4" t="s">
        <v>660</v>
      </c>
      <c r="F40" s="4">
        <v>1</v>
      </c>
      <c r="G40" s="4">
        <v>8.92</v>
      </c>
      <c r="H40" s="8">
        <v>8</v>
      </c>
      <c r="I40" s="4"/>
    </row>
    <row r="41" spans="1:9" ht="27" thickBot="1">
      <c r="A41" s="9"/>
      <c r="B41" s="4">
        <v>887111</v>
      </c>
      <c r="C41" s="4" t="s">
        <v>661</v>
      </c>
      <c r="D41" s="4" t="s">
        <v>596</v>
      </c>
      <c r="E41" s="4" t="s">
        <v>662</v>
      </c>
      <c r="F41" s="4">
        <v>1</v>
      </c>
      <c r="G41" s="4">
        <v>51.7</v>
      </c>
      <c r="H41" s="8">
        <v>3</v>
      </c>
      <c r="I41" s="4"/>
    </row>
    <row r="42" spans="1:9" ht="27" thickBot="1">
      <c r="A42" s="9"/>
      <c r="B42" s="4">
        <v>885139</v>
      </c>
      <c r="C42" s="4" t="s">
        <v>663</v>
      </c>
      <c r="D42" s="4" t="s">
        <v>664</v>
      </c>
      <c r="E42" s="4" t="s">
        <v>665</v>
      </c>
      <c r="F42" s="4">
        <v>1</v>
      </c>
      <c r="G42" s="4">
        <v>43.89</v>
      </c>
      <c r="H42" s="8">
        <v>6</v>
      </c>
      <c r="I42" s="4"/>
    </row>
    <row r="43" spans="1:9" ht="27" thickBot="1">
      <c r="A43" s="9"/>
      <c r="B43" s="4">
        <v>144183</v>
      </c>
      <c r="C43" s="4" t="s">
        <v>666</v>
      </c>
      <c r="D43" s="4" t="s">
        <v>596</v>
      </c>
      <c r="E43" s="4" t="s">
        <v>667</v>
      </c>
      <c r="F43" s="4">
        <v>0.2</v>
      </c>
      <c r="G43" s="4">
        <v>16.989999999999998</v>
      </c>
      <c r="H43" s="8">
        <v>1</v>
      </c>
      <c r="I43" s="4"/>
    </row>
    <row r="44" spans="1:9" ht="27" thickBot="1">
      <c r="A44" s="9"/>
      <c r="B44" s="4">
        <v>887078</v>
      </c>
      <c r="C44" s="4" t="s">
        <v>668</v>
      </c>
      <c r="D44" s="4" t="s">
        <v>596</v>
      </c>
      <c r="E44" s="4" t="s">
        <v>669</v>
      </c>
      <c r="F44" s="4">
        <v>1</v>
      </c>
      <c r="G44" s="4">
        <v>137.02000000000001</v>
      </c>
      <c r="H44" s="8">
        <v>2</v>
      </c>
      <c r="I44" s="4"/>
    </row>
    <row r="45" spans="1:9" ht="27" thickBot="1">
      <c r="A45" s="9"/>
      <c r="B45" s="4">
        <v>887056</v>
      </c>
      <c r="C45" s="4" t="s">
        <v>670</v>
      </c>
      <c r="D45" s="4" t="s">
        <v>596</v>
      </c>
      <c r="E45" s="4" t="s">
        <v>671</v>
      </c>
      <c r="F45" s="4">
        <v>1</v>
      </c>
      <c r="G45" s="4">
        <v>104.46</v>
      </c>
      <c r="H45" s="8">
        <v>2</v>
      </c>
      <c r="I45" s="4"/>
    </row>
    <row r="46" spans="1:9" ht="27" thickBot="1">
      <c r="A46" s="9"/>
      <c r="B46" s="4">
        <v>885090</v>
      </c>
      <c r="C46" s="4" t="s">
        <v>672</v>
      </c>
      <c r="D46" s="4" t="s">
        <v>664</v>
      </c>
      <c r="E46" s="4" t="s">
        <v>673</v>
      </c>
      <c r="F46" s="4">
        <v>1</v>
      </c>
      <c r="G46" s="4">
        <v>45.26</v>
      </c>
      <c r="H46" s="8">
        <v>4</v>
      </c>
      <c r="I46" s="4"/>
    </row>
    <row r="47" spans="1:9" ht="27" thickBot="1">
      <c r="A47" s="9"/>
      <c r="B47" s="4">
        <v>885911</v>
      </c>
      <c r="C47" s="4" t="s">
        <v>674</v>
      </c>
      <c r="D47" s="4" t="s">
        <v>664</v>
      </c>
      <c r="E47" s="4" t="s">
        <v>673</v>
      </c>
      <c r="F47" s="4">
        <v>1</v>
      </c>
      <c r="G47" s="4">
        <v>59.58</v>
      </c>
      <c r="H47" s="8">
        <v>5</v>
      </c>
      <c r="I47" s="4"/>
    </row>
    <row r="48" spans="1:9" ht="27" thickBot="1">
      <c r="A48" s="9"/>
      <c r="B48" s="4">
        <v>885582</v>
      </c>
      <c r="C48" s="4" t="s">
        <v>675</v>
      </c>
      <c r="D48" s="4" t="s">
        <v>664</v>
      </c>
      <c r="E48" s="4" t="s">
        <v>673</v>
      </c>
      <c r="F48" s="4">
        <v>1.5</v>
      </c>
      <c r="G48" s="4">
        <v>73.989999999999995</v>
      </c>
      <c r="H48" s="8">
        <v>1</v>
      </c>
    </row>
    <row r="49" spans="1:8" ht="27" thickBot="1">
      <c r="A49" s="9"/>
      <c r="B49" s="4">
        <v>885818</v>
      </c>
      <c r="C49" s="4" t="s">
        <v>676</v>
      </c>
      <c r="D49" s="4" t="s">
        <v>664</v>
      </c>
      <c r="E49" s="4" t="s">
        <v>673</v>
      </c>
      <c r="F49" s="4">
        <v>1</v>
      </c>
      <c r="G49" s="4">
        <v>47.17</v>
      </c>
      <c r="H49" s="8">
        <v>3</v>
      </c>
    </row>
    <row r="50" spans="1:8" ht="27" thickBot="1">
      <c r="A50" s="9"/>
      <c r="B50" s="4">
        <v>885224</v>
      </c>
      <c r="C50" s="4" t="s">
        <v>677</v>
      </c>
      <c r="D50" s="4" t="s">
        <v>664</v>
      </c>
      <c r="E50" s="4" t="s">
        <v>673</v>
      </c>
      <c r="F50" s="4">
        <v>1</v>
      </c>
      <c r="G50" s="4">
        <v>64.67</v>
      </c>
      <c r="H50" s="8">
        <v>5</v>
      </c>
    </row>
    <row r="51" spans="1:8" ht="27" thickBot="1">
      <c r="A51" s="9"/>
      <c r="B51" s="4">
        <v>888042</v>
      </c>
      <c r="C51" s="4" t="s">
        <v>678</v>
      </c>
      <c r="D51" s="4" t="s">
        <v>679</v>
      </c>
      <c r="E51" s="4" t="s">
        <v>399</v>
      </c>
      <c r="F51" s="4"/>
      <c r="G51" s="4">
        <v>95.59</v>
      </c>
      <c r="H51" s="8">
        <v>0.25</v>
      </c>
    </row>
    <row r="52" spans="1:8" ht="18.75">
      <c r="C52" s="4" t="s">
        <v>680</v>
      </c>
      <c r="D52" s="4"/>
      <c r="E52" s="4"/>
      <c r="F52" s="4"/>
      <c r="G52" s="4"/>
      <c r="H52" s="4">
        <v>2</v>
      </c>
    </row>
    <row r="53" spans="1:8" ht="18.75">
      <c r="C53" s="4" t="s">
        <v>681</v>
      </c>
      <c r="D53" s="4"/>
      <c r="E53" s="4"/>
      <c r="F53" s="4"/>
      <c r="G53" s="4"/>
      <c r="H53" s="4" t="s">
        <v>682</v>
      </c>
    </row>
    <row r="54" spans="1:8" ht="18.75">
      <c r="C54" s="4" t="s">
        <v>683</v>
      </c>
      <c r="D54" s="4"/>
      <c r="E54" s="4"/>
      <c r="F54" s="4"/>
      <c r="G54" s="4"/>
      <c r="H54" s="4">
        <v>500</v>
      </c>
    </row>
    <row r="55" spans="1:8" ht="18.75">
      <c r="C55" s="4" t="s">
        <v>684</v>
      </c>
      <c r="D55" s="4"/>
      <c r="E55" s="4"/>
      <c r="F55" s="4"/>
      <c r="G55" s="4"/>
      <c r="H55" s="4" t="s">
        <v>685</v>
      </c>
    </row>
    <row r="56" spans="1:8" ht="18.75">
      <c r="C56" s="4" t="s">
        <v>686</v>
      </c>
      <c r="D56" s="4"/>
      <c r="E56" s="4"/>
      <c r="F56" s="4"/>
      <c r="G56" s="4"/>
      <c r="H56" s="4" t="s">
        <v>614</v>
      </c>
    </row>
    <row r="57" spans="1:8" ht="18.75">
      <c r="C57" s="4" t="s">
        <v>687</v>
      </c>
      <c r="D57" s="4"/>
      <c r="E57" s="4"/>
      <c r="F57" s="4"/>
      <c r="G57" s="4"/>
      <c r="H57" s="4" t="s">
        <v>688</v>
      </c>
    </row>
    <row r="58" spans="1:8" ht="18.75">
      <c r="C58" s="4" t="s">
        <v>689</v>
      </c>
      <c r="D58" s="4"/>
      <c r="E58" s="4"/>
      <c r="F58" s="4"/>
      <c r="G58" s="4"/>
      <c r="H58" s="4" t="s">
        <v>690</v>
      </c>
    </row>
    <row r="59" spans="1:8" ht="18.75">
      <c r="C59" s="4" t="s">
        <v>691</v>
      </c>
      <c r="D59" s="4"/>
      <c r="E59" s="4"/>
      <c r="F59" s="4"/>
      <c r="G59" s="4"/>
      <c r="H59" s="4">
        <v>50</v>
      </c>
    </row>
    <row r="60" spans="1:8" ht="18.75">
      <c r="C60" s="4" t="s">
        <v>692</v>
      </c>
      <c r="D60" s="4"/>
      <c r="E60" s="4"/>
      <c r="F60" s="4"/>
      <c r="G60" s="4"/>
      <c r="H60" s="4">
        <v>28</v>
      </c>
    </row>
    <row r="61" spans="1:8" ht="18.75">
      <c r="C61" s="4" t="s">
        <v>693</v>
      </c>
      <c r="D61" s="4"/>
      <c r="E61" s="4"/>
      <c r="F61" s="4"/>
      <c r="G61" s="4"/>
      <c r="H61" s="4">
        <v>570</v>
      </c>
    </row>
    <row r="62" spans="1:8" ht="18.75">
      <c r="C62" s="4" t="s">
        <v>694</v>
      </c>
      <c r="D62" s="4"/>
      <c r="E62" s="4"/>
      <c r="F62" s="4"/>
      <c r="G62" s="4"/>
      <c r="H62" s="4">
        <v>100</v>
      </c>
    </row>
    <row r="63" spans="1:8" ht="18.75">
      <c r="C63" s="4" t="s">
        <v>695</v>
      </c>
      <c r="D63" s="4"/>
      <c r="E63" s="4"/>
      <c r="F63" s="4"/>
      <c r="G63" s="4"/>
      <c r="H63" s="4">
        <v>15</v>
      </c>
    </row>
    <row r="64" spans="1:8" ht="18.75">
      <c r="C64" s="4" t="s">
        <v>696</v>
      </c>
      <c r="D64" s="4"/>
      <c r="E64" s="4"/>
      <c r="F64" s="4"/>
      <c r="G64" s="4"/>
      <c r="H64" s="4">
        <v>9</v>
      </c>
    </row>
    <row r="65" spans="3:8" ht="18.75">
      <c r="C65" s="4" t="s">
        <v>697</v>
      </c>
      <c r="D65" s="4"/>
      <c r="E65" s="4"/>
      <c r="F65" s="4"/>
      <c r="G65" s="4"/>
      <c r="H65" s="4">
        <v>6</v>
      </c>
    </row>
  </sheetData>
  <printOptions gridLines="1"/>
  <pageMargins left="0.7" right="0.7" top="0.75" bottom="0.75" header="0.3" footer="0.3"/>
  <pageSetup orientation="landscape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00"/>
  <sheetViews>
    <sheetView workbookViewId="0">
      <selection activeCell="B98" sqref="B98"/>
    </sheetView>
  </sheetViews>
  <sheetFormatPr defaultRowHeight="15"/>
  <cols>
    <col min="1" max="1" width="36" style="37" bestFit="1" customWidth="1"/>
    <col min="3" max="3" width="22.7109375" customWidth="1"/>
  </cols>
  <sheetData>
    <row r="1" spans="1:6" ht="21">
      <c r="A1" s="38" t="s">
        <v>698</v>
      </c>
      <c r="B1" s="39"/>
      <c r="C1" s="14"/>
    </row>
    <row r="2" spans="1:6" ht="15.75">
      <c r="A2" s="34" t="s">
        <v>3</v>
      </c>
      <c r="B2" s="15" t="s">
        <v>699</v>
      </c>
      <c r="C2" s="15" t="s">
        <v>700</v>
      </c>
    </row>
    <row r="3" spans="1:6">
      <c r="A3" s="35" t="s">
        <v>701</v>
      </c>
      <c r="B3" s="16">
        <v>47</v>
      </c>
      <c r="C3" s="16"/>
      <c r="E3" t="s">
        <v>321</v>
      </c>
      <c r="F3" t="s">
        <v>321</v>
      </c>
    </row>
    <row r="4" spans="1:6">
      <c r="A4" s="35" t="s">
        <v>702</v>
      </c>
      <c r="B4" s="16">
        <v>17</v>
      </c>
      <c r="C4" s="16"/>
    </row>
    <row r="5" spans="1:6">
      <c r="A5" s="35" t="s">
        <v>703</v>
      </c>
      <c r="B5" s="16">
        <v>59</v>
      </c>
      <c r="C5" s="16"/>
    </row>
    <row r="6" spans="1:6">
      <c r="A6" s="35" t="s">
        <v>704</v>
      </c>
      <c r="B6" s="16">
        <v>164</v>
      </c>
      <c r="C6" s="16"/>
    </row>
    <row r="7" spans="1:6">
      <c r="A7" s="35" t="s">
        <v>705</v>
      </c>
      <c r="B7" s="16">
        <v>26</v>
      </c>
      <c r="C7" s="16"/>
    </row>
    <row r="8" spans="1:6">
      <c r="A8" s="35" t="s">
        <v>702</v>
      </c>
      <c r="B8" s="16">
        <v>8</v>
      </c>
      <c r="C8" s="16"/>
    </row>
    <row r="9" spans="1:6">
      <c r="A9" s="35" t="s">
        <v>706</v>
      </c>
      <c r="B9" s="16">
        <v>4</v>
      </c>
      <c r="C9" s="16"/>
    </row>
    <row r="10" spans="1:6">
      <c r="A10" s="35" t="s">
        <v>707</v>
      </c>
      <c r="B10" s="16">
        <v>37</v>
      </c>
      <c r="C10" s="16"/>
    </row>
    <row r="11" spans="1:6">
      <c r="A11" s="35" t="s">
        <v>708</v>
      </c>
      <c r="B11" s="16">
        <v>29</v>
      </c>
      <c r="C11" s="16"/>
    </row>
    <row r="12" spans="1:6">
      <c r="A12" s="35" t="s">
        <v>709</v>
      </c>
      <c r="B12" s="16">
        <v>16</v>
      </c>
      <c r="C12" s="16"/>
    </row>
    <row r="13" spans="1:6">
      <c r="A13" s="35" t="s">
        <v>710</v>
      </c>
      <c r="B13" s="16">
        <v>81</v>
      </c>
      <c r="C13" s="16"/>
    </row>
    <row r="14" spans="1:6">
      <c r="A14" s="35" t="s">
        <v>711</v>
      </c>
      <c r="B14" s="16">
        <v>19</v>
      </c>
      <c r="C14" s="16"/>
    </row>
    <row r="15" spans="1:6">
      <c r="A15" s="35" t="s">
        <v>712</v>
      </c>
      <c r="B15" s="16">
        <v>43</v>
      </c>
      <c r="C15" s="16"/>
    </row>
    <row r="16" spans="1:6">
      <c r="A16" s="35" t="s">
        <v>713</v>
      </c>
      <c r="B16" s="16">
        <v>50</v>
      </c>
      <c r="C16" s="16"/>
    </row>
    <row r="17" spans="1:3">
      <c r="A17" s="35" t="s">
        <v>714</v>
      </c>
      <c r="B17" s="16">
        <v>36</v>
      </c>
      <c r="C17" s="16"/>
    </row>
    <row r="18" spans="1:3">
      <c r="A18" s="35" t="s">
        <v>715</v>
      </c>
      <c r="B18" s="16">
        <v>55</v>
      </c>
      <c r="C18" s="16"/>
    </row>
    <row r="19" spans="1:3">
      <c r="A19" s="35" t="s">
        <v>716</v>
      </c>
      <c r="B19" s="16">
        <v>77</v>
      </c>
      <c r="C19" s="16"/>
    </row>
    <row r="20" spans="1:3">
      <c r="A20" s="35" t="s">
        <v>717</v>
      </c>
      <c r="B20" s="16">
        <v>13</v>
      </c>
      <c r="C20" s="16"/>
    </row>
    <row r="21" spans="1:3">
      <c r="A21" s="35" t="s">
        <v>718</v>
      </c>
      <c r="B21" s="16">
        <v>23</v>
      </c>
      <c r="C21" s="16"/>
    </row>
    <row r="22" spans="1:3">
      <c r="A22" s="35" t="s">
        <v>719</v>
      </c>
      <c r="B22" s="16">
        <v>4</v>
      </c>
      <c r="C22" s="16"/>
    </row>
    <row r="23" spans="1:3">
      <c r="A23" s="35" t="s">
        <v>720</v>
      </c>
      <c r="B23" s="16">
        <v>7</v>
      </c>
      <c r="C23" s="16"/>
    </row>
    <row r="24" spans="1:3">
      <c r="A24" s="35" t="s">
        <v>721</v>
      </c>
      <c r="B24" s="16">
        <v>170</v>
      </c>
      <c r="C24" s="16"/>
    </row>
    <row r="25" spans="1:3">
      <c r="A25" s="35" t="s">
        <v>722</v>
      </c>
      <c r="B25" s="16">
        <v>4</v>
      </c>
      <c r="C25" s="16"/>
    </row>
    <row r="26" spans="1:3">
      <c r="A26" s="35" t="s">
        <v>723</v>
      </c>
      <c r="B26" s="16">
        <v>7</v>
      </c>
      <c r="C26" s="16"/>
    </row>
    <row r="27" spans="1:3">
      <c r="A27" s="36" t="s">
        <v>724</v>
      </c>
      <c r="B27" s="17">
        <v>7</v>
      </c>
      <c r="C27" s="16"/>
    </row>
    <row r="28" spans="1:3">
      <c r="A28" s="36" t="s">
        <v>725</v>
      </c>
      <c r="B28" s="17">
        <v>3</v>
      </c>
      <c r="C28" s="14"/>
    </row>
    <row r="29" spans="1:3">
      <c r="A29" s="36" t="s">
        <v>726</v>
      </c>
      <c r="B29" s="17">
        <v>2</v>
      </c>
      <c r="C29" s="14"/>
    </row>
    <row r="30" spans="1:3">
      <c r="A30" s="36" t="s">
        <v>727</v>
      </c>
      <c r="B30" s="17">
        <v>2</v>
      </c>
      <c r="C30" s="14"/>
    </row>
    <row r="31" spans="1:3">
      <c r="A31" s="36" t="s">
        <v>728</v>
      </c>
      <c r="B31" s="17">
        <v>3</v>
      </c>
      <c r="C31" s="14"/>
    </row>
    <row r="32" spans="1:3">
      <c r="A32" s="36" t="s">
        <v>729</v>
      </c>
      <c r="B32" s="17">
        <v>7</v>
      </c>
      <c r="C32" s="14"/>
    </row>
    <row r="33" spans="1:3">
      <c r="A33" s="36" t="s">
        <v>730</v>
      </c>
      <c r="B33" s="17">
        <v>21</v>
      </c>
      <c r="C33" s="14"/>
    </row>
    <row r="34" spans="1:3">
      <c r="A34" s="36" t="s">
        <v>731</v>
      </c>
      <c r="B34" s="17">
        <v>8</v>
      </c>
      <c r="C34" s="14"/>
    </row>
    <row r="35" spans="1:3">
      <c r="A35" s="36" t="s">
        <v>732</v>
      </c>
      <c r="B35" s="17">
        <v>6</v>
      </c>
      <c r="C35" s="14"/>
    </row>
    <row r="36" spans="1:3">
      <c r="A36" s="36" t="s">
        <v>733</v>
      </c>
      <c r="B36" s="17">
        <v>11</v>
      </c>
      <c r="C36" s="14"/>
    </row>
    <row r="37" spans="1:3">
      <c r="A37" s="36" t="s">
        <v>734</v>
      </c>
      <c r="B37" s="17">
        <v>11</v>
      </c>
      <c r="C37" s="14"/>
    </row>
    <row r="38" spans="1:3">
      <c r="A38" s="36" t="s">
        <v>735</v>
      </c>
      <c r="B38" s="17">
        <v>6</v>
      </c>
      <c r="C38" s="14"/>
    </row>
    <row r="39" spans="1:3">
      <c r="A39" s="36" t="s">
        <v>736</v>
      </c>
      <c r="B39" s="17">
        <v>9</v>
      </c>
      <c r="C39" s="14"/>
    </row>
    <row r="40" spans="1:3">
      <c r="A40" s="36" t="s">
        <v>737</v>
      </c>
      <c r="B40" s="17">
        <v>4</v>
      </c>
      <c r="C40" s="14"/>
    </row>
    <row r="41" spans="1:3">
      <c r="A41" s="36" t="s">
        <v>738</v>
      </c>
      <c r="B41" s="17">
        <v>7</v>
      </c>
      <c r="C41" s="14"/>
    </row>
    <row r="42" spans="1:3">
      <c r="A42" s="36" t="s">
        <v>739</v>
      </c>
      <c r="B42" s="17">
        <v>8</v>
      </c>
      <c r="C42" s="14"/>
    </row>
    <row r="43" spans="1:3">
      <c r="A43" s="36" t="s">
        <v>740</v>
      </c>
      <c r="B43" s="17">
        <v>22</v>
      </c>
      <c r="C43" s="14"/>
    </row>
    <row r="44" spans="1:3">
      <c r="A44" s="36" t="s">
        <v>741</v>
      </c>
      <c r="B44" s="17">
        <v>3</v>
      </c>
      <c r="C44" s="14"/>
    </row>
    <row r="45" spans="1:3">
      <c r="A45" s="36" t="s">
        <v>742</v>
      </c>
      <c r="B45" s="17">
        <v>1</v>
      </c>
      <c r="C45" s="14"/>
    </row>
    <row r="46" spans="1:3">
      <c r="A46" s="36" t="s">
        <v>743</v>
      </c>
      <c r="B46" s="17">
        <v>1</v>
      </c>
      <c r="C46" s="14"/>
    </row>
    <row r="47" spans="1:3">
      <c r="A47" s="36" t="s">
        <v>744</v>
      </c>
      <c r="B47" s="17">
        <v>37</v>
      </c>
      <c r="C47" s="14"/>
    </row>
    <row r="48" spans="1:3">
      <c r="A48" s="36" t="s">
        <v>745</v>
      </c>
      <c r="B48" s="17">
        <v>22</v>
      </c>
      <c r="C48" s="14"/>
    </row>
    <row r="49" spans="1:3">
      <c r="A49" s="36" t="s">
        <v>746</v>
      </c>
      <c r="B49" s="17">
        <v>5</v>
      </c>
      <c r="C49" s="14"/>
    </row>
    <row r="50" spans="1:3">
      <c r="A50" s="36" t="s">
        <v>747</v>
      </c>
      <c r="B50" s="17">
        <v>13</v>
      </c>
      <c r="C50" s="14"/>
    </row>
    <row r="51" spans="1:3">
      <c r="A51" s="36" t="s">
        <v>748</v>
      </c>
      <c r="B51" s="17">
        <v>9</v>
      </c>
      <c r="C51" s="14"/>
    </row>
    <row r="52" spans="1:3">
      <c r="A52" s="36" t="s">
        <v>749</v>
      </c>
      <c r="B52" s="17">
        <v>27</v>
      </c>
      <c r="C52" s="14"/>
    </row>
    <row r="53" spans="1:3">
      <c r="A53" s="36" t="s">
        <v>750</v>
      </c>
      <c r="B53" s="17">
        <v>1</v>
      </c>
      <c r="C53" s="14"/>
    </row>
    <row r="54" spans="1:3">
      <c r="A54" s="36" t="s">
        <v>751</v>
      </c>
      <c r="B54" s="17">
        <v>2</v>
      </c>
      <c r="C54" s="14"/>
    </row>
    <row r="55" spans="1:3">
      <c r="A55" s="36" t="s">
        <v>752</v>
      </c>
      <c r="B55" s="17">
        <v>2</v>
      </c>
      <c r="C55" s="14"/>
    </row>
    <row r="56" spans="1:3">
      <c r="A56" s="36" t="s">
        <v>753</v>
      </c>
      <c r="B56" s="17">
        <v>1</v>
      </c>
      <c r="C56" s="14"/>
    </row>
    <row r="57" spans="1:3">
      <c r="A57" s="36" t="s">
        <v>754</v>
      </c>
      <c r="B57" s="17">
        <v>1</v>
      </c>
      <c r="C57" s="14"/>
    </row>
    <row r="58" spans="1:3">
      <c r="A58" s="36" t="s">
        <v>755</v>
      </c>
      <c r="B58" s="17">
        <v>37</v>
      </c>
      <c r="C58" s="14"/>
    </row>
    <row r="59" spans="1:3">
      <c r="A59" s="36" t="s">
        <v>756</v>
      </c>
      <c r="B59" s="17">
        <v>6</v>
      </c>
      <c r="C59" s="14"/>
    </row>
    <row r="60" spans="1:3">
      <c r="A60" s="36" t="s">
        <v>757</v>
      </c>
      <c r="B60" s="17">
        <v>5</v>
      </c>
      <c r="C60" s="14"/>
    </row>
    <row r="61" spans="1:3">
      <c r="A61" s="36" t="s">
        <v>758</v>
      </c>
      <c r="B61" s="17">
        <v>1</v>
      </c>
      <c r="C61" s="14"/>
    </row>
    <row r="62" spans="1:3">
      <c r="A62" s="36" t="s">
        <v>759</v>
      </c>
      <c r="B62" s="17">
        <v>1</v>
      </c>
      <c r="C62" s="14"/>
    </row>
    <row r="63" spans="1:3">
      <c r="A63" s="36" t="s">
        <v>760</v>
      </c>
      <c r="B63" s="17">
        <v>24</v>
      </c>
      <c r="C63" s="14"/>
    </row>
    <row r="64" spans="1:3">
      <c r="A64" s="36" t="s">
        <v>761</v>
      </c>
      <c r="B64" s="17" t="s">
        <v>762</v>
      </c>
      <c r="C64" s="14"/>
    </row>
    <row r="65" spans="1:3">
      <c r="A65" s="36" t="s">
        <v>763</v>
      </c>
      <c r="B65" s="17">
        <v>1</v>
      </c>
      <c r="C65" s="14"/>
    </row>
    <row r="66" spans="1:3">
      <c r="A66" s="36" t="s">
        <v>764</v>
      </c>
      <c r="B66" s="17">
        <v>10</v>
      </c>
      <c r="C66" s="14"/>
    </row>
    <row r="67" spans="1:3">
      <c r="A67" s="36" t="s">
        <v>765</v>
      </c>
      <c r="B67" s="17">
        <v>30</v>
      </c>
      <c r="C67" s="14"/>
    </row>
    <row r="68" spans="1:3">
      <c r="A68" s="36" t="s">
        <v>766</v>
      </c>
      <c r="B68" s="17">
        <v>9</v>
      </c>
      <c r="C68" s="14"/>
    </row>
    <row r="69" spans="1:3">
      <c r="A69" s="36" t="s">
        <v>767</v>
      </c>
      <c r="B69" s="17">
        <v>1</v>
      </c>
      <c r="C69" s="14"/>
    </row>
    <row r="70" spans="1:3">
      <c r="A70" s="36" t="s">
        <v>768</v>
      </c>
      <c r="B70" s="17">
        <v>1</v>
      </c>
      <c r="C70" s="14"/>
    </row>
    <row r="71" spans="1:3">
      <c r="A71" s="36" t="s">
        <v>769</v>
      </c>
      <c r="B71" s="17">
        <v>5</v>
      </c>
      <c r="C71" s="14"/>
    </row>
    <row r="72" spans="1:3">
      <c r="A72" s="36" t="s">
        <v>770</v>
      </c>
      <c r="B72" s="17">
        <v>1</v>
      </c>
      <c r="C72" s="14"/>
    </row>
    <row r="73" spans="1:3">
      <c r="A73" s="36" t="s">
        <v>771</v>
      </c>
      <c r="B73" s="17">
        <v>1</v>
      </c>
      <c r="C73" s="14"/>
    </row>
    <row r="74" spans="1:3">
      <c r="A74" s="36" t="s">
        <v>772</v>
      </c>
      <c r="B74" s="17">
        <v>1</v>
      </c>
      <c r="C74" s="14"/>
    </row>
    <row r="75" spans="1:3">
      <c r="A75" s="36" t="s">
        <v>773</v>
      </c>
      <c r="B75" s="17">
        <v>1</v>
      </c>
      <c r="C75" s="14"/>
    </row>
    <row r="76" spans="1:3">
      <c r="A76" s="36" t="s">
        <v>774</v>
      </c>
      <c r="B76" s="17">
        <v>1</v>
      </c>
      <c r="C76" s="14"/>
    </row>
    <row r="77" spans="1:3">
      <c r="A77" s="36" t="s">
        <v>775</v>
      </c>
      <c r="B77" s="17">
        <v>1</v>
      </c>
      <c r="C77" s="14"/>
    </row>
    <row r="78" spans="1:3">
      <c r="A78" s="36" t="s">
        <v>776</v>
      </c>
      <c r="B78" s="17">
        <v>3</v>
      </c>
      <c r="C78" s="14"/>
    </row>
    <row r="79" spans="1:3">
      <c r="A79" s="36" t="s">
        <v>777</v>
      </c>
      <c r="B79" s="17">
        <v>2</v>
      </c>
      <c r="C79" s="14"/>
    </row>
    <row r="80" spans="1:3">
      <c r="A80" s="36" t="s">
        <v>778</v>
      </c>
      <c r="B80" s="17">
        <v>22</v>
      </c>
      <c r="C80" s="14"/>
    </row>
    <row r="81" spans="1:3">
      <c r="A81" s="36" t="s">
        <v>779</v>
      </c>
      <c r="B81" s="17">
        <v>4</v>
      </c>
      <c r="C81" s="14"/>
    </row>
    <row r="82" spans="1:3">
      <c r="A82" s="36" t="s">
        <v>780</v>
      </c>
      <c r="B82" s="17">
        <v>11</v>
      </c>
      <c r="C82" s="14"/>
    </row>
    <row r="83" spans="1:3">
      <c r="A83" s="36" t="s">
        <v>781</v>
      </c>
      <c r="B83" s="17">
        <v>10</v>
      </c>
      <c r="C83" s="14"/>
    </row>
    <row r="84" spans="1:3">
      <c r="A84" s="36" t="s">
        <v>782</v>
      </c>
      <c r="B84" s="17">
        <v>2</v>
      </c>
      <c r="C84" s="14"/>
    </row>
    <row r="85" spans="1:3">
      <c r="A85" s="36" t="s">
        <v>783</v>
      </c>
      <c r="B85" s="17">
        <v>29</v>
      </c>
      <c r="C85" s="14"/>
    </row>
    <row r="86" spans="1:3">
      <c r="A86" s="36" t="s">
        <v>784</v>
      </c>
      <c r="B86" s="17">
        <v>3</v>
      </c>
      <c r="C86" s="14"/>
    </row>
    <row r="87" spans="1:3">
      <c r="A87" s="36" t="s">
        <v>785</v>
      </c>
      <c r="B87" s="17">
        <v>1</v>
      </c>
      <c r="C87" s="14"/>
    </row>
    <row r="88" spans="1:3">
      <c r="A88" s="36" t="s">
        <v>786</v>
      </c>
      <c r="B88" s="17">
        <v>24</v>
      </c>
      <c r="C88" s="14"/>
    </row>
    <row r="89" spans="1:3">
      <c r="A89" s="36" t="s">
        <v>787</v>
      </c>
      <c r="B89" s="17">
        <v>5</v>
      </c>
      <c r="C89" s="14"/>
    </row>
    <row r="90" spans="1:3">
      <c r="A90" s="36" t="s">
        <v>788</v>
      </c>
      <c r="B90" s="17">
        <v>12</v>
      </c>
      <c r="C90" s="14"/>
    </row>
    <row r="91" spans="1:3">
      <c r="A91" s="36" t="s">
        <v>789</v>
      </c>
      <c r="B91" s="17">
        <v>17</v>
      </c>
      <c r="C91" s="14"/>
    </row>
    <row r="92" spans="1:3">
      <c r="A92" t="s">
        <v>790</v>
      </c>
      <c r="B92">
        <v>4</v>
      </c>
    </row>
    <row r="93" spans="1:3">
      <c r="A93" t="s">
        <v>791</v>
      </c>
      <c r="B93">
        <v>1</v>
      </c>
    </row>
    <row r="94" spans="1:3">
      <c r="A94" t="s">
        <v>792</v>
      </c>
      <c r="B94">
        <v>1</v>
      </c>
    </row>
    <row r="95" spans="1:3">
      <c r="A95" t="s">
        <v>793</v>
      </c>
      <c r="B95">
        <v>3</v>
      </c>
    </row>
    <row r="96" spans="1:3">
      <c r="A96" t="s">
        <v>794</v>
      </c>
      <c r="B96">
        <v>1</v>
      </c>
    </row>
    <row r="97" spans="1:2">
      <c r="A97" t="s">
        <v>795</v>
      </c>
      <c r="B97">
        <v>2</v>
      </c>
    </row>
    <row r="98" spans="1:2">
      <c r="A98"/>
    </row>
    <row r="99" spans="1:2">
      <c r="A99"/>
    </row>
    <row r="100" spans="1:2">
      <c r="A100"/>
    </row>
    <row r="101" spans="1:2">
      <c r="A101"/>
    </row>
    <row r="102" spans="1:2">
      <c r="A102"/>
    </row>
    <row r="103" spans="1:2">
      <c r="A103"/>
    </row>
    <row r="104" spans="1:2">
      <c r="A104"/>
    </row>
    <row r="105" spans="1:2">
      <c r="A105"/>
    </row>
    <row r="106" spans="1:2">
      <c r="A106"/>
    </row>
    <row r="107" spans="1:2">
      <c r="A107"/>
    </row>
    <row r="108" spans="1:2">
      <c r="A108"/>
    </row>
    <row r="109" spans="1:2">
      <c r="A109"/>
    </row>
    <row r="110" spans="1:2">
      <c r="A110"/>
    </row>
    <row r="111" spans="1:2">
      <c r="A111"/>
    </row>
    <row r="112" spans="1:2">
      <c r="A112"/>
    </row>
    <row r="113" spans="1:1">
      <c r="A113"/>
    </row>
    <row r="114" spans="1:1">
      <c r="A114"/>
    </row>
    <row r="115" spans="1:1">
      <c r="A115"/>
    </row>
    <row r="116" spans="1:1">
      <c r="A116"/>
    </row>
    <row r="117" spans="1:1">
      <c r="A117"/>
    </row>
    <row r="118" spans="1:1">
      <c r="A118"/>
    </row>
    <row r="119" spans="1:1">
      <c r="A119"/>
    </row>
    <row r="120" spans="1:1">
      <c r="A120"/>
    </row>
    <row r="121" spans="1:1">
      <c r="A121"/>
    </row>
    <row r="122" spans="1:1">
      <c r="A122"/>
    </row>
    <row r="123" spans="1:1">
      <c r="A123"/>
    </row>
    <row r="124" spans="1:1">
      <c r="A124"/>
    </row>
    <row r="125" spans="1:1">
      <c r="A125"/>
    </row>
    <row r="126" spans="1:1">
      <c r="A126"/>
    </row>
    <row r="127" spans="1:1">
      <c r="A127"/>
    </row>
    <row r="128" spans="1:1">
      <c r="A128"/>
    </row>
    <row r="129" spans="1:1">
      <c r="A129"/>
    </row>
    <row r="130" spans="1:1">
      <c r="A130"/>
    </row>
    <row r="131" spans="1:1">
      <c r="A131"/>
    </row>
    <row r="132" spans="1:1">
      <c r="A132"/>
    </row>
    <row r="133" spans="1:1">
      <c r="A133"/>
    </row>
    <row r="134" spans="1:1">
      <c r="A134"/>
    </row>
    <row r="135" spans="1:1">
      <c r="A135"/>
    </row>
    <row r="136" spans="1:1">
      <c r="A136"/>
    </row>
    <row r="137" spans="1:1">
      <c r="A137"/>
    </row>
    <row r="138" spans="1:1">
      <c r="A138"/>
    </row>
    <row r="139" spans="1:1">
      <c r="A139"/>
    </row>
    <row r="140" spans="1:1">
      <c r="A140"/>
    </row>
    <row r="141" spans="1:1">
      <c r="A141"/>
    </row>
    <row r="142" spans="1:1">
      <c r="A142"/>
    </row>
    <row r="143" spans="1:1">
      <c r="A143"/>
    </row>
    <row r="144" spans="1:1">
      <c r="A144"/>
    </row>
    <row r="145" spans="1:1">
      <c r="A145"/>
    </row>
    <row r="146" spans="1:1">
      <c r="A146"/>
    </row>
    <row r="147" spans="1:1">
      <c r="A147"/>
    </row>
    <row r="148" spans="1:1">
      <c r="A148"/>
    </row>
    <row r="149" spans="1:1">
      <c r="A149"/>
    </row>
    <row r="150" spans="1:1">
      <c r="A150"/>
    </row>
    <row r="151" spans="1:1">
      <c r="A151"/>
    </row>
    <row r="152" spans="1:1">
      <c r="A152"/>
    </row>
    <row r="153" spans="1:1">
      <c r="A153"/>
    </row>
    <row r="154" spans="1:1">
      <c r="A154"/>
    </row>
    <row r="155" spans="1:1">
      <c r="A155"/>
    </row>
    <row r="156" spans="1:1">
      <c r="A156"/>
    </row>
    <row r="157" spans="1:1">
      <c r="A157"/>
    </row>
    <row r="158" spans="1:1">
      <c r="A158"/>
    </row>
    <row r="159" spans="1:1">
      <c r="A159"/>
    </row>
    <row r="160" spans="1:1">
      <c r="A160"/>
    </row>
    <row r="161" spans="1:1">
      <c r="A161"/>
    </row>
    <row r="162" spans="1:1">
      <c r="A162"/>
    </row>
    <row r="163" spans="1:1">
      <c r="A163"/>
    </row>
    <row r="164" spans="1:1">
      <c r="A164"/>
    </row>
    <row r="165" spans="1:1">
      <c r="A165"/>
    </row>
    <row r="166" spans="1:1">
      <c r="A166"/>
    </row>
    <row r="167" spans="1:1">
      <c r="A167"/>
    </row>
    <row r="168" spans="1:1">
      <c r="A168"/>
    </row>
    <row r="169" spans="1:1">
      <c r="A169"/>
    </row>
    <row r="170" spans="1:1">
      <c r="A170"/>
    </row>
    <row r="171" spans="1:1">
      <c r="A171"/>
    </row>
    <row r="172" spans="1:1">
      <c r="A172"/>
    </row>
    <row r="173" spans="1:1">
      <c r="A173"/>
    </row>
    <row r="174" spans="1:1">
      <c r="A174"/>
    </row>
    <row r="175" spans="1:1">
      <c r="A175"/>
    </row>
    <row r="176" spans="1:1">
      <c r="A176"/>
    </row>
    <row r="177" spans="1:1">
      <c r="A177"/>
    </row>
    <row r="178" spans="1:1">
      <c r="A178"/>
    </row>
    <row r="179" spans="1:1">
      <c r="A179"/>
    </row>
    <row r="180" spans="1:1">
      <c r="A180"/>
    </row>
    <row r="181" spans="1:1">
      <c r="A181"/>
    </row>
    <row r="182" spans="1:1">
      <c r="A182"/>
    </row>
    <row r="183" spans="1:1">
      <c r="A183"/>
    </row>
    <row r="184" spans="1:1">
      <c r="A184"/>
    </row>
    <row r="185" spans="1:1">
      <c r="A185"/>
    </row>
    <row r="186" spans="1:1">
      <c r="A186"/>
    </row>
    <row r="187" spans="1:1">
      <c r="A187"/>
    </row>
    <row r="188" spans="1:1">
      <c r="A188"/>
    </row>
    <row r="189" spans="1:1">
      <c r="A189"/>
    </row>
    <row r="190" spans="1:1">
      <c r="A190"/>
    </row>
    <row r="191" spans="1:1">
      <c r="A191"/>
    </row>
    <row r="192" spans="1:1">
      <c r="A192"/>
    </row>
    <row r="193" spans="1:1">
      <c r="A193"/>
    </row>
    <row r="194" spans="1:1">
      <c r="A194"/>
    </row>
    <row r="195" spans="1:1">
      <c r="A195"/>
    </row>
    <row r="196" spans="1:1">
      <c r="A196"/>
    </row>
    <row r="197" spans="1:1">
      <c r="A197"/>
    </row>
    <row r="198" spans="1:1">
      <c r="A198"/>
    </row>
    <row r="199" spans="1:1">
      <c r="A199"/>
    </row>
    <row r="200" spans="1:1">
      <c r="A200"/>
    </row>
  </sheetData>
  <mergeCells count="1">
    <mergeCell ref="A1:B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122"/>
  <sheetViews>
    <sheetView topLeftCell="A99" workbookViewId="0">
      <selection activeCell="D108" sqref="D108"/>
    </sheetView>
  </sheetViews>
  <sheetFormatPr defaultRowHeight="15"/>
  <cols>
    <col min="1" max="1" width="25.42578125" customWidth="1"/>
    <col min="3" max="3" width="34.28515625" customWidth="1"/>
  </cols>
  <sheetData>
    <row r="1" spans="1:3" ht="18.75">
      <c r="A1" s="40" t="s">
        <v>796</v>
      </c>
      <c r="B1" s="41"/>
      <c r="C1" s="42"/>
    </row>
    <row r="2" spans="1:3" ht="15.75">
      <c r="A2" s="18" t="s">
        <v>3</v>
      </c>
      <c r="B2" s="18" t="s">
        <v>699</v>
      </c>
      <c r="C2" s="18" t="s">
        <v>700</v>
      </c>
    </row>
    <row r="3" spans="1:3">
      <c r="A3" s="19" t="s">
        <v>797</v>
      </c>
      <c r="B3" s="19">
        <v>12</v>
      </c>
      <c r="C3" s="19" t="s">
        <v>798</v>
      </c>
    </row>
    <row r="4" spans="1:3">
      <c r="A4" s="19" t="s">
        <v>799</v>
      </c>
      <c r="B4" s="19">
        <v>8</v>
      </c>
      <c r="C4" s="19"/>
    </row>
    <row r="5" spans="1:3">
      <c r="A5" s="19" t="s">
        <v>800</v>
      </c>
      <c r="B5" s="19">
        <v>7</v>
      </c>
      <c r="C5" s="19"/>
    </row>
    <row r="6" spans="1:3">
      <c r="A6" s="19" t="s">
        <v>801</v>
      </c>
      <c r="B6" s="19">
        <v>8</v>
      </c>
      <c r="C6" s="19"/>
    </row>
    <row r="7" spans="1:3">
      <c r="A7" s="19" t="s">
        <v>802</v>
      </c>
      <c r="B7" s="19">
        <v>6</v>
      </c>
      <c r="C7" s="19"/>
    </row>
    <row r="8" spans="1:3">
      <c r="A8" s="19" t="s">
        <v>803</v>
      </c>
      <c r="B8" s="19">
        <v>5</v>
      </c>
      <c r="C8" s="19"/>
    </row>
    <row r="9" spans="1:3">
      <c r="A9" s="19" t="s">
        <v>804</v>
      </c>
      <c r="B9" s="19">
        <v>3</v>
      </c>
      <c r="C9" s="19" t="s">
        <v>805</v>
      </c>
    </row>
    <row r="10" spans="1:3">
      <c r="A10" s="19" t="s">
        <v>806</v>
      </c>
      <c r="B10" s="19">
        <v>2</v>
      </c>
      <c r="C10" s="19" t="s">
        <v>807</v>
      </c>
    </row>
    <row r="11" spans="1:3">
      <c r="A11" s="19" t="s">
        <v>808</v>
      </c>
      <c r="B11" s="19">
        <v>2</v>
      </c>
      <c r="C11" s="19" t="s">
        <v>809</v>
      </c>
    </row>
    <row r="12" spans="1:3">
      <c r="A12" s="19" t="s">
        <v>810</v>
      </c>
      <c r="B12" s="19">
        <v>4</v>
      </c>
      <c r="C12" s="19"/>
    </row>
    <row r="13" spans="1:3">
      <c r="A13" s="19" t="s">
        <v>811</v>
      </c>
      <c r="B13" s="19">
        <v>2</v>
      </c>
      <c r="C13" s="19"/>
    </row>
    <row r="14" spans="1:3">
      <c r="A14" s="19" t="s">
        <v>812</v>
      </c>
      <c r="B14" s="19">
        <v>3</v>
      </c>
      <c r="C14" s="19"/>
    </row>
    <row r="15" spans="1:3">
      <c r="A15" s="19" t="s">
        <v>813</v>
      </c>
      <c r="B15" s="19">
        <v>1</v>
      </c>
      <c r="C15" s="19"/>
    </row>
    <row r="16" spans="1:3">
      <c r="A16" s="19" t="s">
        <v>814</v>
      </c>
      <c r="B16" s="19">
        <v>1</v>
      </c>
      <c r="C16" s="19" t="s">
        <v>815</v>
      </c>
    </row>
    <row r="17" spans="1:3">
      <c r="A17" s="19" t="s">
        <v>814</v>
      </c>
      <c r="B17" s="19">
        <v>1</v>
      </c>
      <c r="C17" s="19" t="s">
        <v>816</v>
      </c>
    </row>
    <row r="18" spans="1:3">
      <c r="A18" s="19" t="s">
        <v>814</v>
      </c>
      <c r="B18" s="19">
        <v>1</v>
      </c>
      <c r="C18" s="19" t="s">
        <v>817</v>
      </c>
    </row>
    <row r="19" spans="1:3">
      <c r="A19" s="19" t="s">
        <v>818</v>
      </c>
      <c r="B19" s="19">
        <v>87</v>
      </c>
      <c r="C19" s="19"/>
    </row>
    <row r="20" spans="1:3">
      <c r="A20" s="19" t="s">
        <v>814</v>
      </c>
      <c r="B20" s="19">
        <v>1</v>
      </c>
      <c r="C20" s="19" t="s">
        <v>819</v>
      </c>
    </row>
    <row r="21" spans="1:3">
      <c r="A21" s="19" t="s">
        <v>820</v>
      </c>
      <c r="B21" s="19">
        <v>1</v>
      </c>
      <c r="C21" s="19"/>
    </row>
    <row r="22" spans="1:3">
      <c r="A22" s="19" t="s">
        <v>821</v>
      </c>
      <c r="B22" s="19">
        <v>110</v>
      </c>
      <c r="C22" s="19"/>
    </row>
    <row r="23" spans="1:3">
      <c r="A23" s="19" t="s">
        <v>822</v>
      </c>
      <c r="B23" s="19">
        <v>7</v>
      </c>
      <c r="C23" s="19"/>
    </row>
    <row r="24" spans="1:3">
      <c r="A24" s="19" t="s">
        <v>823</v>
      </c>
      <c r="B24" s="19">
        <v>25</v>
      </c>
      <c r="C24" s="19"/>
    </row>
    <row r="25" spans="1:3">
      <c r="A25" s="19" t="s">
        <v>824</v>
      </c>
      <c r="B25" s="19">
        <v>8</v>
      </c>
      <c r="C25" s="19"/>
    </row>
    <row r="26" spans="1:3">
      <c r="A26" s="19" t="s">
        <v>825</v>
      </c>
      <c r="B26" s="19">
        <v>2</v>
      </c>
      <c r="C26" s="19"/>
    </row>
    <row r="27" spans="1:3">
      <c r="A27" s="19" t="s">
        <v>826</v>
      </c>
      <c r="B27" s="19">
        <v>1</v>
      </c>
      <c r="C27" s="19"/>
    </row>
    <row r="28" spans="1:3">
      <c r="A28" s="19" t="s">
        <v>827</v>
      </c>
      <c r="B28" s="19">
        <v>9</v>
      </c>
      <c r="C28" s="19"/>
    </row>
    <row r="29" spans="1:3">
      <c r="A29" s="19" t="s">
        <v>828</v>
      </c>
      <c r="B29" s="19">
        <v>28</v>
      </c>
      <c r="C29" s="19"/>
    </row>
    <row r="30" spans="1:3">
      <c r="A30" s="19" t="s">
        <v>829</v>
      </c>
      <c r="B30" s="19">
        <v>1</v>
      </c>
      <c r="C30" s="19"/>
    </row>
    <row r="31" spans="1:3">
      <c r="A31" s="19" t="s">
        <v>830</v>
      </c>
      <c r="B31" s="19">
        <v>13</v>
      </c>
      <c r="C31" s="19"/>
    </row>
    <row r="32" spans="1:3">
      <c r="A32" s="19" t="s">
        <v>814</v>
      </c>
      <c r="B32" s="19">
        <v>1</v>
      </c>
      <c r="C32" s="19" t="s">
        <v>831</v>
      </c>
    </row>
    <row r="33" spans="1:3">
      <c r="A33" s="19" t="s">
        <v>832</v>
      </c>
      <c r="B33" s="19">
        <v>9</v>
      </c>
      <c r="C33" s="19"/>
    </row>
    <row r="34" spans="1:3">
      <c r="A34" s="19" t="s">
        <v>833</v>
      </c>
      <c r="B34" s="19">
        <v>43</v>
      </c>
      <c r="C34" s="19"/>
    </row>
    <row r="35" spans="1:3">
      <c r="A35" s="19" t="s">
        <v>834</v>
      </c>
      <c r="B35" s="19">
        <v>28</v>
      </c>
      <c r="C35" s="19"/>
    </row>
    <row r="36" spans="1:3">
      <c r="A36" s="19" t="s">
        <v>814</v>
      </c>
      <c r="B36" s="19">
        <v>1</v>
      </c>
      <c r="C36" s="19" t="s">
        <v>835</v>
      </c>
    </row>
    <row r="37" spans="1:3">
      <c r="A37" s="19" t="s">
        <v>836</v>
      </c>
      <c r="B37" s="19">
        <v>14</v>
      </c>
      <c r="C37" s="19"/>
    </row>
    <row r="38" spans="1:3">
      <c r="A38" s="19" t="s">
        <v>837</v>
      </c>
      <c r="B38" s="19">
        <v>3</v>
      </c>
      <c r="C38" s="19"/>
    </row>
    <row r="39" spans="1:3">
      <c r="A39" s="19" t="s">
        <v>838</v>
      </c>
      <c r="B39" s="19">
        <v>4</v>
      </c>
      <c r="C39" s="19"/>
    </row>
    <row r="40" spans="1:3">
      <c r="A40" s="19" t="s">
        <v>839</v>
      </c>
      <c r="B40" s="19">
        <v>1</v>
      </c>
      <c r="C40" s="19"/>
    </row>
    <row r="41" spans="1:3">
      <c r="A41" s="19" t="s">
        <v>840</v>
      </c>
      <c r="B41" s="19">
        <v>31</v>
      </c>
      <c r="C41" s="19"/>
    </row>
    <row r="42" spans="1:3">
      <c r="A42" s="19" t="s">
        <v>841</v>
      </c>
      <c r="B42" s="19">
        <v>5</v>
      </c>
      <c r="C42" s="19"/>
    </row>
    <row r="43" spans="1:3">
      <c r="A43" s="19" t="s">
        <v>842</v>
      </c>
      <c r="B43" s="19">
        <v>1</v>
      </c>
      <c r="C43" s="19"/>
    </row>
    <row r="44" spans="1:3">
      <c r="A44" s="19" t="s">
        <v>843</v>
      </c>
      <c r="B44" s="19">
        <v>4</v>
      </c>
      <c r="C44" s="19"/>
    </row>
    <row r="45" spans="1:3">
      <c r="A45" s="19" t="s">
        <v>844</v>
      </c>
      <c r="B45" s="19">
        <v>1</v>
      </c>
      <c r="C45" s="19"/>
    </row>
    <row r="46" spans="1:3">
      <c r="A46" s="19" t="s">
        <v>845</v>
      </c>
      <c r="B46" s="19">
        <v>16</v>
      </c>
      <c r="C46" s="19"/>
    </row>
    <row r="47" spans="1:3">
      <c r="A47" s="19" t="s">
        <v>846</v>
      </c>
      <c r="B47" s="19">
        <v>20</v>
      </c>
      <c r="C47" s="19"/>
    </row>
    <row r="48" spans="1:3">
      <c r="A48" s="19" t="s">
        <v>847</v>
      </c>
      <c r="B48" s="19">
        <v>1</v>
      </c>
      <c r="C48" s="19"/>
    </row>
    <row r="49" spans="1:3">
      <c r="A49" s="19" t="s">
        <v>848</v>
      </c>
      <c r="B49" s="19">
        <v>20</v>
      </c>
      <c r="C49" s="19"/>
    </row>
    <row r="50" spans="1:3">
      <c r="A50" s="19" t="s">
        <v>849</v>
      </c>
      <c r="B50" s="19">
        <v>10</v>
      </c>
      <c r="C50" s="19" t="s">
        <v>850</v>
      </c>
    </row>
    <row r="51" spans="1:3">
      <c r="A51" s="19" t="s">
        <v>851</v>
      </c>
      <c r="B51" s="19">
        <v>25</v>
      </c>
      <c r="C51" s="19"/>
    </row>
    <row r="52" spans="1:3">
      <c r="A52" s="19" t="s">
        <v>849</v>
      </c>
      <c r="B52" s="19">
        <v>14</v>
      </c>
      <c r="C52" s="19" t="s">
        <v>852</v>
      </c>
    </row>
    <row r="53" spans="1:3">
      <c r="A53" s="19" t="s">
        <v>849</v>
      </c>
      <c r="B53" s="19">
        <v>8</v>
      </c>
      <c r="C53" s="19" t="s">
        <v>853</v>
      </c>
    </row>
    <row r="54" spans="1:3">
      <c r="A54" s="19" t="s">
        <v>849</v>
      </c>
      <c r="B54" s="19">
        <v>5</v>
      </c>
      <c r="C54" s="19" t="s">
        <v>854</v>
      </c>
    </row>
    <row r="55" spans="1:3">
      <c r="A55" s="19" t="s">
        <v>849</v>
      </c>
      <c r="B55" s="19">
        <v>1</v>
      </c>
      <c r="C55" s="19" t="s">
        <v>855</v>
      </c>
    </row>
    <row r="56" spans="1:3">
      <c r="A56" s="19" t="s">
        <v>849</v>
      </c>
      <c r="B56" s="19">
        <v>6</v>
      </c>
      <c r="C56" s="19" t="s">
        <v>856</v>
      </c>
    </row>
    <row r="57" spans="1:3">
      <c r="A57" s="19" t="s">
        <v>857</v>
      </c>
      <c r="B57" s="19">
        <v>1</v>
      </c>
      <c r="C57" s="19"/>
    </row>
    <row r="58" spans="1:3">
      <c r="A58" s="19" t="s">
        <v>858</v>
      </c>
      <c r="B58" s="19">
        <v>1</v>
      </c>
      <c r="C58" s="19"/>
    </row>
    <row r="59" spans="1:3">
      <c r="A59" s="19" t="s">
        <v>859</v>
      </c>
      <c r="B59" s="19">
        <v>1</v>
      </c>
      <c r="C59" s="19"/>
    </row>
    <row r="60" spans="1:3">
      <c r="A60" s="19" t="s">
        <v>860</v>
      </c>
      <c r="B60" s="19">
        <v>1</v>
      </c>
      <c r="C60" s="19"/>
    </row>
    <row r="61" spans="1:3">
      <c r="A61" s="19" t="s">
        <v>861</v>
      </c>
      <c r="B61" s="19">
        <v>3</v>
      </c>
      <c r="C61" s="19" t="s">
        <v>862</v>
      </c>
    </row>
    <row r="62" spans="1:3">
      <c r="A62" s="19" t="s">
        <v>863</v>
      </c>
      <c r="B62" s="19">
        <v>1</v>
      </c>
      <c r="C62" s="19"/>
    </row>
    <row r="63" spans="1:3">
      <c r="A63" s="19" t="s">
        <v>864</v>
      </c>
      <c r="B63" s="19">
        <v>5</v>
      </c>
      <c r="C63" s="19"/>
    </row>
    <row r="64" spans="1:3">
      <c r="A64" s="19" t="s">
        <v>865</v>
      </c>
      <c r="B64" s="19">
        <v>4</v>
      </c>
      <c r="C64" s="19"/>
    </row>
    <row r="65" spans="1:3">
      <c r="A65" s="19" t="s">
        <v>866</v>
      </c>
      <c r="B65" s="19">
        <v>21</v>
      </c>
      <c r="C65" s="19"/>
    </row>
    <row r="66" spans="1:3">
      <c r="A66" s="19" t="s">
        <v>867</v>
      </c>
      <c r="B66" s="19">
        <v>13</v>
      </c>
      <c r="C66" s="19"/>
    </row>
    <row r="67" spans="1:3">
      <c r="A67" s="19" t="s">
        <v>868</v>
      </c>
      <c r="B67" s="19">
        <v>1</v>
      </c>
      <c r="C67" s="19"/>
    </row>
    <row r="68" spans="1:3">
      <c r="A68" s="19" t="s">
        <v>869</v>
      </c>
      <c r="B68" s="19">
        <v>4</v>
      </c>
      <c r="C68" s="19"/>
    </row>
    <row r="69" spans="1:3">
      <c r="A69" s="19" t="s">
        <v>870</v>
      </c>
      <c r="B69" s="19">
        <v>13</v>
      </c>
      <c r="C69" s="19" t="s">
        <v>871</v>
      </c>
    </row>
    <row r="70" spans="1:3">
      <c r="A70" s="19" t="s">
        <v>872</v>
      </c>
      <c r="B70" s="19">
        <v>2</v>
      </c>
      <c r="C70" s="19"/>
    </row>
    <row r="71" spans="1:3">
      <c r="A71" s="19" t="s">
        <v>873</v>
      </c>
      <c r="B71" s="19">
        <v>13</v>
      </c>
      <c r="C71" s="19"/>
    </row>
    <row r="72" spans="1:3">
      <c r="A72" s="19" t="s">
        <v>874</v>
      </c>
      <c r="B72" s="19">
        <v>6</v>
      </c>
      <c r="C72" s="19"/>
    </row>
    <row r="73" spans="1:3">
      <c r="A73" s="19" t="s">
        <v>875</v>
      </c>
      <c r="B73" s="19">
        <v>4</v>
      </c>
      <c r="C73" s="19"/>
    </row>
    <row r="74" spans="1:3">
      <c r="A74" s="19" t="s">
        <v>876</v>
      </c>
      <c r="B74" s="19">
        <v>4</v>
      </c>
      <c r="C74" s="19"/>
    </row>
    <row r="75" spans="1:3">
      <c r="A75" s="19" t="s">
        <v>877</v>
      </c>
      <c r="B75" s="19">
        <v>21</v>
      </c>
      <c r="C75" s="19"/>
    </row>
    <row r="76" spans="1:3">
      <c r="A76" s="19" t="s">
        <v>878</v>
      </c>
      <c r="B76" s="19">
        <v>13</v>
      </c>
      <c r="C76" s="19" t="s">
        <v>871</v>
      </c>
    </row>
    <row r="77" spans="1:3">
      <c r="A77" s="19" t="s">
        <v>879</v>
      </c>
      <c r="B77" s="19">
        <v>2</v>
      </c>
      <c r="C77" s="19" t="s">
        <v>880</v>
      </c>
    </row>
    <row r="78" spans="1:3">
      <c r="A78" s="19"/>
      <c r="B78" s="19"/>
      <c r="C78" s="19"/>
    </row>
    <row r="79" spans="1:3">
      <c r="A79" s="26" t="s">
        <v>881</v>
      </c>
      <c r="B79" s="19"/>
      <c r="C79" s="19"/>
    </row>
    <row r="80" spans="1:3">
      <c r="A80" s="19" t="s">
        <v>882</v>
      </c>
      <c r="B80" s="19">
        <v>17</v>
      </c>
      <c r="C80" s="19"/>
    </row>
    <row r="81" spans="1:3">
      <c r="A81" s="19" t="s">
        <v>883</v>
      </c>
      <c r="B81" s="19">
        <v>19</v>
      </c>
      <c r="C81" s="19"/>
    </row>
    <row r="82" spans="1:3">
      <c r="A82" s="19" t="s">
        <v>884</v>
      </c>
      <c r="B82" s="19">
        <v>1</v>
      </c>
      <c r="C82" s="19" t="s">
        <v>885</v>
      </c>
    </row>
    <row r="83" spans="1:3">
      <c r="A83" s="19" t="s">
        <v>886</v>
      </c>
      <c r="B83" s="19">
        <v>1</v>
      </c>
      <c r="C83" s="19"/>
    </row>
    <row r="84" spans="1:3">
      <c r="A84" s="19" t="s">
        <v>887</v>
      </c>
      <c r="B84" s="19">
        <v>1</v>
      </c>
      <c r="C84" s="19" t="s">
        <v>888</v>
      </c>
    </row>
    <row r="85" spans="1:3">
      <c r="A85" s="19" t="s">
        <v>889</v>
      </c>
      <c r="B85" s="19">
        <v>5</v>
      </c>
      <c r="C85" s="19"/>
    </row>
    <row r="86" spans="1:3">
      <c r="A86" s="19" t="s">
        <v>890</v>
      </c>
      <c r="B86" s="19">
        <v>38</v>
      </c>
      <c r="C86" s="19"/>
    </row>
    <row r="87" spans="1:3">
      <c r="A87" s="19" t="s">
        <v>891</v>
      </c>
      <c r="B87" s="19">
        <v>1</v>
      </c>
      <c r="C87" s="19"/>
    </row>
    <row r="88" spans="1:3">
      <c r="A88" s="19" t="s">
        <v>892</v>
      </c>
      <c r="B88" s="19">
        <v>1</v>
      </c>
      <c r="C88" s="19"/>
    </row>
    <row r="89" spans="1:3">
      <c r="A89" s="19" t="s">
        <v>893</v>
      </c>
      <c r="B89" s="19">
        <v>27</v>
      </c>
      <c r="C89" s="19"/>
    </row>
    <row r="90" spans="1:3">
      <c r="A90" s="19" t="s">
        <v>894</v>
      </c>
      <c r="B90" s="19">
        <v>27</v>
      </c>
      <c r="C90" s="19"/>
    </row>
    <row r="91" spans="1:3">
      <c r="A91" s="19" t="s">
        <v>895</v>
      </c>
      <c r="B91" s="19">
        <v>1</v>
      </c>
      <c r="C91" s="19"/>
    </row>
    <row r="92" spans="1:3">
      <c r="A92" s="19" t="s">
        <v>896</v>
      </c>
      <c r="B92" s="19">
        <v>17</v>
      </c>
      <c r="C92" s="19"/>
    </row>
    <row r="93" spans="1:3">
      <c r="A93" s="19" t="s">
        <v>897</v>
      </c>
      <c r="B93" s="19">
        <v>63</v>
      </c>
      <c r="C93" s="19"/>
    </row>
    <row r="94" spans="1:3">
      <c r="A94" s="19" t="s">
        <v>833</v>
      </c>
      <c r="B94" s="19">
        <v>14</v>
      </c>
      <c r="C94" s="19"/>
    </row>
    <row r="95" spans="1:3">
      <c r="A95" s="19" t="s">
        <v>898</v>
      </c>
      <c r="B95" s="19">
        <v>1</v>
      </c>
      <c r="C95" s="19"/>
    </row>
    <row r="96" spans="1:3">
      <c r="A96" s="19" t="s">
        <v>899</v>
      </c>
      <c r="B96" s="19">
        <v>1.75</v>
      </c>
      <c r="C96" s="19" t="s">
        <v>900</v>
      </c>
    </row>
    <row r="97" spans="1:3">
      <c r="A97" s="19" t="s">
        <v>901</v>
      </c>
      <c r="B97" s="19">
        <v>28</v>
      </c>
      <c r="C97" s="19"/>
    </row>
    <row r="98" spans="1:3">
      <c r="A98" s="19" t="s">
        <v>902</v>
      </c>
      <c r="B98" s="19">
        <f>15+16</f>
        <v>31</v>
      </c>
      <c r="C98" s="19"/>
    </row>
    <row r="99" spans="1:3">
      <c r="A99" s="19" t="s">
        <v>903</v>
      </c>
      <c r="B99" s="19">
        <v>5</v>
      </c>
      <c r="C99" s="19"/>
    </row>
    <row r="100" spans="1:3">
      <c r="A100" s="19" t="s">
        <v>904</v>
      </c>
      <c r="B100" s="19">
        <v>2</v>
      </c>
      <c r="C100" s="19" t="s">
        <v>905</v>
      </c>
    </row>
    <row r="101" spans="1:3">
      <c r="A101" s="19" t="s">
        <v>904</v>
      </c>
      <c r="B101" s="19">
        <v>3</v>
      </c>
      <c r="C101" s="19" t="s">
        <v>906</v>
      </c>
    </row>
    <row r="102" spans="1:3">
      <c r="A102" s="19" t="s">
        <v>907</v>
      </c>
      <c r="B102" s="19">
        <v>7</v>
      </c>
      <c r="C102" s="19" t="s">
        <v>908</v>
      </c>
    </row>
    <row r="103" spans="1:3">
      <c r="A103" s="19" t="s">
        <v>907</v>
      </c>
      <c r="B103" s="19">
        <v>5</v>
      </c>
      <c r="C103" s="19" t="s">
        <v>909</v>
      </c>
    </row>
    <row r="104" spans="1:3">
      <c r="A104" s="19" t="s">
        <v>910</v>
      </c>
      <c r="B104" s="19">
        <v>6</v>
      </c>
      <c r="C104" s="19" t="s">
        <v>911</v>
      </c>
    </row>
    <row r="105" spans="1:3">
      <c r="A105" s="19" t="s">
        <v>912</v>
      </c>
      <c r="B105" s="19">
        <v>19</v>
      </c>
      <c r="C105" s="19" t="s">
        <v>913</v>
      </c>
    </row>
    <row r="106" spans="1:3">
      <c r="A106" s="19" t="s">
        <v>912</v>
      </c>
      <c r="B106" s="19">
        <v>26</v>
      </c>
      <c r="C106" s="19" t="s">
        <v>914</v>
      </c>
    </row>
    <row r="107" spans="1:3">
      <c r="A107" s="19" t="s">
        <v>912</v>
      </c>
      <c r="B107" s="19">
        <v>22</v>
      </c>
      <c r="C107" s="19" t="s">
        <v>915</v>
      </c>
    </row>
    <row r="108" spans="1:3">
      <c r="A108" s="19" t="s">
        <v>916</v>
      </c>
      <c r="B108" s="19">
        <v>24</v>
      </c>
      <c r="C108" s="19" t="s">
        <v>917</v>
      </c>
    </row>
    <row r="109" spans="1:3">
      <c r="A109" s="19" t="s">
        <v>916</v>
      </c>
      <c r="B109" s="19">
        <v>17</v>
      </c>
      <c r="C109" s="19" t="s">
        <v>918</v>
      </c>
    </row>
    <row r="110" spans="1:3">
      <c r="A110" s="19" t="s">
        <v>916</v>
      </c>
      <c r="B110" s="19">
        <v>21</v>
      </c>
      <c r="C110" s="19" t="s">
        <v>909</v>
      </c>
    </row>
    <row r="111" spans="1:3">
      <c r="A111" s="19" t="s">
        <v>916</v>
      </c>
      <c r="B111" s="19">
        <v>2</v>
      </c>
      <c r="C111" s="19" t="s">
        <v>919</v>
      </c>
    </row>
    <row r="112" spans="1:3">
      <c r="A112" s="19" t="s">
        <v>920</v>
      </c>
      <c r="B112" s="19">
        <v>1</v>
      </c>
      <c r="C112" s="19"/>
    </row>
    <row r="113" spans="1:3">
      <c r="A113" s="19" t="s">
        <v>921</v>
      </c>
      <c r="B113" s="19">
        <v>1</v>
      </c>
      <c r="C113" s="19" t="s">
        <v>922</v>
      </c>
    </row>
    <row r="114" spans="1:3">
      <c r="A114" s="19" t="s">
        <v>923</v>
      </c>
      <c r="B114" s="19">
        <v>1</v>
      </c>
      <c r="C114" s="19" t="s">
        <v>924</v>
      </c>
    </row>
    <row r="115" spans="1:3">
      <c r="A115" s="19" t="s">
        <v>925</v>
      </c>
      <c r="B115" s="19">
        <v>1</v>
      </c>
      <c r="C115" s="19"/>
    </row>
    <row r="116" spans="1:3">
      <c r="A116" s="19" t="s">
        <v>926</v>
      </c>
      <c r="B116" s="19">
        <v>2</v>
      </c>
      <c r="C116" s="19"/>
    </row>
    <row r="117" spans="1:3">
      <c r="A117" s="19" t="s">
        <v>927</v>
      </c>
      <c r="B117" s="19">
        <v>1</v>
      </c>
      <c r="C117" s="19"/>
    </row>
    <row r="118" spans="1:3">
      <c r="A118" s="19" t="s">
        <v>928</v>
      </c>
      <c r="B118" s="19">
        <v>2</v>
      </c>
      <c r="C118" s="19" t="s">
        <v>929</v>
      </c>
    </row>
    <row r="119" spans="1:3">
      <c r="A119" s="19" t="s">
        <v>930</v>
      </c>
      <c r="B119" s="19">
        <v>26</v>
      </c>
      <c r="C119" s="19"/>
    </row>
    <row r="120" spans="1:3">
      <c r="A120" s="19" t="s">
        <v>931</v>
      </c>
      <c r="B120" s="19">
        <v>5</v>
      </c>
      <c r="C120" s="19" t="s">
        <v>911</v>
      </c>
    </row>
    <row r="121" spans="1:3">
      <c r="A121" s="19" t="s">
        <v>932</v>
      </c>
      <c r="B121" s="19">
        <v>12</v>
      </c>
      <c r="C121" s="19" t="s">
        <v>914</v>
      </c>
    </row>
    <row r="122" spans="1:3">
      <c r="A122" s="19" t="s">
        <v>932</v>
      </c>
      <c r="B122" s="19">
        <v>15</v>
      </c>
      <c r="C122" s="19" t="s">
        <v>933</v>
      </c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D9034-4CF5-4A66-B4F9-E72A5F185F6F}">
  <dimension ref="A1:C12"/>
  <sheetViews>
    <sheetView workbookViewId="0">
      <selection activeCell="A13" sqref="A13"/>
    </sheetView>
  </sheetViews>
  <sheetFormatPr defaultRowHeight="15"/>
  <cols>
    <col min="1" max="1" width="19" bestFit="1" customWidth="1"/>
  </cols>
  <sheetData>
    <row r="1" spans="1:3" ht="15.75">
      <c r="A1" s="18" t="s">
        <v>3</v>
      </c>
      <c r="B1" s="18" t="s">
        <v>699</v>
      </c>
      <c r="C1" s="18" t="s">
        <v>700</v>
      </c>
    </row>
    <row r="2" spans="1:3">
      <c r="A2" t="s">
        <v>934</v>
      </c>
      <c r="B2">
        <v>1</v>
      </c>
    </row>
    <row r="3" spans="1:3">
      <c r="A3" t="s">
        <v>935</v>
      </c>
      <c r="B3">
        <v>1</v>
      </c>
    </row>
    <row r="4" spans="1:3">
      <c r="A4" t="s">
        <v>936</v>
      </c>
      <c r="B4">
        <v>1</v>
      </c>
    </row>
    <row r="5" spans="1:3">
      <c r="A5" t="s">
        <v>937</v>
      </c>
      <c r="B5">
        <v>1</v>
      </c>
    </row>
    <row r="6" spans="1:3">
      <c r="A6" t="s">
        <v>938</v>
      </c>
      <c r="B6">
        <v>1</v>
      </c>
      <c r="C6" t="s">
        <v>939</v>
      </c>
    </row>
    <row r="7" spans="1:3">
      <c r="A7" t="s">
        <v>940</v>
      </c>
      <c r="B7">
        <v>1</v>
      </c>
    </row>
    <row r="8" spans="1:3">
      <c r="A8" t="s">
        <v>941</v>
      </c>
      <c r="B8">
        <v>1</v>
      </c>
    </row>
    <row r="9" spans="1:3">
      <c r="A9" t="s">
        <v>942</v>
      </c>
      <c r="B9">
        <v>1</v>
      </c>
    </row>
    <row r="10" spans="1:3">
      <c r="A10" t="s">
        <v>943</v>
      </c>
      <c r="B10">
        <v>1</v>
      </c>
    </row>
    <row r="11" spans="1:3">
      <c r="A11" t="s">
        <v>937</v>
      </c>
      <c r="B11">
        <v>1</v>
      </c>
    </row>
    <row r="12" spans="1:3">
      <c r="A12" t="s">
        <v>944</v>
      </c>
      <c r="B12">
        <v>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161"/>
  <sheetViews>
    <sheetView workbookViewId="0">
      <selection sqref="A1:D1"/>
    </sheetView>
  </sheetViews>
  <sheetFormatPr defaultRowHeight="15"/>
  <cols>
    <col min="2" max="2" width="21" customWidth="1"/>
    <col min="3" max="3" width="29.140625" customWidth="1"/>
    <col min="4" max="4" width="28" customWidth="1"/>
    <col min="5" max="5" width="38" customWidth="1"/>
  </cols>
  <sheetData>
    <row r="1" spans="1:4" ht="21">
      <c r="A1" s="38" t="s">
        <v>945</v>
      </c>
      <c r="B1" s="45"/>
      <c r="C1" s="45"/>
      <c r="D1" s="39"/>
    </row>
    <row r="2" spans="1:4" ht="18.75">
      <c r="A2" s="46" t="s">
        <v>946</v>
      </c>
      <c r="B2" s="47"/>
      <c r="C2" s="20" t="s">
        <v>947</v>
      </c>
      <c r="D2" s="15" t="s">
        <v>700</v>
      </c>
    </row>
    <row r="3" spans="1:4">
      <c r="A3" s="48" t="s">
        <v>948</v>
      </c>
      <c r="B3" s="49"/>
      <c r="C3" s="21">
        <v>44678</v>
      </c>
      <c r="D3" s="22"/>
    </row>
    <row r="4" spans="1:4">
      <c r="A4" s="48" t="s">
        <v>949</v>
      </c>
      <c r="B4" s="49"/>
      <c r="C4" s="21">
        <v>44676</v>
      </c>
      <c r="D4" s="22"/>
    </row>
    <row r="5" spans="1:4">
      <c r="A5" s="48" t="s">
        <v>950</v>
      </c>
      <c r="B5" s="49"/>
      <c r="C5" s="21">
        <v>44679</v>
      </c>
      <c r="D5" s="22"/>
    </row>
    <row r="6" spans="1:4">
      <c r="A6" s="48" t="s">
        <v>951</v>
      </c>
      <c r="B6" s="49"/>
      <c r="C6" s="21">
        <v>44667</v>
      </c>
      <c r="D6" s="22"/>
    </row>
    <row r="7" spans="1:4">
      <c r="A7" s="48" t="s">
        <v>952</v>
      </c>
      <c r="B7" s="49"/>
      <c r="C7" s="21">
        <v>44676</v>
      </c>
      <c r="D7" s="22"/>
    </row>
    <row r="8" spans="1:4">
      <c r="A8" s="48" t="s">
        <v>952</v>
      </c>
      <c r="B8" s="49"/>
      <c r="C8" s="21">
        <v>44676</v>
      </c>
      <c r="D8" s="22"/>
    </row>
    <row r="9" spans="1:4">
      <c r="A9" s="48" t="s">
        <v>952</v>
      </c>
      <c r="B9" s="49"/>
      <c r="C9" s="21">
        <v>44676</v>
      </c>
      <c r="D9" s="22"/>
    </row>
    <row r="10" spans="1:4">
      <c r="A10" s="48" t="s">
        <v>953</v>
      </c>
      <c r="B10" s="49"/>
      <c r="C10" s="21">
        <v>44677</v>
      </c>
      <c r="D10" s="22"/>
    </row>
    <row r="11" spans="1:4">
      <c r="A11" s="48" t="s">
        <v>953</v>
      </c>
      <c r="B11" s="49"/>
      <c r="C11" s="21">
        <v>44677</v>
      </c>
      <c r="D11" s="22"/>
    </row>
    <row r="12" spans="1:4">
      <c r="A12" s="48" t="s">
        <v>954</v>
      </c>
      <c r="B12" s="49"/>
      <c r="C12" s="21">
        <v>44676</v>
      </c>
      <c r="D12" s="22"/>
    </row>
    <row r="13" spans="1:4">
      <c r="A13" s="48" t="s">
        <v>954</v>
      </c>
      <c r="B13" s="49"/>
      <c r="C13" s="21">
        <v>44676</v>
      </c>
      <c r="D13" s="22"/>
    </row>
    <row r="14" spans="1:4">
      <c r="A14" s="48" t="s">
        <v>955</v>
      </c>
      <c r="B14" s="49"/>
      <c r="C14" s="21">
        <v>44677</v>
      </c>
      <c r="D14" s="22"/>
    </row>
    <row r="15" spans="1:4">
      <c r="A15" s="48" t="s">
        <v>956</v>
      </c>
      <c r="B15" s="49"/>
      <c r="C15" s="21">
        <v>44676</v>
      </c>
      <c r="D15" s="22"/>
    </row>
    <row r="16" spans="1:4">
      <c r="A16" s="48" t="s">
        <v>956</v>
      </c>
      <c r="B16" s="49"/>
      <c r="C16" s="21">
        <v>44676</v>
      </c>
      <c r="D16" s="22"/>
    </row>
    <row r="17" spans="1:4">
      <c r="A17" s="48" t="s">
        <v>957</v>
      </c>
      <c r="B17" s="49"/>
      <c r="C17" s="21">
        <v>44671</v>
      </c>
      <c r="D17" s="22"/>
    </row>
    <row r="18" spans="1:4">
      <c r="A18" s="48" t="s">
        <v>958</v>
      </c>
      <c r="B18" s="49"/>
      <c r="C18" s="21">
        <v>44677</v>
      </c>
      <c r="D18" s="22"/>
    </row>
    <row r="19" spans="1:4">
      <c r="A19" s="48" t="s">
        <v>959</v>
      </c>
      <c r="B19" s="49"/>
      <c r="C19" s="21">
        <v>44673</v>
      </c>
      <c r="D19" s="22"/>
    </row>
    <row r="20" spans="1:4">
      <c r="A20" s="48" t="s">
        <v>960</v>
      </c>
      <c r="B20" s="49"/>
      <c r="C20" s="21">
        <v>44677</v>
      </c>
      <c r="D20" s="22"/>
    </row>
    <row r="21" spans="1:4">
      <c r="A21" s="48" t="s">
        <v>960</v>
      </c>
      <c r="B21" s="49"/>
      <c r="C21" s="21">
        <v>44677</v>
      </c>
      <c r="D21" s="22"/>
    </row>
    <row r="22" spans="1:4">
      <c r="A22" s="48" t="s">
        <v>960</v>
      </c>
      <c r="B22" s="49"/>
      <c r="C22" s="21">
        <v>44677</v>
      </c>
      <c r="D22" s="22"/>
    </row>
    <row r="23" spans="1:4">
      <c r="A23" s="48" t="s">
        <v>961</v>
      </c>
      <c r="B23" s="49"/>
      <c r="C23" s="21">
        <v>44675</v>
      </c>
      <c r="D23" s="22"/>
    </row>
    <row r="24" spans="1:4">
      <c r="A24" s="48" t="s">
        <v>960</v>
      </c>
      <c r="B24" s="49"/>
      <c r="C24" s="21">
        <v>44677</v>
      </c>
      <c r="D24" s="22"/>
    </row>
    <row r="25" spans="1:4">
      <c r="A25" s="48" t="s">
        <v>962</v>
      </c>
      <c r="B25" s="49"/>
      <c r="C25" s="21">
        <v>44666</v>
      </c>
      <c r="D25" s="22"/>
    </row>
    <row r="26" spans="1:4">
      <c r="A26" s="48" t="s">
        <v>963</v>
      </c>
      <c r="B26" s="49"/>
      <c r="C26" s="22"/>
      <c r="D26" s="22"/>
    </row>
    <row r="27" spans="1:4">
      <c r="A27" s="48" t="s">
        <v>964</v>
      </c>
      <c r="B27" s="49"/>
      <c r="C27" s="21">
        <v>44680</v>
      </c>
      <c r="D27" s="22"/>
    </row>
    <row r="28" spans="1:4">
      <c r="A28" s="48" t="s">
        <v>965</v>
      </c>
      <c r="B28" s="49"/>
      <c r="C28" s="21">
        <v>44681</v>
      </c>
      <c r="D28" s="22"/>
    </row>
    <row r="29" spans="1:4">
      <c r="A29" s="48" t="s">
        <v>965</v>
      </c>
      <c r="B29" s="49"/>
      <c r="C29" s="21">
        <v>44681</v>
      </c>
      <c r="D29" s="22"/>
    </row>
    <row r="30" spans="1:4">
      <c r="A30" s="48" t="s">
        <v>966</v>
      </c>
      <c r="B30" s="49"/>
      <c r="C30" s="21">
        <v>44678</v>
      </c>
      <c r="D30" s="22"/>
    </row>
    <row r="31" spans="1:4">
      <c r="A31" s="48" t="s">
        <v>966</v>
      </c>
      <c r="B31" s="49"/>
      <c r="C31" s="21">
        <v>44676</v>
      </c>
      <c r="D31" s="22"/>
    </row>
    <row r="32" spans="1:4">
      <c r="A32" s="48" t="s">
        <v>966</v>
      </c>
      <c r="B32" s="49"/>
      <c r="C32" s="21">
        <v>44676</v>
      </c>
      <c r="D32" s="22"/>
    </row>
    <row r="33" spans="1:4">
      <c r="A33" s="48" t="s">
        <v>967</v>
      </c>
      <c r="B33" s="49"/>
      <c r="C33" s="21">
        <v>44676</v>
      </c>
      <c r="D33" s="22"/>
    </row>
    <row r="34" spans="1:4">
      <c r="A34" s="48" t="s">
        <v>968</v>
      </c>
      <c r="B34" s="49"/>
      <c r="C34" s="21">
        <v>44687</v>
      </c>
      <c r="D34" s="22"/>
    </row>
    <row r="35" spans="1:4">
      <c r="A35" s="48" t="s">
        <v>969</v>
      </c>
      <c r="B35" s="49"/>
      <c r="C35" s="21">
        <v>44708</v>
      </c>
      <c r="D35" s="22"/>
    </row>
    <row r="36" spans="1:4">
      <c r="A36" s="48" t="s">
        <v>969</v>
      </c>
      <c r="B36" s="49"/>
      <c r="C36" s="21">
        <v>44708</v>
      </c>
      <c r="D36" s="22"/>
    </row>
    <row r="37" spans="1:4">
      <c r="A37" s="48" t="s">
        <v>969</v>
      </c>
      <c r="B37" s="49"/>
      <c r="C37" s="21">
        <v>44708</v>
      </c>
      <c r="D37" s="22"/>
    </row>
    <row r="38" spans="1:4">
      <c r="A38" s="48" t="s">
        <v>969</v>
      </c>
      <c r="B38" s="49"/>
      <c r="C38" s="21">
        <v>44708</v>
      </c>
      <c r="D38" s="22"/>
    </row>
    <row r="39" spans="1:4">
      <c r="A39" s="48" t="s">
        <v>970</v>
      </c>
      <c r="B39" s="49"/>
      <c r="C39" s="22"/>
      <c r="D39" s="22"/>
    </row>
    <row r="40" spans="1:4">
      <c r="A40" s="48" t="s">
        <v>971</v>
      </c>
      <c r="B40" s="49"/>
      <c r="C40" s="21">
        <v>44672</v>
      </c>
      <c r="D40" s="22"/>
    </row>
    <row r="41" spans="1:4">
      <c r="A41" s="48" t="s">
        <v>971</v>
      </c>
      <c r="B41" s="49"/>
      <c r="C41" s="21">
        <v>44672</v>
      </c>
      <c r="D41" s="22"/>
    </row>
    <row r="42" spans="1:4">
      <c r="A42" s="48" t="s">
        <v>971</v>
      </c>
      <c r="B42" s="49"/>
      <c r="C42" s="21">
        <v>44672</v>
      </c>
      <c r="D42" s="22"/>
    </row>
    <row r="43" spans="1:4">
      <c r="A43" s="48" t="s">
        <v>971</v>
      </c>
      <c r="B43" s="49"/>
      <c r="C43" s="21">
        <v>44672</v>
      </c>
      <c r="D43" s="22"/>
    </row>
    <row r="44" spans="1:4">
      <c r="A44" s="48" t="s">
        <v>971</v>
      </c>
      <c r="B44" s="49"/>
      <c r="C44" s="21">
        <v>44672</v>
      </c>
      <c r="D44" s="22"/>
    </row>
    <row r="45" spans="1:4">
      <c r="A45" s="48" t="s">
        <v>971</v>
      </c>
      <c r="B45" s="49"/>
      <c r="C45" s="21">
        <v>44672</v>
      </c>
      <c r="D45" s="22"/>
    </row>
    <row r="46" spans="1:4">
      <c r="A46" s="48" t="s">
        <v>971</v>
      </c>
      <c r="B46" s="49"/>
      <c r="C46" s="21">
        <v>44672</v>
      </c>
      <c r="D46" s="22"/>
    </row>
    <row r="47" spans="1:4">
      <c r="A47" s="48" t="s">
        <v>971</v>
      </c>
      <c r="B47" s="49"/>
      <c r="C47" s="21">
        <v>44672</v>
      </c>
      <c r="D47" s="22"/>
    </row>
    <row r="48" spans="1:4">
      <c r="A48" s="48" t="s">
        <v>972</v>
      </c>
      <c r="B48" s="49"/>
      <c r="C48" s="21">
        <v>44672</v>
      </c>
      <c r="D48" s="22" t="s">
        <v>973</v>
      </c>
    </row>
    <row r="49" spans="1:4">
      <c r="A49" s="48" t="s">
        <v>974</v>
      </c>
      <c r="B49" s="49"/>
      <c r="C49" s="21">
        <v>44681</v>
      </c>
      <c r="D49" s="22" t="s">
        <v>975</v>
      </c>
    </row>
    <row r="50" spans="1:4">
      <c r="A50" s="48" t="s">
        <v>974</v>
      </c>
      <c r="B50" s="49"/>
      <c r="C50" s="21">
        <v>44678</v>
      </c>
      <c r="D50" s="22" t="s">
        <v>976</v>
      </c>
    </row>
    <row r="51" spans="1:4">
      <c r="A51" s="48" t="s">
        <v>977</v>
      </c>
      <c r="B51" s="49"/>
      <c r="C51" s="21">
        <v>44677</v>
      </c>
      <c r="D51" s="22">
        <v>7</v>
      </c>
    </row>
    <row r="52" spans="1:4">
      <c r="A52" s="48" t="s">
        <v>978</v>
      </c>
      <c r="B52" s="49"/>
      <c r="C52" s="21">
        <v>44673</v>
      </c>
      <c r="D52" s="22" t="s">
        <v>979</v>
      </c>
    </row>
    <row r="53" spans="1:4">
      <c r="A53" s="48" t="s">
        <v>980</v>
      </c>
      <c r="B53" s="49"/>
      <c r="C53" s="21">
        <v>44678</v>
      </c>
      <c r="D53" s="22" t="s">
        <v>981</v>
      </c>
    </row>
    <row r="54" spans="1:4">
      <c r="A54" s="48" t="s">
        <v>982</v>
      </c>
      <c r="B54" s="49"/>
      <c r="C54" s="21">
        <v>44676</v>
      </c>
      <c r="D54" s="22">
        <v>16</v>
      </c>
    </row>
    <row r="55" spans="1:4">
      <c r="A55" s="48" t="s">
        <v>982</v>
      </c>
      <c r="B55" s="49"/>
      <c r="C55" s="21">
        <v>44677</v>
      </c>
      <c r="D55" s="22">
        <v>32</v>
      </c>
    </row>
    <row r="56" spans="1:4">
      <c r="A56" s="48" t="s">
        <v>960</v>
      </c>
      <c r="B56" s="49"/>
      <c r="C56" s="21">
        <v>44676</v>
      </c>
      <c r="D56" s="22">
        <v>6</v>
      </c>
    </row>
    <row r="57" spans="1:4">
      <c r="A57" s="48" t="s">
        <v>983</v>
      </c>
      <c r="B57" s="49"/>
      <c r="C57" s="21">
        <v>44677</v>
      </c>
      <c r="D57" s="22">
        <v>11</v>
      </c>
    </row>
    <row r="58" spans="1:4">
      <c r="A58" s="48" t="s">
        <v>966</v>
      </c>
      <c r="B58" s="49"/>
      <c r="C58" s="21">
        <v>44678</v>
      </c>
      <c r="D58" s="22">
        <v>15</v>
      </c>
    </row>
    <row r="59" spans="1:4">
      <c r="A59" s="48" t="s">
        <v>971</v>
      </c>
      <c r="B59" s="49"/>
      <c r="C59" s="21">
        <v>44678</v>
      </c>
      <c r="D59" s="22">
        <v>37</v>
      </c>
    </row>
    <row r="60" spans="1:4">
      <c r="A60" s="48" t="s">
        <v>983</v>
      </c>
      <c r="B60" s="49"/>
      <c r="C60" s="21">
        <v>44678</v>
      </c>
      <c r="D60" s="22">
        <v>12</v>
      </c>
    </row>
    <row r="61" spans="1:4">
      <c r="A61" s="48" t="s">
        <v>984</v>
      </c>
      <c r="B61" s="49"/>
      <c r="C61" s="21">
        <v>44681</v>
      </c>
      <c r="D61" s="22">
        <v>2</v>
      </c>
    </row>
    <row r="62" spans="1:4">
      <c r="A62" s="48" t="s">
        <v>952</v>
      </c>
      <c r="B62" s="49"/>
      <c r="C62" s="21">
        <v>44676</v>
      </c>
      <c r="D62" s="22">
        <v>18</v>
      </c>
    </row>
    <row r="63" spans="1:4">
      <c r="A63" s="48" t="s">
        <v>985</v>
      </c>
      <c r="B63" s="49"/>
      <c r="C63" s="21">
        <v>44676</v>
      </c>
      <c r="D63" s="22"/>
    </row>
    <row r="64" spans="1:4">
      <c r="A64" s="48" t="s">
        <v>986</v>
      </c>
      <c r="B64" s="49"/>
      <c r="C64" s="21">
        <v>44675</v>
      </c>
      <c r="D64" s="22"/>
    </row>
    <row r="65" spans="1:4">
      <c r="A65" s="48" t="s">
        <v>987</v>
      </c>
      <c r="B65" s="49"/>
      <c r="C65" s="21">
        <v>44674</v>
      </c>
      <c r="D65" s="22"/>
    </row>
    <row r="66" spans="1:4">
      <c r="A66" s="48" t="s">
        <v>988</v>
      </c>
      <c r="B66" s="49"/>
      <c r="C66" s="21">
        <v>44676</v>
      </c>
      <c r="D66" s="22"/>
    </row>
    <row r="67" spans="1:4">
      <c r="A67" s="48" t="s">
        <v>989</v>
      </c>
      <c r="B67" s="49"/>
      <c r="C67" s="21">
        <v>44677</v>
      </c>
      <c r="D67" s="22"/>
    </row>
    <row r="68" spans="1:4">
      <c r="A68" s="48" t="s">
        <v>948</v>
      </c>
      <c r="B68" s="49"/>
      <c r="C68" s="21">
        <v>44677</v>
      </c>
      <c r="D68" s="22"/>
    </row>
    <row r="69" spans="1:4">
      <c r="A69" s="48" t="s">
        <v>990</v>
      </c>
      <c r="B69" s="49"/>
      <c r="C69" s="21">
        <v>44672</v>
      </c>
      <c r="D69" s="22"/>
    </row>
    <row r="70" spans="1:4">
      <c r="A70" s="48" t="s">
        <v>991</v>
      </c>
      <c r="B70" s="49"/>
      <c r="C70" s="21">
        <v>44675</v>
      </c>
      <c r="D70" s="22"/>
    </row>
    <row r="71" spans="1:4">
      <c r="A71" s="48" t="s">
        <v>992</v>
      </c>
      <c r="B71" s="49"/>
      <c r="C71" s="21">
        <v>44676</v>
      </c>
      <c r="D71" s="22"/>
    </row>
    <row r="72" spans="1:4">
      <c r="A72" s="48" t="s">
        <v>956</v>
      </c>
      <c r="B72" s="49"/>
      <c r="C72" s="21">
        <v>44676</v>
      </c>
      <c r="D72" s="22"/>
    </row>
    <row r="73" spans="1:4">
      <c r="A73" s="48" t="s">
        <v>993</v>
      </c>
      <c r="B73" s="49"/>
      <c r="C73" s="21">
        <v>44676</v>
      </c>
      <c r="D73" s="22"/>
    </row>
    <row r="74" spans="1:4">
      <c r="A74" s="48" t="s">
        <v>994</v>
      </c>
      <c r="B74" s="49"/>
      <c r="C74" s="21">
        <v>44679</v>
      </c>
      <c r="D74" s="22"/>
    </row>
    <row r="75" spans="1:4">
      <c r="A75" s="48" t="s">
        <v>995</v>
      </c>
      <c r="B75" s="49"/>
      <c r="C75" s="21">
        <v>44678</v>
      </c>
      <c r="D75" s="22"/>
    </row>
    <row r="76" spans="1:4">
      <c r="A76" s="48" t="s">
        <v>993</v>
      </c>
      <c r="B76" s="49"/>
      <c r="C76" s="21">
        <v>44676</v>
      </c>
      <c r="D76" s="22"/>
    </row>
    <row r="77" spans="1:4">
      <c r="A77" s="48" t="s">
        <v>996</v>
      </c>
      <c r="B77" s="49"/>
      <c r="C77" s="21">
        <v>44675</v>
      </c>
      <c r="D77" s="22">
        <v>3</v>
      </c>
    </row>
    <row r="78" spans="1:4">
      <c r="A78" s="48" t="s">
        <v>997</v>
      </c>
      <c r="B78" s="49"/>
      <c r="C78" s="21">
        <v>44675</v>
      </c>
      <c r="D78" s="22"/>
    </row>
    <row r="79" spans="1:4">
      <c r="A79" s="48" t="s">
        <v>998</v>
      </c>
      <c r="B79" s="49"/>
      <c r="C79" s="21">
        <v>44674</v>
      </c>
      <c r="D79" s="22"/>
    </row>
    <row r="80" spans="1:4">
      <c r="A80" s="48" t="s">
        <v>998</v>
      </c>
      <c r="B80" s="49"/>
      <c r="C80" s="21">
        <v>44673</v>
      </c>
      <c r="D80" s="22"/>
    </row>
    <row r="81" spans="1:4">
      <c r="A81" s="48" t="s">
        <v>960</v>
      </c>
      <c r="B81" s="49"/>
      <c r="C81" s="21">
        <v>44677</v>
      </c>
      <c r="D81" s="22">
        <v>4</v>
      </c>
    </row>
    <row r="82" spans="1:4">
      <c r="A82" s="48" t="s">
        <v>994</v>
      </c>
      <c r="B82" s="49"/>
      <c r="C82" s="21">
        <v>44675</v>
      </c>
      <c r="D82" s="22"/>
    </row>
    <row r="83" spans="1:4">
      <c r="A83" s="48" t="s">
        <v>999</v>
      </c>
      <c r="B83" s="49"/>
      <c r="C83" s="21">
        <v>44677</v>
      </c>
      <c r="D83" s="22"/>
    </row>
    <row r="84" spans="1:4">
      <c r="A84" s="48" t="s">
        <v>1000</v>
      </c>
      <c r="B84" s="49"/>
      <c r="C84" s="21">
        <v>44681</v>
      </c>
      <c r="D84" s="22"/>
    </row>
    <row r="85" spans="1:4">
      <c r="A85" s="48" t="s">
        <v>1001</v>
      </c>
      <c r="B85" s="49"/>
      <c r="C85" s="21">
        <v>44677</v>
      </c>
      <c r="D85" s="22"/>
    </row>
    <row r="86" spans="1:4">
      <c r="A86" s="48" t="s">
        <v>956</v>
      </c>
      <c r="B86" s="49"/>
      <c r="C86" s="21">
        <v>44675</v>
      </c>
      <c r="D86" s="22"/>
    </row>
    <row r="87" spans="1:4">
      <c r="A87" s="48" t="s">
        <v>1002</v>
      </c>
      <c r="B87" s="49"/>
      <c r="C87" s="21">
        <v>44675</v>
      </c>
      <c r="D87" s="22"/>
    </row>
    <row r="88" spans="1:4">
      <c r="A88" s="48" t="s">
        <v>1003</v>
      </c>
      <c r="B88" s="49"/>
      <c r="C88" s="21">
        <v>44678</v>
      </c>
      <c r="D88" s="22"/>
    </row>
    <row r="89" spans="1:4">
      <c r="A89" s="48" t="s">
        <v>1004</v>
      </c>
      <c r="B89" s="49"/>
      <c r="C89" s="21">
        <v>44676</v>
      </c>
      <c r="D89" s="22"/>
    </row>
    <row r="90" spans="1:4">
      <c r="A90" s="48" t="s">
        <v>1005</v>
      </c>
      <c r="B90" s="49"/>
      <c r="C90" s="21">
        <v>44672</v>
      </c>
      <c r="D90" s="22"/>
    </row>
    <row r="91" spans="1:4">
      <c r="A91" s="48" t="s">
        <v>1006</v>
      </c>
      <c r="B91" s="49"/>
      <c r="C91" s="21">
        <v>44672</v>
      </c>
      <c r="D91" s="22"/>
    </row>
    <row r="92" spans="1:4">
      <c r="A92" s="48" t="s">
        <v>1007</v>
      </c>
      <c r="B92" s="49"/>
      <c r="C92" s="22"/>
      <c r="D92" s="22"/>
    </row>
    <row r="93" spans="1:4">
      <c r="A93" s="48" t="s">
        <v>1008</v>
      </c>
      <c r="B93" s="49"/>
      <c r="C93" s="22"/>
      <c r="D93" s="22"/>
    </row>
    <row r="94" spans="1:4">
      <c r="A94" s="48" t="s">
        <v>1009</v>
      </c>
      <c r="B94" s="49"/>
      <c r="C94" s="21">
        <v>44674</v>
      </c>
      <c r="D94" s="22"/>
    </row>
    <row r="95" spans="1:4">
      <c r="A95" s="48" t="s">
        <v>1010</v>
      </c>
      <c r="B95" s="49"/>
      <c r="C95" s="21">
        <v>44674</v>
      </c>
      <c r="D95" s="22" t="s">
        <v>1011</v>
      </c>
    </row>
    <row r="96" spans="1:4">
      <c r="A96" s="48" t="s">
        <v>956</v>
      </c>
      <c r="B96" s="49"/>
      <c r="C96" s="21">
        <v>44676</v>
      </c>
      <c r="D96" s="22"/>
    </row>
    <row r="97" spans="1:4">
      <c r="A97" s="48" t="s">
        <v>986</v>
      </c>
      <c r="B97" s="49"/>
      <c r="C97" s="21">
        <v>44675</v>
      </c>
      <c r="D97" s="22"/>
    </row>
    <row r="98" spans="1:4">
      <c r="A98" s="48" t="s">
        <v>1012</v>
      </c>
      <c r="B98" s="49"/>
      <c r="C98" s="21">
        <v>44675</v>
      </c>
      <c r="D98" s="22"/>
    </row>
    <row r="99" spans="1:4">
      <c r="A99" s="48" t="s">
        <v>978</v>
      </c>
      <c r="B99" s="49"/>
      <c r="C99" s="21">
        <v>44676</v>
      </c>
      <c r="D99" s="22">
        <v>13</v>
      </c>
    </row>
    <row r="100" spans="1:4">
      <c r="A100" s="48" t="s">
        <v>1013</v>
      </c>
      <c r="B100" s="49"/>
      <c r="C100" s="21">
        <v>44677</v>
      </c>
      <c r="D100" s="22">
        <v>2</v>
      </c>
    </row>
    <row r="101" spans="1:4">
      <c r="A101" s="48" t="s">
        <v>1014</v>
      </c>
      <c r="B101" s="49"/>
      <c r="C101" s="21">
        <v>44674</v>
      </c>
      <c r="D101" s="22"/>
    </row>
    <row r="102" spans="1:4">
      <c r="A102" s="48" t="s">
        <v>1015</v>
      </c>
      <c r="B102" s="49"/>
      <c r="C102" s="21">
        <v>44675</v>
      </c>
      <c r="D102" s="22">
        <v>16</v>
      </c>
    </row>
    <row r="103" spans="1:4">
      <c r="A103" s="48" t="s">
        <v>998</v>
      </c>
      <c r="B103" s="49"/>
      <c r="C103" s="21">
        <v>44672</v>
      </c>
      <c r="D103" s="22"/>
    </row>
    <row r="104" spans="1:4">
      <c r="A104" s="48" t="s">
        <v>955</v>
      </c>
      <c r="B104" s="49"/>
      <c r="C104" s="21">
        <v>44678</v>
      </c>
      <c r="D104" s="22"/>
    </row>
    <row r="105" spans="1:4">
      <c r="A105" s="48" t="s">
        <v>987</v>
      </c>
      <c r="B105" s="49"/>
      <c r="C105" s="21">
        <v>44678</v>
      </c>
      <c r="D105" s="22" t="s">
        <v>1016</v>
      </c>
    </row>
    <row r="106" spans="1:4">
      <c r="A106" s="48" t="s">
        <v>1017</v>
      </c>
      <c r="B106" s="49"/>
      <c r="C106" s="21">
        <v>44674</v>
      </c>
      <c r="D106" s="22"/>
    </row>
    <row r="107" spans="1:4">
      <c r="A107" s="48" t="s">
        <v>1018</v>
      </c>
      <c r="B107" s="49"/>
      <c r="C107" s="21">
        <v>44675</v>
      </c>
      <c r="D107" s="22"/>
    </row>
    <row r="108" spans="1:4">
      <c r="A108" s="48" t="s">
        <v>950</v>
      </c>
      <c r="B108" s="49"/>
      <c r="C108" s="21">
        <v>44676</v>
      </c>
      <c r="D108" s="22"/>
    </row>
    <row r="109" spans="1:4">
      <c r="A109" s="48" t="s">
        <v>965</v>
      </c>
      <c r="B109" s="49"/>
      <c r="C109" s="21">
        <v>44679</v>
      </c>
      <c r="D109" s="22"/>
    </row>
    <row r="110" spans="1:4">
      <c r="A110" s="48" t="s">
        <v>1001</v>
      </c>
      <c r="B110" s="49"/>
      <c r="C110" s="21">
        <v>44681</v>
      </c>
      <c r="D110" s="22"/>
    </row>
    <row r="111" spans="1:4">
      <c r="A111" s="48" t="s">
        <v>1019</v>
      </c>
      <c r="B111" s="49"/>
      <c r="C111" s="21">
        <v>44675</v>
      </c>
      <c r="D111" s="22"/>
    </row>
    <row r="112" spans="1:4">
      <c r="A112" s="48" t="s">
        <v>1020</v>
      </c>
      <c r="B112" s="49"/>
      <c r="C112" s="21">
        <v>44677</v>
      </c>
      <c r="D112" s="22"/>
    </row>
    <row r="113" spans="1:4">
      <c r="A113" s="48" t="s">
        <v>1021</v>
      </c>
      <c r="B113" s="49"/>
      <c r="C113" s="21">
        <v>44677</v>
      </c>
      <c r="D113" s="22"/>
    </row>
    <row r="114" spans="1:4">
      <c r="A114" s="48" t="s">
        <v>994</v>
      </c>
      <c r="B114" s="49"/>
      <c r="C114" s="21">
        <v>44678</v>
      </c>
      <c r="D114" s="22"/>
    </row>
    <row r="115" spans="1:4">
      <c r="A115" s="48" t="s">
        <v>1022</v>
      </c>
      <c r="B115" s="49"/>
      <c r="C115" s="21">
        <v>44676</v>
      </c>
      <c r="D115" s="22"/>
    </row>
    <row r="116" spans="1:4">
      <c r="A116" s="48" t="s">
        <v>1023</v>
      </c>
      <c r="B116" s="49"/>
      <c r="C116" s="21">
        <v>44676</v>
      </c>
      <c r="D116" s="22"/>
    </row>
    <row r="117" spans="1:4">
      <c r="A117" s="48" t="s">
        <v>1024</v>
      </c>
      <c r="B117" s="49"/>
      <c r="C117" s="21">
        <v>44674</v>
      </c>
      <c r="D117" s="22">
        <v>2</v>
      </c>
    </row>
    <row r="118" spans="1:4">
      <c r="A118" s="48" t="s">
        <v>1025</v>
      </c>
      <c r="B118" s="49"/>
      <c r="C118" s="21">
        <v>44676</v>
      </c>
      <c r="D118" s="22">
        <v>2</v>
      </c>
    </row>
    <row r="119" spans="1:4">
      <c r="A119" s="48" t="s">
        <v>1026</v>
      </c>
      <c r="B119" s="49"/>
      <c r="C119" s="21">
        <v>44678</v>
      </c>
      <c r="D119" s="22">
        <v>2</v>
      </c>
    </row>
    <row r="120" spans="1:4">
      <c r="A120" s="48" t="s">
        <v>1027</v>
      </c>
      <c r="B120" s="49"/>
      <c r="C120" s="21">
        <v>44679</v>
      </c>
      <c r="D120" s="22"/>
    </row>
    <row r="121" spans="1:4">
      <c r="A121" s="48" t="s">
        <v>1027</v>
      </c>
      <c r="B121" s="49"/>
      <c r="C121" s="21">
        <v>44682</v>
      </c>
      <c r="D121" s="22"/>
    </row>
    <row r="122" spans="1:4">
      <c r="A122" s="48" t="s">
        <v>960</v>
      </c>
      <c r="B122" s="49"/>
      <c r="C122" s="21">
        <v>44677</v>
      </c>
      <c r="D122" s="22"/>
    </row>
    <row r="123" spans="1:4">
      <c r="A123" s="48" t="s">
        <v>995</v>
      </c>
      <c r="B123" s="49"/>
      <c r="C123" s="21">
        <v>44681</v>
      </c>
      <c r="D123" s="22"/>
    </row>
    <row r="124" spans="1:4">
      <c r="A124" s="48" t="s">
        <v>1028</v>
      </c>
      <c r="B124" s="49"/>
      <c r="C124" s="21">
        <v>44681</v>
      </c>
      <c r="D124" s="22"/>
    </row>
    <row r="125" spans="1:4">
      <c r="A125" s="48" t="s">
        <v>1029</v>
      </c>
      <c r="B125" s="49"/>
      <c r="C125" s="21">
        <v>44673</v>
      </c>
      <c r="D125" s="22"/>
    </row>
    <row r="126" spans="1:4">
      <c r="A126" s="48" t="s">
        <v>1030</v>
      </c>
      <c r="B126" s="49"/>
      <c r="C126" s="21">
        <v>44675</v>
      </c>
      <c r="D126" s="22">
        <v>4</v>
      </c>
    </row>
    <row r="127" spans="1:4">
      <c r="A127" s="48" t="s">
        <v>1015</v>
      </c>
      <c r="B127" s="49"/>
      <c r="C127" s="21">
        <v>44671</v>
      </c>
      <c r="D127" s="22"/>
    </row>
    <row r="128" spans="1:4">
      <c r="A128" s="48" t="s">
        <v>1031</v>
      </c>
      <c r="B128" s="49"/>
      <c r="C128" s="21">
        <v>44674</v>
      </c>
      <c r="D128" s="22">
        <v>4</v>
      </c>
    </row>
    <row r="129" spans="1:5">
      <c r="A129" s="48" t="s">
        <v>1032</v>
      </c>
      <c r="B129" s="49"/>
      <c r="C129" s="22"/>
      <c r="D129" s="22">
        <v>12</v>
      </c>
      <c r="E129" s="22" t="s">
        <v>1033</v>
      </c>
    </row>
    <row r="130" spans="1:5">
      <c r="A130" s="48" t="s">
        <v>1034</v>
      </c>
      <c r="B130" s="49"/>
      <c r="C130" s="22" t="s">
        <v>1035</v>
      </c>
      <c r="D130" s="25" t="s">
        <v>1036</v>
      </c>
    </row>
    <row r="131" spans="1:5">
      <c r="A131" s="48" t="s">
        <v>1037</v>
      </c>
      <c r="B131" s="49"/>
      <c r="C131" s="22" t="s">
        <v>1035</v>
      </c>
      <c r="D131" s="22" t="s">
        <v>1038</v>
      </c>
    </row>
    <row r="132" spans="1:5">
      <c r="A132" s="48" t="s">
        <v>1039</v>
      </c>
      <c r="B132" s="49"/>
      <c r="C132" s="22"/>
      <c r="D132" s="22">
        <v>3</v>
      </c>
      <c r="E132" t="s">
        <v>1040</v>
      </c>
    </row>
    <row r="133" spans="1:5">
      <c r="A133" s="48" t="s">
        <v>1041</v>
      </c>
      <c r="B133" s="49"/>
      <c r="C133" s="22"/>
      <c r="D133" s="22">
        <v>1</v>
      </c>
    </row>
    <row r="134" spans="1:5">
      <c r="A134" s="48" t="s">
        <v>1042</v>
      </c>
      <c r="B134" s="49"/>
      <c r="C134" s="22"/>
      <c r="D134" s="22">
        <v>1</v>
      </c>
    </row>
    <row r="135" spans="1:5">
      <c r="A135" s="48" t="s">
        <v>1043</v>
      </c>
      <c r="B135" s="49"/>
      <c r="C135" s="22"/>
      <c r="D135" s="22">
        <v>1</v>
      </c>
    </row>
    <row r="136" spans="1:5">
      <c r="A136" s="48" t="s">
        <v>1044</v>
      </c>
      <c r="B136" s="49"/>
      <c r="C136" s="22"/>
      <c r="D136" s="22">
        <v>1</v>
      </c>
    </row>
    <row r="137" spans="1:5">
      <c r="A137" s="48" t="s">
        <v>1045</v>
      </c>
      <c r="B137" s="49"/>
      <c r="C137" s="22"/>
      <c r="D137" s="22">
        <v>3</v>
      </c>
      <c r="E137" t="s">
        <v>1046</v>
      </c>
    </row>
    <row r="138" spans="1:5">
      <c r="A138" s="48" t="s">
        <v>1047</v>
      </c>
      <c r="B138" s="49"/>
      <c r="C138" s="22"/>
      <c r="D138" s="22">
        <v>1</v>
      </c>
      <c r="E138" t="s">
        <v>1048</v>
      </c>
    </row>
    <row r="139" spans="1:5">
      <c r="A139" s="48" t="s">
        <v>1049</v>
      </c>
      <c r="B139" s="49"/>
      <c r="C139" s="22"/>
      <c r="D139" s="22">
        <v>3</v>
      </c>
      <c r="E139" t="s">
        <v>1050</v>
      </c>
    </row>
    <row r="140" spans="1:5">
      <c r="A140" s="48" t="s">
        <v>1051</v>
      </c>
      <c r="B140" s="49"/>
      <c r="C140" s="22"/>
      <c r="D140" s="22">
        <v>1</v>
      </c>
      <c r="E140" t="s">
        <v>1052</v>
      </c>
    </row>
    <row r="141" spans="1:5">
      <c r="A141" s="48" t="s">
        <v>1053</v>
      </c>
      <c r="B141" s="49"/>
      <c r="C141" s="22"/>
      <c r="D141" s="22">
        <v>1</v>
      </c>
    </row>
    <row r="142" spans="1:5">
      <c r="A142" s="48" t="s">
        <v>1054</v>
      </c>
      <c r="B142" s="49"/>
      <c r="C142" s="22"/>
      <c r="D142" s="22">
        <v>1</v>
      </c>
    </row>
    <row r="143" spans="1:5">
      <c r="A143" s="48" t="s">
        <v>1055</v>
      </c>
      <c r="B143" s="49"/>
      <c r="C143" s="22" t="s">
        <v>1035</v>
      </c>
      <c r="D143" s="22" t="s">
        <v>1038</v>
      </c>
    </row>
    <row r="144" spans="1:5">
      <c r="A144" s="48" t="s">
        <v>1056</v>
      </c>
      <c r="B144" s="49"/>
      <c r="C144" s="22">
        <v>1</v>
      </c>
      <c r="D144" s="22" t="s">
        <v>1038</v>
      </c>
    </row>
    <row r="145" spans="1:4" ht="21">
      <c r="A145" s="50" t="s">
        <v>945</v>
      </c>
      <c r="B145" s="51"/>
      <c r="C145" s="22"/>
      <c r="D145" s="22" t="s">
        <v>321</v>
      </c>
    </row>
    <row r="146" spans="1:4" ht="18.75">
      <c r="A146" s="52" t="s">
        <v>946</v>
      </c>
      <c r="B146" s="53"/>
      <c r="C146" s="22"/>
      <c r="D146" s="22" t="s">
        <v>321</v>
      </c>
    </row>
    <row r="147" spans="1:4" ht="18.75">
      <c r="A147" s="43" t="s">
        <v>1057</v>
      </c>
      <c r="B147" s="44"/>
      <c r="C147" s="30" t="s">
        <v>947</v>
      </c>
      <c r="D147" s="33" t="s">
        <v>700</v>
      </c>
    </row>
    <row r="148" spans="1:4">
      <c r="A148" s="43" t="s">
        <v>1058</v>
      </c>
      <c r="B148" s="44"/>
      <c r="C148" s="32">
        <v>44677</v>
      </c>
      <c r="D148" s="31" t="s">
        <v>1059</v>
      </c>
    </row>
    <row r="149" spans="1:4">
      <c r="A149" s="43" t="s">
        <v>1058</v>
      </c>
      <c r="B149" s="44"/>
      <c r="C149" s="32">
        <v>44676</v>
      </c>
      <c r="D149" s="31"/>
    </row>
    <row r="150" spans="1:4">
      <c r="A150" s="43" t="s">
        <v>1060</v>
      </c>
      <c r="B150" s="44"/>
      <c r="C150" s="32">
        <v>44675</v>
      </c>
      <c r="D150" s="31"/>
    </row>
    <row r="151" spans="1:4">
      <c r="A151" s="43" t="s">
        <v>1061</v>
      </c>
      <c r="B151" s="44"/>
      <c r="C151" s="32">
        <v>44678</v>
      </c>
      <c r="D151" s="31"/>
    </row>
    <row r="152" spans="1:4">
      <c r="A152" s="43" t="s">
        <v>1062</v>
      </c>
      <c r="B152" s="44"/>
      <c r="C152" s="32">
        <v>44679</v>
      </c>
      <c r="D152" s="31">
        <v>42</v>
      </c>
    </row>
    <row r="153" spans="1:4">
      <c r="A153" s="43" t="s">
        <v>1063</v>
      </c>
      <c r="B153" s="44"/>
      <c r="C153" s="32">
        <v>44677</v>
      </c>
      <c r="D153" s="31"/>
    </row>
    <row r="154" spans="1:4">
      <c r="A154" s="43" t="s">
        <v>1064</v>
      </c>
      <c r="B154" s="44"/>
      <c r="C154" s="32">
        <v>44673</v>
      </c>
      <c r="D154" s="31"/>
    </row>
    <row r="155" spans="1:4">
      <c r="A155" s="43" t="s">
        <v>1065</v>
      </c>
      <c r="B155" s="44"/>
      <c r="C155" s="32">
        <v>44688</v>
      </c>
      <c r="D155" s="31"/>
    </row>
    <row r="156" spans="1:4">
      <c r="A156" s="43" t="s">
        <v>1066</v>
      </c>
      <c r="B156" s="44"/>
      <c r="C156" s="32">
        <v>44677</v>
      </c>
      <c r="D156" s="31"/>
    </row>
    <row r="157" spans="1:4">
      <c r="A157" s="43" t="s">
        <v>1067</v>
      </c>
      <c r="B157" s="44"/>
      <c r="C157" s="32">
        <v>44681</v>
      </c>
      <c r="D157" s="31" t="s">
        <v>1068</v>
      </c>
    </row>
    <row r="158" spans="1:4">
      <c r="A158" s="43" t="s">
        <v>1069</v>
      </c>
      <c r="B158" s="44"/>
      <c r="C158" s="32">
        <v>44674</v>
      </c>
      <c r="D158" s="31"/>
    </row>
    <row r="159" spans="1:4">
      <c r="A159" s="43" t="s">
        <v>1070</v>
      </c>
      <c r="B159" s="44"/>
      <c r="C159" s="32">
        <v>44674</v>
      </c>
      <c r="D159" s="31"/>
    </row>
    <row r="160" spans="1:4">
      <c r="A160" s="43" t="s">
        <v>1071</v>
      </c>
      <c r="B160" s="44"/>
      <c r="C160" s="32">
        <v>44675</v>
      </c>
      <c r="D160" s="31"/>
    </row>
    <row r="161" spans="3:4">
      <c r="C161" s="32">
        <v>44674</v>
      </c>
      <c r="D161" s="31"/>
    </row>
  </sheetData>
  <mergeCells count="160">
    <mergeCell ref="A148:B148"/>
    <mergeCell ref="A149:B149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D1"/>
    <mergeCell ref="A2:B2"/>
    <mergeCell ref="A3:B3"/>
    <mergeCell ref="A4:B4"/>
    <mergeCell ref="A5:B5"/>
    <mergeCell ref="A6:B6"/>
    <mergeCell ref="A13:B13"/>
    <mergeCell ref="A14:B14"/>
    <mergeCell ref="A15:B15"/>
    <mergeCell ref="A159:B159"/>
    <mergeCell ref="A160:B160"/>
    <mergeCell ref="A150:B150"/>
    <mergeCell ref="A151:B151"/>
    <mergeCell ref="A152:B152"/>
    <mergeCell ref="A153:B153"/>
    <mergeCell ref="A154:B154"/>
    <mergeCell ref="A155:B155"/>
    <mergeCell ref="A156:B156"/>
    <mergeCell ref="A157:B157"/>
    <mergeCell ref="A158:B15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15"/>
  <sheetViews>
    <sheetView workbookViewId="0"/>
  </sheetViews>
  <sheetFormatPr defaultRowHeight="15"/>
  <cols>
    <col min="1" max="1" width="21.7109375" customWidth="1"/>
  </cols>
  <sheetData>
    <row r="1" spans="1:3">
      <c r="A1" s="14" t="s">
        <v>3</v>
      </c>
      <c r="B1" s="14" t="s">
        <v>699</v>
      </c>
      <c r="C1" s="14"/>
    </row>
    <row r="2" spans="1:3">
      <c r="A2" s="14" t="s">
        <v>1072</v>
      </c>
      <c r="B2" s="14" t="s">
        <v>1073</v>
      </c>
      <c r="C2" s="14"/>
    </row>
    <row r="3" spans="1:3">
      <c r="A3" s="14" t="s">
        <v>1074</v>
      </c>
      <c r="B3" s="14" t="s">
        <v>1073</v>
      </c>
      <c r="C3" s="14"/>
    </row>
    <row r="4" spans="1:3">
      <c r="A4" s="14"/>
      <c r="B4" s="14"/>
      <c r="C4" s="14"/>
    </row>
    <row r="5" spans="1:3">
      <c r="A5" s="14"/>
      <c r="B5" s="14"/>
      <c r="C5" s="14"/>
    </row>
    <row r="6" spans="1:3">
      <c r="A6" s="14"/>
      <c r="B6" s="14"/>
      <c r="C6" s="14"/>
    </row>
    <row r="7" spans="1:3">
      <c r="A7" s="14"/>
      <c r="B7" s="14"/>
      <c r="C7" s="14"/>
    </row>
    <row r="8" spans="1:3">
      <c r="A8" s="14"/>
      <c r="B8" s="14"/>
      <c r="C8" s="14"/>
    </row>
    <row r="9" spans="1:3">
      <c r="A9" s="14"/>
      <c r="B9" s="14"/>
      <c r="C9" s="14"/>
    </row>
    <row r="10" spans="1:3">
      <c r="A10" s="14"/>
      <c r="B10" s="14"/>
      <c r="C10" s="14"/>
    </row>
    <row r="11" spans="1:3">
      <c r="A11" s="14"/>
      <c r="B11" s="14"/>
      <c r="C11" s="14"/>
    </row>
    <row r="12" spans="1:3">
      <c r="A12" s="14"/>
      <c r="B12" s="14"/>
      <c r="C12" s="14"/>
    </row>
    <row r="13" spans="1:3">
      <c r="A13" s="14"/>
      <c r="B13" s="14"/>
      <c r="C13" s="14"/>
    </row>
    <row r="14" spans="1:3">
      <c r="A14" s="14"/>
      <c r="B14" s="14"/>
      <c r="C14" s="14"/>
    </row>
    <row r="15" spans="1:3">
      <c r="A15" s="14"/>
      <c r="B15" s="14"/>
      <c r="C15" s="14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20EDB-11FA-491F-A4E0-E47C80886CD9}">
  <dimension ref="A1:D42"/>
  <sheetViews>
    <sheetView workbookViewId="0"/>
  </sheetViews>
  <sheetFormatPr defaultRowHeight="15"/>
  <cols>
    <col min="1" max="1" width="23.42578125" bestFit="1" customWidth="1"/>
    <col min="2" max="2" width="13.7109375" bestFit="1" customWidth="1"/>
    <col min="3" max="3" width="3" bestFit="1" customWidth="1"/>
  </cols>
  <sheetData>
    <row r="1" spans="1:4">
      <c r="A1" t="s">
        <v>1075</v>
      </c>
    </row>
    <row r="3" spans="1:4">
      <c r="A3" t="s">
        <v>1076</v>
      </c>
    </row>
    <row r="5" spans="1:4">
      <c r="A5" t="s">
        <v>1077</v>
      </c>
      <c r="B5" t="s">
        <v>1078</v>
      </c>
      <c r="C5">
        <v>56</v>
      </c>
      <c r="D5" t="s">
        <v>1079</v>
      </c>
    </row>
    <row r="6" spans="1:4">
      <c r="A6" t="s">
        <v>1080</v>
      </c>
      <c r="B6" t="s">
        <v>1081</v>
      </c>
      <c r="C6">
        <v>3</v>
      </c>
    </row>
    <row r="7" spans="1:4">
      <c r="A7" t="s">
        <v>1077</v>
      </c>
      <c r="B7" t="s">
        <v>1082</v>
      </c>
      <c r="C7">
        <v>6</v>
      </c>
    </row>
    <row r="8" spans="1:4">
      <c r="A8" t="s">
        <v>1083</v>
      </c>
      <c r="B8" t="s">
        <v>1084</v>
      </c>
      <c r="C8">
        <v>7</v>
      </c>
    </row>
    <row r="9" spans="1:4">
      <c r="A9" t="s">
        <v>1083</v>
      </c>
      <c r="B9" t="s">
        <v>1085</v>
      </c>
      <c r="C9">
        <v>2</v>
      </c>
    </row>
    <row r="10" spans="1:4">
      <c r="A10" t="s">
        <v>1083</v>
      </c>
      <c r="B10" t="s">
        <v>1086</v>
      </c>
      <c r="C10">
        <v>1</v>
      </c>
    </row>
    <row r="11" spans="1:4">
      <c r="A11" t="s">
        <v>1083</v>
      </c>
      <c r="B11" t="s">
        <v>1087</v>
      </c>
      <c r="C11">
        <v>2</v>
      </c>
    </row>
    <row r="12" spans="1:4">
      <c r="A12" t="s">
        <v>1083</v>
      </c>
      <c r="B12" t="s">
        <v>1088</v>
      </c>
      <c r="C12">
        <v>1</v>
      </c>
    </row>
    <row r="13" spans="1:4">
      <c r="A13" t="s">
        <v>1083</v>
      </c>
      <c r="B13" t="s">
        <v>1089</v>
      </c>
      <c r="C13">
        <v>1</v>
      </c>
    </row>
    <row r="14" spans="1:4">
      <c r="A14" t="s">
        <v>1083</v>
      </c>
      <c r="B14" t="s">
        <v>1090</v>
      </c>
      <c r="C14">
        <v>2</v>
      </c>
    </row>
    <row r="15" spans="1:4">
      <c r="A15" t="s">
        <v>1083</v>
      </c>
      <c r="B15" t="s">
        <v>1091</v>
      </c>
      <c r="C15">
        <v>14</v>
      </c>
    </row>
    <row r="16" spans="1:4">
      <c r="A16" t="s">
        <v>1092</v>
      </c>
      <c r="B16" t="s">
        <v>1091</v>
      </c>
      <c r="C16">
        <v>1</v>
      </c>
    </row>
    <row r="17" spans="1:3">
      <c r="A17" t="s">
        <v>1093</v>
      </c>
      <c r="B17" t="s">
        <v>1094</v>
      </c>
      <c r="C17">
        <v>2</v>
      </c>
    </row>
    <row r="18" spans="1:3">
      <c r="A18" t="s">
        <v>1093</v>
      </c>
      <c r="B18" t="s">
        <v>1095</v>
      </c>
      <c r="C18">
        <v>3</v>
      </c>
    </row>
    <row r="19" spans="1:3">
      <c r="A19" t="s">
        <v>1093</v>
      </c>
      <c r="B19" t="s">
        <v>1096</v>
      </c>
      <c r="C19">
        <v>2</v>
      </c>
    </row>
    <row r="20" spans="1:3">
      <c r="A20" t="s">
        <v>1093</v>
      </c>
      <c r="B20" t="s">
        <v>1097</v>
      </c>
      <c r="C20">
        <v>1</v>
      </c>
    </row>
    <row r="21" spans="1:3">
      <c r="A21" t="s">
        <v>1093</v>
      </c>
      <c r="B21" t="s">
        <v>1098</v>
      </c>
      <c r="C21">
        <v>3</v>
      </c>
    </row>
    <row r="22" spans="1:3">
      <c r="A22" t="s">
        <v>1093</v>
      </c>
      <c r="B22" t="s">
        <v>1099</v>
      </c>
      <c r="C22">
        <v>4</v>
      </c>
    </row>
    <row r="23" spans="1:3">
      <c r="A23" t="s">
        <v>1093</v>
      </c>
      <c r="B23" t="s">
        <v>1100</v>
      </c>
      <c r="C23">
        <v>3</v>
      </c>
    </row>
    <row r="24" spans="1:3">
      <c r="A24" t="s">
        <v>1093</v>
      </c>
      <c r="B24" t="s">
        <v>1101</v>
      </c>
      <c r="C24">
        <v>2</v>
      </c>
    </row>
    <row r="25" spans="1:3">
      <c r="A25" t="s">
        <v>1093</v>
      </c>
      <c r="B25" t="s">
        <v>1102</v>
      </c>
      <c r="C25">
        <v>4</v>
      </c>
    </row>
    <row r="26" spans="1:3">
      <c r="A26" t="s">
        <v>1093</v>
      </c>
      <c r="B26" t="s">
        <v>1096</v>
      </c>
      <c r="C26">
        <v>1</v>
      </c>
    </row>
    <row r="27" spans="1:3">
      <c r="A27" t="s">
        <v>1103</v>
      </c>
      <c r="B27" t="s">
        <v>1104</v>
      </c>
      <c r="C27">
        <v>4</v>
      </c>
    </row>
    <row r="28" spans="1:3">
      <c r="A28" t="s">
        <v>1105</v>
      </c>
      <c r="B28" t="s">
        <v>1104</v>
      </c>
      <c r="C28">
        <v>4</v>
      </c>
    </row>
    <row r="29" spans="1:3">
      <c r="A29" t="s">
        <v>1106</v>
      </c>
      <c r="B29" t="s">
        <v>1107</v>
      </c>
      <c r="C29">
        <v>1</v>
      </c>
    </row>
    <row r="30" spans="1:3">
      <c r="A30" t="s">
        <v>1106</v>
      </c>
      <c r="B30" t="s">
        <v>1094</v>
      </c>
      <c r="C30">
        <v>1</v>
      </c>
    </row>
    <row r="31" spans="1:3">
      <c r="A31" t="s">
        <v>1108</v>
      </c>
      <c r="B31" t="s">
        <v>1109</v>
      </c>
      <c r="C31">
        <v>1</v>
      </c>
    </row>
    <row r="32" spans="1:3">
      <c r="A32" t="s">
        <v>1108</v>
      </c>
      <c r="B32" t="s">
        <v>1110</v>
      </c>
      <c r="C32">
        <v>2</v>
      </c>
    </row>
    <row r="33" spans="1:4">
      <c r="A33" t="s">
        <v>1108</v>
      </c>
      <c r="B33" t="s">
        <v>1111</v>
      </c>
      <c r="C33">
        <v>2</v>
      </c>
    </row>
    <row r="34" spans="1:4">
      <c r="A34" t="s">
        <v>1112</v>
      </c>
      <c r="B34" t="s">
        <v>1113</v>
      </c>
      <c r="C34">
        <v>10</v>
      </c>
    </row>
    <row r="35" spans="1:4">
      <c r="A35" t="s">
        <v>1112</v>
      </c>
      <c r="B35" t="s">
        <v>1114</v>
      </c>
      <c r="C35">
        <v>2</v>
      </c>
    </row>
    <row r="36" spans="1:4">
      <c r="A36" t="s">
        <v>1112</v>
      </c>
      <c r="B36" t="s">
        <v>1115</v>
      </c>
      <c r="C36">
        <v>3</v>
      </c>
    </row>
    <row r="37" spans="1:4">
      <c r="A37" t="s">
        <v>1116</v>
      </c>
      <c r="B37" t="s">
        <v>1117</v>
      </c>
      <c r="C37">
        <v>6</v>
      </c>
    </row>
    <row r="38" spans="1:4">
      <c r="A38" t="s">
        <v>1118</v>
      </c>
      <c r="B38" t="s">
        <v>1119</v>
      </c>
      <c r="C38">
        <v>4</v>
      </c>
    </row>
    <row r="39" spans="1:4">
      <c r="A39" t="s">
        <v>1120</v>
      </c>
      <c r="B39" t="s">
        <v>1121</v>
      </c>
      <c r="C39">
        <v>2</v>
      </c>
    </row>
    <row r="40" spans="1:4">
      <c r="A40" t="s">
        <v>1083</v>
      </c>
      <c r="B40" t="s">
        <v>1097</v>
      </c>
      <c r="C40">
        <v>4</v>
      </c>
      <c r="D40" t="s">
        <v>1122</v>
      </c>
    </row>
    <row r="41" spans="1:4">
      <c r="A41" t="s">
        <v>1123</v>
      </c>
      <c r="B41" t="s">
        <v>1124</v>
      </c>
      <c r="C41">
        <v>2</v>
      </c>
    </row>
    <row r="42" spans="1:4">
      <c r="A42" t="s">
        <v>1123</v>
      </c>
      <c r="B42" t="s">
        <v>1125</v>
      </c>
      <c r="C4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State of Oklahoma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OMES</dc:creator>
  <cp:keywords/>
  <dc:description/>
  <cp:lastModifiedBy>Brenda Blair</cp:lastModifiedBy>
  <cp:revision/>
  <dcterms:created xsi:type="dcterms:W3CDTF">2022-04-26T14:08:46Z</dcterms:created>
  <dcterms:modified xsi:type="dcterms:W3CDTF">2022-07-20T16:47:14Z</dcterms:modified>
  <cp:category/>
  <cp:contentStatus/>
</cp:coreProperties>
</file>