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rawings/drawing2.xml" ContentType="application/vnd.openxmlformats-officedocument.drawing+xml"/>
  <Override PartName="/xl/diagrams/data3.xml" ContentType="application/vnd.openxmlformats-officedocument.drawingml.diagramData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colors3.xml" ContentType="application/vnd.openxmlformats-officedocument.drawingml.diagramColors+xml"/>
  <Override PartName="/xl/diagrams/drawing3.xml" ContentType="application/vnd.ms-office.drawingml.diagramDrawing+xml"/>
  <Override PartName="/xl/diagrams/data4.xml" ContentType="application/vnd.openxmlformats-officedocument.drawingml.diagramData+xml"/>
  <Override PartName="/xl/diagrams/layout4.xml" ContentType="application/vnd.openxmlformats-officedocument.drawingml.diagramLayout+xml"/>
  <Override PartName="/xl/diagrams/quickStyle4.xml" ContentType="application/vnd.openxmlformats-officedocument.drawingml.diagramStyle+xml"/>
  <Override PartName="/xl/diagrams/colors4.xml" ContentType="application/vnd.openxmlformats-officedocument.drawingml.diagramColors+xml"/>
  <Override PartName="/xl/diagrams/drawing4.xml" ContentType="application/vnd.ms-office.drawingml.diagramDrawing+xml"/>
  <Override PartName="/xl/drawings/drawing3.xml" ContentType="application/vnd.openxmlformats-officedocument.drawing+xml"/>
  <Override PartName="/xl/diagrams/data5.xml" ContentType="application/vnd.openxmlformats-officedocument.drawingml.diagramData+xml"/>
  <Override PartName="/xl/diagrams/layout5.xml" ContentType="application/vnd.openxmlformats-officedocument.drawingml.diagramLayout+xml"/>
  <Override PartName="/xl/diagrams/quickStyle5.xml" ContentType="application/vnd.openxmlformats-officedocument.drawingml.diagramStyle+xml"/>
  <Override PartName="/xl/diagrams/colors5.xml" ContentType="application/vnd.openxmlformats-officedocument.drawingml.diagramColors+xml"/>
  <Override PartName="/xl/diagrams/drawing5.xml" ContentType="application/vnd.ms-office.drawingml.diagramDrawing+xml"/>
  <Override PartName="/xl/diagrams/data6.xml" ContentType="application/vnd.openxmlformats-officedocument.drawingml.diagramData+xml"/>
  <Override PartName="/xl/diagrams/layout6.xml" ContentType="application/vnd.openxmlformats-officedocument.drawingml.diagramLayout+xml"/>
  <Override PartName="/xl/diagrams/quickStyle6.xml" ContentType="application/vnd.openxmlformats-officedocument.drawingml.diagramStyle+xml"/>
  <Override PartName="/xl/diagrams/colors6.xml" ContentType="application/vnd.openxmlformats-officedocument.drawingml.diagramColors+xml"/>
  <Override PartName="/xl/diagrams/drawing6.xml" ContentType="application/vnd.ms-office.drawingml.diagramDrawing+xml"/>
  <Override PartName="/xl/drawings/drawing4.xml" ContentType="application/vnd.openxmlformats-officedocument.drawing+xml"/>
  <Override PartName="/xl/diagrams/data7.xml" ContentType="application/vnd.openxmlformats-officedocument.drawingml.diagramData+xml"/>
  <Override PartName="/xl/diagrams/layout7.xml" ContentType="application/vnd.openxmlformats-officedocument.drawingml.diagramLayout+xml"/>
  <Override PartName="/xl/diagrams/quickStyle7.xml" ContentType="application/vnd.openxmlformats-officedocument.drawingml.diagramStyle+xml"/>
  <Override PartName="/xl/diagrams/colors7.xml" ContentType="application/vnd.openxmlformats-officedocument.drawingml.diagramColors+xml"/>
  <Override PartName="/xl/diagrams/drawing7.xml" ContentType="application/vnd.ms-office.drawingml.diagramDrawing+xml"/>
  <Override PartName="/xl/diagrams/data8.xml" ContentType="application/vnd.openxmlformats-officedocument.drawingml.diagramData+xml"/>
  <Override PartName="/xl/diagrams/layout8.xml" ContentType="application/vnd.openxmlformats-officedocument.drawingml.diagramLayout+xml"/>
  <Override PartName="/xl/diagrams/quickStyle8.xml" ContentType="application/vnd.openxmlformats-officedocument.drawingml.diagramStyle+xml"/>
  <Override PartName="/xl/diagrams/colors8.xml" ContentType="application/vnd.openxmlformats-officedocument.drawingml.diagramColors+xml"/>
  <Override PartName="/xl/diagrams/drawing8.xml" ContentType="application/vnd.ms-office.drawingml.diagramDrawing+xml"/>
  <Override PartName="/xl/drawings/drawing5.xml" ContentType="application/vnd.openxmlformats-officedocument.drawing+xml"/>
  <Override PartName="/xl/diagrams/data9.xml" ContentType="application/vnd.openxmlformats-officedocument.drawingml.diagramData+xml"/>
  <Override PartName="/xl/diagrams/layout9.xml" ContentType="application/vnd.openxmlformats-officedocument.drawingml.diagramLayout+xml"/>
  <Override PartName="/xl/diagrams/quickStyle9.xml" ContentType="application/vnd.openxmlformats-officedocument.drawingml.diagramStyle+xml"/>
  <Override PartName="/xl/diagrams/colors9.xml" ContentType="application/vnd.openxmlformats-officedocument.drawingml.diagramColors+xml"/>
  <Override PartName="/xl/diagrams/drawing9.xml" ContentType="application/vnd.ms-office.drawingml.diagramDrawing+xml"/>
  <Override PartName="/xl/diagrams/data10.xml" ContentType="application/vnd.openxmlformats-officedocument.drawingml.diagramData+xml"/>
  <Override PartName="/xl/diagrams/layout10.xml" ContentType="application/vnd.openxmlformats-officedocument.drawingml.diagramLayout+xml"/>
  <Override PartName="/xl/diagrams/quickStyle10.xml" ContentType="application/vnd.openxmlformats-officedocument.drawingml.diagramStyle+xml"/>
  <Override PartName="/xl/diagrams/colors10.xml" ContentType="application/vnd.openxmlformats-officedocument.drawingml.diagramColors+xml"/>
  <Override PartName="/xl/diagrams/drawing10.xml" ContentType="application/vnd.ms-office.drawingml.diagramDrawing+xml"/>
  <Override PartName="/xl/drawings/drawing6.xml" ContentType="application/vnd.openxmlformats-officedocument.drawing+xml"/>
  <Override PartName="/xl/diagrams/data11.xml" ContentType="application/vnd.openxmlformats-officedocument.drawingml.diagramData+xml"/>
  <Override PartName="/xl/diagrams/layout11.xml" ContentType="application/vnd.openxmlformats-officedocument.drawingml.diagramLayout+xml"/>
  <Override PartName="/xl/diagrams/quickStyle11.xml" ContentType="application/vnd.openxmlformats-officedocument.drawingml.diagramStyle+xml"/>
  <Override PartName="/xl/diagrams/colors11.xml" ContentType="application/vnd.openxmlformats-officedocument.drawingml.diagramColors+xml"/>
  <Override PartName="/xl/diagrams/drawing11.xml" ContentType="application/vnd.ms-office.drawingml.diagramDrawing+xml"/>
  <Override PartName="/xl/diagrams/data12.xml" ContentType="application/vnd.openxmlformats-officedocument.drawingml.diagramData+xml"/>
  <Override PartName="/xl/diagrams/layout12.xml" ContentType="application/vnd.openxmlformats-officedocument.drawingml.diagramLayout+xml"/>
  <Override PartName="/xl/diagrams/quickStyle12.xml" ContentType="application/vnd.openxmlformats-officedocument.drawingml.diagramStyle+xml"/>
  <Override PartName="/xl/diagrams/colors12.xml" ContentType="application/vnd.openxmlformats-officedocument.drawingml.diagramColors+xml"/>
  <Override PartName="/xl/diagrams/drawing12.xml" ContentType="application/vnd.ms-office.drawingml.diagramDrawing+xml"/>
  <Override PartName="/xl/drawings/drawing7.xml" ContentType="application/vnd.openxmlformats-officedocument.drawing+xml"/>
  <Override PartName="/xl/diagrams/data13.xml" ContentType="application/vnd.openxmlformats-officedocument.drawingml.diagramData+xml"/>
  <Override PartName="/xl/diagrams/layout13.xml" ContentType="application/vnd.openxmlformats-officedocument.drawingml.diagramLayout+xml"/>
  <Override PartName="/xl/diagrams/quickStyle13.xml" ContentType="application/vnd.openxmlformats-officedocument.drawingml.diagramStyle+xml"/>
  <Override PartName="/xl/diagrams/colors13.xml" ContentType="application/vnd.openxmlformats-officedocument.drawingml.diagramColors+xml"/>
  <Override PartName="/xl/diagrams/drawing13.xml" ContentType="application/vnd.ms-office.drawingml.diagramDrawing+xml"/>
  <Override PartName="/xl/diagrams/data14.xml" ContentType="application/vnd.openxmlformats-officedocument.drawingml.diagramData+xml"/>
  <Override PartName="/xl/diagrams/layout14.xml" ContentType="application/vnd.openxmlformats-officedocument.drawingml.diagramLayout+xml"/>
  <Override PartName="/xl/diagrams/quickStyle14.xml" ContentType="application/vnd.openxmlformats-officedocument.drawingml.diagramStyle+xml"/>
  <Override PartName="/xl/diagrams/colors14.xml" ContentType="application/vnd.openxmlformats-officedocument.drawingml.diagramColors+xml"/>
  <Override PartName="/xl/diagrams/drawing14.xml" ContentType="application/vnd.ms-office.drawingml.diagramDrawing+xml"/>
  <Override PartName="/xl/drawings/drawing8.xml" ContentType="application/vnd.openxmlformats-officedocument.drawing+xml"/>
  <Override PartName="/xl/diagrams/data15.xml" ContentType="application/vnd.openxmlformats-officedocument.drawingml.diagramData+xml"/>
  <Override PartName="/xl/diagrams/layout15.xml" ContentType="application/vnd.openxmlformats-officedocument.drawingml.diagramLayout+xml"/>
  <Override PartName="/xl/diagrams/quickStyle15.xml" ContentType="application/vnd.openxmlformats-officedocument.drawingml.diagramStyle+xml"/>
  <Override PartName="/xl/diagrams/colors15.xml" ContentType="application/vnd.openxmlformats-officedocument.drawingml.diagramColors+xml"/>
  <Override PartName="/xl/diagrams/drawing15.xml" ContentType="application/vnd.ms-office.drawingml.diagramDrawing+xml"/>
  <Override PartName="/xl/diagrams/data16.xml" ContentType="application/vnd.openxmlformats-officedocument.drawingml.diagramData+xml"/>
  <Override PartName="/xl/diagrams/layout16.xml" ContentType="application/vnd.openxmlformats-officedocument.drawingml.diagramLayout+xml"/>
  <Override PartName="/xl/diagrams/quickStyle16.xml" ContentType="application/vnd.openxmlformats-officedocument.drawingml.diagramStyle+xml"/>
  <Override PartName="/xl/diagrams/colors16.xml" ContentType="application/vnd.openxmlformats-officedocument.drawingml.diagramColors+xml"/>
  <Override PartName="/xl/diagrams/drawing16.xml" ContentType="application/vnd.ms-office.drawingml.diagramDrawing+xml"/>
  <Override PartName="/xl/drawings/drawing9.xml" ContentType="application/vnd.openxmlformats-officedocument.drawing+xml"/>
  <Override PartName="/xl/diagrams/data17.xml" ContentType="application/vnd.openxmlformats-officedocument.drawingml.diagramData+xml"/>
  <Override PartName="/xl/diagrams/layout17.xml" ContentType="application/vnd.openxmlformats-officedocument.drawingml.diagramLayout+xml"/>
  <Override PartName="/xl/diagrams/quickStyle17.xml" ContentType="application/vnd.openxmlformats-officedocument.drawingml.diagramStyle+xml"/>
  <Override PartName="/xl/diagrams/colors17.xml" ContentType="application/vnd.openxmlformats-officedocument.drawingml.diagramColors+xml"/>
  <Override PartName="/xl/diagrams/drawing17.xml" ContentType="application/vnd.ms-office.drawingml.diagramDrawing+xml"/>
  <Override PartName="/xl/diagrams/data18.xml" ContentType="application/vnd.openxmlformats-officedocument.drawingml.diagramData+xml"/>
  <Override PartName="/xl/diagrams/layout18.xml" ContentType="application/vnd.openxmlformats-officedocument.drawingml.diagramLayout+xml"/>
  <Override PartName="/xl/diagrams/quickStyle18.xml" ContentType="application/vnd.openxmlformats-officedocument.drawingml.diagramStyle+xml"/>
  <Override PartName="/xl/diagrams/colors18.xml" ContentType="application/vnd.openxmlformats-officedocument.drawingml.diagramColors+xml"/>
  <Override PartName="/xl/diagrams/drawing18.xml" ContentType="application/vnd.ms-office.drawingml.diagramDrawing+xml"/>
  <Override PartName="/xl/drawings/drawing10.xml" ContentType="application/vnd.openxmlformats-officedocument.drawing+xml"/>
  <Override PartName="/xl/diagrams/data19.xml" ContentType="application/vnd.openxmlformats-officedocument.drawingml.diagramData+xml"/>
  <Override PartName="/xl/diagrams/layout19.xml" ContentType="application/vnd.openxmlformats-officedocument.drawingml.diagramLayout+xml"/>
  <Override PartName="/xl/diagrams/quickStyle19.xml" ContentType="application/vnd.openxmlformats-officedocument.drawingml.diagramStyle+xml"/>
  <Override PartName="/xl/diagrams/colors19.xml" ContentType="application/vnd.openxmlformats-officedocument.drawingml.diagramColors+xml"/>
  <Override PartName="/xl/diagrams/drawing19.xml" ContentType="application/vnd.ms-office.drawingml.diagramDrawing+xml"/>
  <Override PartName="/xl/drawings/drawing11.xml" ContentType="application/vnd.openxmlformats-officedocument.drawing+xml"/>
  <Override PartName="/xl/diagrams/data20.xml" ContentType="application/vnd.openxmlformats-officedocument.drawingml.diagramData+xml"/>
  <Override PartName="/xl/diagrams/layout20.xml" ContentType="application/vnd.openxmlformats-officedocument.drawingml.diagramLayout+xml"/>
  <Override PartName="/xl/diagrams/quickStyle20.xml" ContentType="application/vnd.openxmlformats-officedocument.drawingml.diagramStyle+xml"/>
  <Override PartName="/xl/diagrams/colors20.xml" ContentType="application/vnd.openxmlformats-officedocument.drawingml.diagramColors+xml"/>
  <Override PartName="/xl/diagrams/drawing20.xml" ContentType="application/vnd.ms-office.drawingml.diagramDrawing+xml"/>
  <Override PartName="/xl/drawings/drawing12.xml" ContentType="application/vnd.openxmlformats-officedocument.drawing+xml"/>
  <Override PartName="/xl/diagrams/data21.xml" ContentType="application/vnd.openxmlformats-officedocument.drawingml.diagramData+xml"/>
  <Override PartName="/xl/diagrams/layout21.xml" ContentType="application/vnd.openxmlformats-officedocument.drawingml.diagramLayout+xml"/>
  <Override PartName="/xl/diagrams/quickStyle21.xml" ContentType="application/vnd.openxmlformats-officedocument.drawingml.diagramStyle+xml"/>
  <Override PartName="/xl/diagrams/colors21.xml" ContentType="application/vnd.openxmlformats-officedocument.drawingml.diagramColors+xml"/>
  <Override PartName="/xl/diagrams/drawing21.xml" ContentType="application/vnd.ms-office.drawingml.diagramDrawing+xml"/>
  <Override PartName="/xl/drawings/drawing13.xml" ContentType="application/vnd.openxmlformats-officedocument.drawing+xml"/>
  <Override PartName="/xl/diagrams/data22.xml" ContentType="application/vnd.openxmlformats-officedocument.drawingml.diagramData+xml"/>
  <Override PartName="/xl/diagrams/layout22.xml" ContentType="application/vnd.openxmlformats-officedocument.drawingml.diagramLayout+xml"/>
  <Override PartName="/xl/diagrams/quickStyle22.xml" ContentType="application/vnd.openxmlformats-officedocument.drawingml.diagramStyle+xml"/>
  <Override PartName="/xl/diagrams/colors22.xml" ContentType="application/vnd.openxmlformats-officedocument.drawingml.diagramColors+xml"/>
  <Override PartName="/xl/diagrams/drawing22.xml" ContentType="application/vnd.ms-office.drawingml.diagramDrawing+xml"/>
  <Override PartName="/xl/drawings/drawing14.xml" ContentType="application/vnd.openxmlformats-officedocument.drawing+xml"/>
  <Override PartName="/xl/diagrams/data23.xml" ContentType="application/vnd.openxmlformats-officedocument.drawingml.diagramData+xml"/>
  <Override PartName="/xl/diagrams/layout23.xml" ContentType="application/vnd.openxmlformats-officedocument.drawingml.diagramLayout+xml"/>
  <Override PartName="/xl/diagrams/quickStyle23.xml" ContentType="application/vnd.openxmlformats-officedocument.drawingml.diagramStyle+xml"/>
  <Override PartName="/xl/diagrams/colors23.xml" ContentType="application/vnd.openxmlformats-officedocument.drawingml.diagramColors+xml"/>
  <Override PartName="/xl/diagrams/drawing23.xml" ContentType="application/vnd.ms-office.drawingml.diagramDrawing+xml"/>
  <Override PartName="/xl/drawings/drawing15.xml" ContentType="application/vnd.openxmlformats-officedocument.drawing+xml"/>
  <Override PartName="/xl/diagrams/data24.xml" ContentType="application/vnd.openxmlformats-officedocument.drawingml.diagramData+xml"/>
  <Override PartName="/xl/diagrams/layout24.xml" ContentType="application/vnd.openxmlformats-officedocument.drawingml.diagramLayout+xml"/>
  <Override PartName="/xl/diagrams/quickStyle24.xml" ContentType="application/vnd.openxmlformats-officedocument.drawingml.diagramStyle+xml"/>
  <Override PartName="/xl/diagrams/colors24.xml" ContentType="application/vnd.openxmlformats-officedocument.drawingml.diagramColors+xml"/>
  <Override PartName="/xl/diagrams/drawing24.xml" ContentType="application/vnd.ms-office.drawingml.diagram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Riddle\Desktop\EQUIP. PRICING\leeboy, rosco, lbp pricing\"/>
    </mc:Choice>
  </mc:AlternateContent>
  <xr:revisionPtr revIDLastSave="0" documentId="13_ncr:1_{238214B9-39D0-42DF-A0E2-D1BD5CF67C79}" xr6:coauthVersionLast="47" xr6:coauthVersionMax="47" xr10:uidLastSave="{00000000-0000-0000-0000-000000000000}"/>
  <bookViews>
    <workbookView xWindow="-120" yWindow="-120" windowWidth="20730" windowHeight="11160" tabRatio="908" xr2:uid="{00000000-000D-0000-FFFF-FFFF00000000}"/>
  </bookViews>
  <sheets>
    <sheet name="8616D" sheetId="49" r:id="rId1"/>
    <sheet name="8530" sheetId="66" r:id="rId2"/>
    <sheet name="8520B" sheetId="64" r:id="rId3"/>
    <sheet name="8515E" sheetId="52" r:id="rId4"/>
    <sheet name="8510E" sheetId="62" r:id="rId5"/>
    <sheet name="8500E" sheetId="68" r:id="rId6"/>
    <sheet name="7000C" sheetId="42" r:id="rId7"/>
    <sheet name="5300" sheetId="47" r:id="rId8"/>
    <sheet name="1000G" sheetId="44" r:id="rId9"/>
    <sheet name="6150" sheetId="67" r:id="rId10"/>
    <sheet name="3000C" sheetId="17" r:id="rId11"/>
    <sheet name="685D" sheetId="60" r:id="rId12"/>
    <sheet name="695B" sheetId="61" r:id="rId13"/>
    <sheet name="New Tack Tanks" sheetId="63" r:id="rId14"/>
    <sheet name="4130" sheetId="58" r:id="rId15"/>
  </sheets>
  <definedNames>
    <definedName name="_xlnm.Print_Area" localSheetId="8">'1000G'!$A$1:$H$33</definedName>
    <definedName name="_xlnm.Print_Area" localSheetId="10">'3000C'!$A$1:$H$32</definedName>
    <definedName name="_xlnm.Print_Area" localSheetId="14">'4130'!$A$1:$H$36</definedName>
    <definedName name="_xlnm.Print_Area" localSheetId="7">'5300'!$A$1:$H$34</definedName>
    <definedName name="_xlnm.Print_Area" localSheetId="9">'6150'!$A$1:$H$43</definedName>
    <definedName name="_xlnm.Print_Area" localSheetId="11">'685D'!$A$1:$H$40</definedName>
    <definedName name="_xlnm.Print_Area" localSheetId="12">'695B'!$A$1:$H$39</definedName>
    <definedName name="_xlnm.Print_Area" localSheetId="6">'7000C'!$A$1:$H$33</definedName>
    <definedName name="_xlnm.Print_Area" localSheetId="5">'8500E'!$A$1:$H$42</definedName>
    <definedName name="_xlnm.Print_Area" localSheetId="4">'8510E'!$A$1:$H$43</definedName>
    <definedName name="_xlnm.Print_Area" localSheetId="3">'8515E'!$A$1:$H$45</definedName>
    <definedName name="_xlnm.Print_Area" localSheetId="2">'8520B'!$A$1:$H$44</definedName>
    <definedName name="_xlnm.Print_Area" localSheetId="1">'8530'!$A$1:$H$45</definedName>
    <definedName name="_xlnm.Print_Area" localSheetId="0">'8616D'!$A$1:$H$44</definedName>
    <definedName name="_xlnm.Print_Area" localSheetId="13">'New Tack Tanks'!$A$1:$H$39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68" l="1"/>
  <c r="G36" i="68" l="1"/>
  <c r="G41" i="64" l="1"/>
  <c r="G33" i="58" l="1"/>
  <c r="G36" i="63" l="1"/>
  <c r="G2" i="67" l="1"/>
  <c r="G2" i="44"/>
  <c r="G2" i="47"/>
  <c r="G2" i="42"/>
  <c r="G2" i="62"/>
  <c r="G2" i="52"/>
  <c r="G2" i="64"/>
  <c r="G2" i="66"/>
  <c r="G30" i="42" l="1"/>
  <c r="G30" i="44"/>
  <c r="G40" i="67"/>
  <c r="G29" i="17"/>
  <c r="G37" i="60"/>
  <c r="G36" i="61"/>
  <c r="G42" i="66"/>
  <c r="G31" i="47"/>
  <c r="G40" i="62"/>
  <c r="G42" i="52"/>
  <c r="G41" i="49"/>
  <c r="G2" i="63"/>
  <c r="G2" i="58"/>
  <c r="G2" i="61"/>
  <c r="G2" i="60"/>
  <c r="G2" i="17"/>
</calcChain>
</file>

<file path=xl/sharedStrings.xml><?xml version="1.0" encoding="utf-8"?>
<sst xmlns="http://schemas.openxmlformats.org/spreadsheetml/2006/main" count="1652" uniqueCount="424">
  <si>
    <t>DEALER:</t>
  </si>
  <si>
    <t>DATE:</t>
  </si>
  <si>
    <t>CUSTOMER:</t>
  </si>
  <si>
    <t>MODEL</t>
  </si>
  <si>
    <t>P. O. NO:</t>
  </si>
  <si>
    <t>SCREED</t>
  </si>
  <si>
    <t>ENGINE</t>
  </si>
  <si>
    <t>DRIVE</t>
  </si>
  <si>
    <t>CK</t>
  </si>
  <si>
    <t>COMMENTS:</t>
  </si>
  <si>
    <t>SIGNATURE:</t>
  </si>
  <si>
    <t>Truck Hitch</t>
  </si>
  <si>
    <t>DESCRIPTION</t>
  </si>
  <si>
    <t>EQUIPMENT PRICING &amp; ORDER FORM</t>
  </si>
  <si>
    <t>Track</t>
  </si>
  <si>
    <t>OPTIONS</t>
  </si>
  <si>
    <t>STANDARD FEATURES</t>
  </si>
  <si>
    <t>Electric Screws for Grade Controls</t>
  </si>
  <si>
    <t>STYLE</t>
  </si>
  <si>
    <t>Dead Engine Steering</t>
  </si>
  <si>
    <t>Skid</t>
  </si>
  <si>
    <t>Trailer</t>
  </si>
  <si>
    <t>PROFILE</t>
  </si>
  <si>
    <t>Low Deck</t>
  </si>
  <si>
    <t>CONVEYOR</t>
  </si>
  <si>
    <t>28' Straight</t>
  </si>
  <si>
    <t>WITH:</t>
  </si>
  <si>
    <t>MOLDBOARD STYLE</t>
  </si>
  <si>
    <t>Tapered</t>
  </si>
  <si>
    <t>3000FFLT</t>
  </si>
  <si>
    <t>3000FFLA</t>
  </si>
  <si>
    <t>L150S</t>
  </si>
  <si>
    <t>L150T</t>
  </si>
  <si>
    <t xml:space="preserve"> </t>
  </si>
  <si>
    <t>FLOOR PLAN:</t>
  </si>
  <si>
    <t>PHONE:</t>
  </si>
  <si>
    <t>LIST PRICE</t>
  </si>
  <si>
    <t>FOB Lincolnton, NC</t>
  </si>
  <si>
    <t>Prices in US Dollars</t>
  </si>
  <si>
    <t>Heating and Air Conditioning</t>
  </si>
  <si>
    <t>Truck Signal Light</t>
  </si>
  <si>
    <t xml:space="preserve">8' Multi-purpose (Auger) </t>
  </si>
  <si>
    <t>12-ft Moldboard</t>
  </si>
  <si>
    <t>Second Seat</t>
  </si>
  <si>
    <t>Sonic Auger, Sensors and Cords</t>
  </si>
  <si>
    <t>Fail-safe Brake with Anti-creep</t>
  </si>
  <si>
    <t>Steel Track</t>
  </si>
  <si>
    <t>Track, Poly Pads</t>
  </si>
  <si>
    <t>Steering Wheel Drive Controls (in lieu of joysticks)</t>
  </si>
  <si>
    <t>Power Crown</t>
  </si>
  <si>
    <t>Rubber Track, continuous</t>
  </si>
  <si>
    <t>ORDER NUMBER</t>
  </si>
  <si>
    <t>14" Poly Pad Tracks</t>
  </si>
  <si>
    <t xml:space="preserve">Sonic Grade Control, One Side (Topcon) </t>
  </si>
  <si>
    <t>Hose Reel (limited to 1)</t>
  </si>
  <si>
    <t>Effective:</t>
  </si>
  <si>
    <t xml:space="preserve">   YES  /  NO</t>
  </si>
  <si>
    <t>Phone:  704.966.3300</t>
  </si>
  <si>
    <t>Tack Distributors</t>
  </si>
  <si>
    <t>130 HP Cummins</t>
  </si>
  <si>
    <t>0000</t>
  </si>
  <si>
    <t>Rubber Track, continuous - in lieu of Poly</t>
  </si>
  <si>
    <t>High-Deck Configuration</t>
  </si>
  <si>
    <t xml:space="preserve">Sloping Screed Extensions </t>
  </si>
  <si>
    <t>1004840</t>
  </si>
  <si>
    <t>987341</t>
  </si>
  <si>
    <t>1003151</t>
  </si>
  <si>
    <t>1003390</t>
  </si>
  <si>
    <t>982119</t>
  </si>
  <si>
    <t>1000705</t>
  </si>
  <si>
    <t>982012</t>
  </si>
  <si>
    <t>988324</t>
  </si>
  <si>
    <t>SHIP TO ADDRESS:</t>
  </si>
  <si>
    <t>Sales@LeeBoy.com</t>
  </si>
  <si>
    <t xml:space="preserve">SOLD ORDER - CUSTOMER CLASS: </t>
  </si>
  <si>
    <t>SHIP VIA:</t>
  </si>
  <si>
    <t>STOCK ORDER:</t>
  </si>
  <si>
    <t>NEED BY DATE:</t>
  </si>
  <si>
    <t>685CMN</t>
  </si>
  <si>
    <t>685CMNC</t>
  </si>
  <si>
    <t>685CMN6</t>
  </si>
  <si>
    <t>685CMNC6</t>
  </si>
  <si>
    <r>
      <t xml:space="preserve">Rear Wiper and Washer </t>
    </r>
    <r>
      <rPr>
        <b/>
        <i/>
        <sz val="10"/>
        <rFont val="Arial Narrow"/>
        <family val="2"/>
      </rPr>
      <t>(Cab model only)</t>
    </r>
  </si>
  <si>
    <r>
      <t xml:space="preserve">Air Conditioning </t>
    </r>
    <r>
      <rPr>
        <b/>
        <i/>
        <sz val="10"/>
        <rFont val="Arial Narrow"/>
        <family val="2"/>
      </rPr>
      <t>(Cab model only)</t>
    </r>
  </si>
  <si>
    <t>982118</t>
  </si>
  <si>
    <t>CONTACT EMAIL:</t>
  </si>
  <si>
    <t>150SG5</t>
  </si>
  <si>
    <t>150TG5</t>
  </si>
  <si>
    <t>Electric Screws for Grade Control</t>
  </si>
  <si>
    <t>1000KUB</t>
  </si>
  <si>
    <t>1005315</t>
  </si>
  <si>
    <t>988275</t>
  </si>
  <si>
    <t>Sonic Auger, Sensors, and Cords</t>
  </si>
  <si>
    <t>988279</t>
  </si>
  <si>
    <t>982093</t>
  </si>
  <si>
    <t>985450</t>
  </si>
  <si>
    <t>1000G Paver</t>
  </si>
  <si>
    <t>1000G</t>
  </si>
  <si>
    <t>49 HP Kubota</t>
  </si>
  <si>
    <t>Stand for Swivel Conveyor</t>
  </si>
  <si>
    <t>1004926</t>
  </si>
  <si>
    <t>5300 Paver</t>
  </si>
  <si>
    <t>5300KEL</t>
  </si>
  <si>
    <t>74 HP Kubota</t>
  </si>
  <si>
    <t>LED Work Light Package (4 Lights)</t>
  </si>
  <si>
    <t>7000C Paver</t>
  </si>
  <si>
    <t>7000C</t>
  </si>
  <si>
    <t>7000CKUB</t>
  </si>
  <si>
    <t>3000C</t>
  </si>
  <si>
    <t>3000C Force Feed Loader</t>
  </si>
  <si>
    <t>Cold Weather Engine Package</t>
  </si>
  <si>
    <t>Poly-Pad Track</t>
  </si>
  <si>
    <t>LH Auger Strike Off Plate</t>
  </si>
  <si>
    <t>RH Auger Strike Off Plate</t>
  </si>
  <si>
    <t>Hydraulic Tow-points</t>
  </si>
  <si>
    <t>Swivel/Pivoting Push Roller</t>
  </si>
  <si>
    <t>Truck Hitch Valving (excludes Truck Hitch)</t>
  </si>
  <si>
    <t>1014391</t>
  </si>
  <si>
    <t>1014392</t>
  </si>
  <si>
    <t>1016469</t>
  </si>
  <si>
    <t>Fail-safe Brake</t>
  </si>
  <si>
    <t>1014501</t>
  </si>
  <si>
    <t>1014045</t>
  </si>
  <si>
    <t>1013350</t>
  </si>
  <si>
    <t>1013346</t>
  </si>
  <si>
    <t>1013380</t>
  </si>
  <si>
    <t>1013379</t>
  </si>
  <si>
    <t>695CMN</t>
  </si>
  <si>
    <t>695CMNC</t>
  </si>
  <si>
    <t>695CMN6</t>
  </si>
  <si>
    <t>695CMNC6</t>
  </si>
  <si>
    <t>12756481</t>
  </si>
  <si>
    <t xml:space="preserve">F-N-R Pedal </t>
  </si>
  <si>
    <t>6150 Paver</t>
  </si>
  <si>
    <t>Wheeled - Paver</t>
  </si>
  <si>
    <t>Umbrella</t>
  </si>
  <si>
    <t>8515E Paver</t>
  </si>
  <si>
    <t>8515E</t>
  </si>
  <si>
    <t>8515EKUB</t>
  </si>
  <si>
    <t>6150KUB</t>
  </si>
  <si>
    <t xml:space="preserve">Heated Endgates </t>
  </si>
  <si>
    <t>12” x 4.5” Berm Extension (LH &amp; RH)</t>
  </si>
  <si>
    <t>1017024</t>
  </si>
  <si>
    <t>1015263</t>
  </si>
  <si>
    <t>1017004</t>
  </si>
  <si>
    <t>1016948</t>
  </si>
  <si>
    <t>4.8 HP Honda Gas (pull start)</t>
  </si>
  <si>
    <t>1017296</t>
  </si>
  <si>
    <t>988347</t>
  </si>
  <si>
    <t>Manual Drive - Steering Controls (in lieu of joysticks)</t>
  </si>
  <si>
    <t>Automatic Screed Temperature Control</t>
  </si>
  <si>
    <r>
      <t>Screed Extension Vibration</t>
    </r>
    <r>
      <rPr>
        <sz val="8"/>
        <color indexed="60"/>
        <rFont val="Arial Narrow"/>
        <family val="2"/>
      </rPr>
      <t/>
    </r>
  </si>
  <si>
    <t>Rubber Tired</t>
  </si>
  <si>
    <t>Strike-Off Components</t>
  </si>
  <si>
    <t>Controls</t>
  </si>
  <si>
    <t>Additional Equipment Options</t>
  </si>
  <si>
    <t>1016947</t>
  </si>
  <si>
    <t>987339</t>
  </si>
  <si>
    <t>Wiring Only, Grade Controls (Topcon)</t>
  </si>
  <si>
    <r>
      <t>Circle Side Shift</t>
    </r>
    <r>
      <rPr>
        <b/>
        <i/>
        <sz val="10"/>
        <rFont val="Arial Narrow"/>
        <family val="2"/>
      </rPr>
      <t xml:space="preserve"> </t>
    </r>
  </si>
  <si>
    <t>4130 Road Widener</t>
  </si>
  <si>
    <t>4130CMN</t>
  </si>
  <si>
    <t>Washdown System with 2 Hose Reels and 7 Gallon Tank</t>
  </si>
  <si>
    <t>685D Motor Grader</t>
  </si>
  <si>
    <t>685D</t>
  </si>
  <si>
    <t>ROPS/FOPS Canopy</t>
  </si>
  <si>
    <t>130 HP Turbo Cummins</t>
  </si>
  <si>
    <t>ROPS/FOPS Cab</t>
  </si>
  <si>
    <t>685D AWD</t>
  </si>
  <si>
    <t>1018880</t>
  </si>
  <si>
    <r>
      <t xml:space="preserve">Rear-mounted Scarifier - </t>
    </r>
    <r>
      <rPr>
        <i/>
        <sz val="9"/>
        <rFont val="Arial Narrow"/>
        <family val="2"/>
      </rPr>
      <t>Includes 9 ripper shanks w/teeth</t>
    </r>
  </si>
  <si>
    <t>1018098</t>
  </si>
  <si>
    <r>
      <t xml:space="preserve">8' Front Blade - </t>
    </r>
    <r>
      <rPr>
        <i/>
        <sz val="9"/>
        <rFont val="Arial Narrow"/>
        <family val="2"/>
      </rPr>
      <t>includes blade float control</t>
    </r>
  </si>
  <si>
    <t>1018831</t>
  </si>
  <si>
    <t>1018849</t>
  </si>
  <si>
    <t>1016450</t>
  </si>
  <si>
    <t>1018440</t>
  </si>
  <si>
    <t>1018648</t>
  </si>
  <si>
    <t>Back-up / Reverse camera w/in cab color display</t>
  </si>
  <si>
    <t>695B Motor Grader</t>
  </si>
  <si>
    <t>695B</t>
  </si>
  <si>
    <t>695B AWD</t>
  </si>
  <si>
    <r>
      <t xml:space="preserve">Rear-mounted Scarifier - </t>
    </r>
    <r>
      <rPr>
        <i/>
        <sz val="9"/>
        <rFont val="Arial Narrow"/>
        <family val="2"/>
      </rPr>
      <t>includes 9 ripper shanks w/teeth</t>
    </r>
  </si>
  <si>
    <t>Foot Throttle</t>
  </si>
  <si>
    <t>12755681</t>
  </si>
  <si>
    <t>Circle Side Shift</t>
  </si>
  <si>
    <t>8510E Paver</t>
  </si>
  <si>
    <t>8510E</t>
  </si>
  <si>
    <t>8510EKUB</t>
  </si>
  <si>
    <t>Single Point Lube System - Screed</t>
  </si>
  <si>
    <t>Single Point Lube System - Conveyors</t>
  </si>
  <si>
    <t>Screed Extension Vibration</t>
  </si>
  <si>
    <t>Hydraulic Tow Points</t>
  </si>
  <si>
    <r>
      <t>Heated Endgates</t>
    </r>
    <r>
      <rPr>
        <sz val="10"/>
        <color indexed="60"/>
        <rFont val="Arial Narrow"/>
        <family val="2"/>
      </rPr>
      <t/>
    </r>
  </si>
  <si>
    <t>Total List Price</t>
  </si>
  <si>
    <t>1017398</t>
  </si>
  <si>
    <t>1019319</t>
  </si>
  <si>
    <t>Slope Meter</t>
  </si>
  <si>
    <t>64 HP Kubota</t>
  </si>
  <si>
    <t>9' Paving Kit (includes auger extensions, shields, and screed extensions)</t>
  </si>
  <si>
    <r>
      <t xml:space="preserve">Front-mounted V-Bar Scarifier- </t>
    </r>
    <r>
      <rPr>
        <i/>
        <sz val="8"/>
        <rFont val="Arial Narrow"/>
        <family val="2"/>
      </rPr>
      <t>Includes Float Control</t>
    </r>
  </si>
  <si>
    <t>1019630</t>
  </si>
  <si>
    <r>
      <t xml:space="preserve">Front-mounted V-Bar Scarifier - </t>
    </r>
    <r>
      <rPr>
        <i/>
        <sz val="9"/>
        <rFont val="Arial Narrow"/>
        <family val="2"/>
      </rPr>
      <t>includes float control</t>
    </r>
  </si>
  <si>
    <t>1021173</t>
  </si>
  <si>
    <t>1021174</t>
  </si>
  <si>
    <t>Radio/CD/Bluetooth w/Dual Speakers and Remote</t>
  </si>
  <si>
    <t>Central Lubrication System</t>
  </si>
  <si>
    <t>Shoulder Scraper Blade Attachment</t>
  </si>
  <si>
    <t>1021818</t>
  </si>
  <si>
    <t>1020899</t>
  </si>
  <si>
    <t>1020798</t>
  </si>
  <si>
    <t>1017744</t>
  </si>
  <si>
    <t>1020138</t>
  </si>
  <si>
    <t>1019884</t>
  </si>
  <si>
    <t>1020684</t>
  </si>
  <si>
    <t>1022121</t>
  </si>
  <si>
    <t>Remote Screed Controls</t>
  </si>
  <si>
    <t xml:space="preserve">Wiring Only, Grade Controls (Topcon) </t>
  </si>
  <si>
    <t>1022124</t>
  </si>
  <si>
    <t>1022122</t>
  </si>
  <si>
    <t>1022123</t>
  </si>
  <si>
    <t>L300T</t>
  </si>
  <si>
    <t>300TG5</t>
  </si>
  <si>
    <t>L600T</t>
  </si>
  <si>
    <t>600TG5</t>
  </si>
  <si>
    <t>1020936</t>
  </si>
  <si>
    <t>1021531</t>
  </si>
  <si>
    <t>Insulated Tank (300 Gallon)</t>
  </si>
  <si>
    <t>1022079</t>
  </si>
  <si>
    <t>Insulated Tank (600 Gallon)</t>
  </si>
  <si>
    <t>1022119</t>
  </si>
  <si>
    <t>1005855</t>
  </si>
  <si>
    <t>No Charge</t>
  </si>
  <si>
    <t>8520BKUB</t>
  </si>
  <si>
    <t>8520B</t>
  </si>
  <si>
    <t>8520B Paver</t>
  </si>
  <si>
    <t>1011957</t>
  </si>
  <si>
    <t>1011951</t>
  </si>
  <si>
    <t>1022240</t>
  </si>
  <si>
    <t>L300S</t>
  </si>
  <si>
    <t>300SG5</t>
  </si>
  <si>
    <t>L600S</t>
  </si>
  <si>
    <t>600SG5</t>
  </si>
  <si>
    <t>8530 Paver</t>
  </si>
  <si>
    <t>8530KUB</t>
  </si>
  <si>
    <t>Remote Screed Control</t>
  </si>
  <si>
    <t>Additional Control Post and Wire Harness for the Left Side</t>
  </si>
  <si>
    <t>1023404</t>
  </si>
  <si>
    <t>1023405</t>
  </si>
  <si>
    <t>1023072</t>
  </si>
  <si>
    <t>1023406</t>
  </si>
  <si>
    <t>1022621</t>
  </si>
  <si>
    <t>1023407</t>
  </si>
  <si>
    <t>1023408</t>
  </si>
  <si>
    <t>1023409</t>
  </si>
  <si>
    <t>1023410</t>
  </si>
  <si>
    <t>Steering Knob Drive Controls (in lieu of joysticks)</t>
  </si>
  <si>
    <t>1023413</t>
  </si>
  <si>
    <t>LED Blade  Light System (DC Powered, 2 Individually mounted LED Blades)</t>
  </si>
  <si>
    <t>1023411</t>
  </si>
  <si>
    <t>Umbrella Mounts (2) located on operator seats</t>
  </si>
  <si>
    <t>1023412</t>
  </si>
  <si>
    <t>8616D Paver</t>
  </si>
  <si>
    <t>8616D</t>
  </si>
  <si>
    <t>8616DKUB</t>
  </si>
  <si>
    <t>Smooth Ride HD Poly Pad Track</t>
  </si>
  <si>
    <t>LED Blade Light System (DC Powered, 2 individually mounted LED Blades)</t>
  </si>
  <si>
    <t>1023414</t>
  </si>
  <si>
    <t>1023415</t>
  </si>
  <si>
    <t>1023416</t>
  </si>
  <si>
    <t>127 HP Kubota</t>
  </si>
  <si>
    <t>125 HP Kubota</t>
  </si>
  <si>
    <t>106 HP Kubota</t>
  </si>
  <si>
    <t>1022546</t>
  </si>
  <si>
    <t>1019447</t>
  </si>
  <si>
    <t>1017214</t>
  </si>
  <si>
    <t>1017213</t>
  </si>
  <si>
    <t>1019214</t>
  </si>
  <si>
    <t>1022938</t>
  </si>
  <si>
    <t xml:space="preserve"> 64 HP Kubota</t>
  </si>
  <si>
    <t>1021856</t>
  </si>
  <si>
    <t>1020796</t>
  </si>
  <si>
    <t>1020797</t>
  </si>
  <si>
    <t>1018976</t>
  </si>
  <si>
    <t>74 HP Cummins QSF2.8</t>
  </si>
  <si>
    <t>130HP Cummins QSF2.8</t>
  </si>
  <si>
    <t>-</t>
  </si>
  <si>
    <t>LeeBoy.com - 8616D Paver</t>
  </si>
  <si>
    <t>LeeBoy.com - 8530 Paver</t>
  </si>
  <si>
    <t>LeeBoy.com - 8520B Paver</t>
  </si>
  <si>
    <t>LeeBoy.com - 8515E Paver</t>
  </si>
  <si>
    <t>LeeBoy.com - 8510E Paver</t>
  </si>
  <si>
    <t>LeeBoy.com - 7000C Paver</t>
  </si>
  <si>
    <t>LeeBoy.com - 5300 Paver</t>
  </si>
  <si>
    <t>LeeBoy.com - 1000G Paver</t>
  </si>
  <si>
    <t>LeeBoy.com - 6150 Paver</t>
  </si>
  <si>
    <t>Steel Track - in lieu of Poly                                                                                                              (Deduct)</t>
  </si>
  <si>
    <t>LeeBoy.com - 3000C Force Feed Loader</t>
  </si>
  <si>
    <t>LeeBoy.com - 685D Motor Grader</t>
  </si>
  <si>
    <t>LeeBoy.com - 695B Motor Grader</t>
  </si>
  <si>
    <t>Insulated Tank (150 Gallon)</t>
  </si>
  <si>
    <r>
      <t xml:space="preserve">12-ft Spray Bar Pattern                                                                                  </t>
    </r>
    <r>
      <rPr>
        <i/>
        <sz val="9"/>
        <rFont val="Arial Narrow"/>
        <family val="2"/>
      </rPr>
      <t xml:space="preserve"> (1024018 / 1023372 / 1023383)</t>
    </r>
  </si>
  <si>
    <r>
      <t xml:space="preserve">Overnight Heater                                                                                                         </t>
    </r>
    <r>
      <rPr>
        <i/>
        <sz val="9"/>
        <rFont val="Arial Narrow"/>
        <family val="2"/>
      </rPr>
      <t>(1023973 / 1005857)</t>
    </r>
  </si>
  <si>
    <t>LeeBoy.com - 4130 Road Widener</t>
  </si>
  <si>
    <t>***Specifications are required with orders linked to bids***</t>
  </si>
  <si>
    <t>See LeeBoy 8616D Paver and Legend HD PRO Screed Specifications at:</t>
  </si>
  <si>
    <t>1022021</t>
  </si>
  <si>
    <t>Central Point Lube System - Screed</t>
  </si>
  <si>
    <t xml:space="preserve">12” x 6” Berm Extension (LH &amp; RH) </t>
  </si>
  <si>
    <t>Extended Warranty Program (Contact factory for specifics or go to www.leeboy.com and view extended program under the warranty tab of the dealer login home page.)</t>
  </si>
  <si>
    <t>See LeeBoy 8530 Paver and Legend HD PRO Screed Specifications at:</t>
  </si>
  <si>
    <t>1022756</t>
  </si>
  <si>
    <t>1023580</t>
  </si>
  <si>
    <t xml:space="preserve">12" x 6" Berm Extension (LH &amp; RH) </t>
  </si>
  <si>
    <t>See LeeBoy 8520B Paver and Legend HD Screed Specifications at:</t>
  </si>
  <si>
    <t>1022420</t>
  </si>
  <si>
    <t>1022043</t>
  </si>
  <si>
    <t>1022529</t>
  </si>
  <si>
    <t>1020731</t>
  </si>
  <si>
    <t>1020715</t>
  </si>
  <si>
    <t>1020814</t>
  </si>
  <si>
    <t>1013802</t>
  </si>
  <si>
    <t>1020582</t>
  </si>
  <si>
    <t>1023563</t>
  </si>
  <si>
    <t>LED Light Package</t>
  </si>
  <si>
    <t>1022235</t>
  </si>
  <si>
    <r>
      <t xml:space="preserve">Horizontal Flight Screws </t>
    </r>
    <r>
      <rPr>
        <b/>
        <i/>
        <sz val="9"/>
        <color indexed="10"/>
        <rFont val="Arial Narrow"/>
        <family val="2"/>
      </rPr>
      <t>** not available with 3:1 Flight Screw Adjusters</t>
    </r>
  </si>
  <si>
    <r>
      <t>3:1 Flight Screw Adjusters</t>
    </r>
    <r>
      <rPr>
        <b/>
        <i/>
        <sz val="9"/>
        <color indexed="60"/>
        <rFont val="Arial Narrow"/>
        <family val="2"/>
      </rPr>
      <t xml:space="preserve"> </t>
    </r>
    <r>
      <rPr>
        <b/>
        <i/>
        <sz val="9"/>
        <color indexed="10"/>
        <rFont val="Arial Narrow"/>
        <family val="2"/>
      </rPr>
      <t>** not available with Horizontal Flight Screws</t>
    </r>
  </si>
  <si>
    <r>
      <t xml:space="preserve">Horizontal Flight Screws  </t>
    </r>
    <r>
      <rPr>
        <b/>
        <i/>
        <sz val="9"/>
        <color indexed="10"/>
        <rFont val="Arial Narrow"/>
        <family val="2"/>
      </rPr>
      <t>** not available with 3:1 Flight Screw Adjusters</t>
    </r>
  </si>
  <si>
    <r>
      <t xml:space="preserve">3:1 Flight Screw Adjusters  </t>
    </r>
    <r>
      <rPr>
        <b/>
        <i/>
        <sz val="9"/>
        <color indexed="10"/>
        <rFont val="Arial Narrow"/>
        <family val="2"/>
      </rPr>
      <t>** not available with Horizontal Flight Screws</t>
    </r>
  </si>
  <si>
    <t>Dual Grade Control (Topcon)</t>
  </si>
  <si>
    <t>Dual Grade and Slope (Topcon)</t>
  </si>
  <si>
    <t>8' to 15' 6" Legend HD PRO</t>
  </si>
  <si>
    <t>See LeeBoy 8515E Paver and Legend Electric Screed Specifications at:</t>
  </si>
  <si>
    <t>See LeeBoy 7000C Paver and Legend Propane Screed Specifications at:</t>
  </si>
  <si>
    <t>4' to 7' Legend HD Mini Propane</t>
  </si>
  <si>
    <t>8' to 13' Legend Propane</t>
  </si>
  <si>
    <t>8' to 15' Legend Propane</t>
  </si>
  <si>
    <t>8' to 15' Legend Electric</t>
  </si>
  <si>
    <t>8' to 15' Legend HD</t>
  </si>
  <si>
    <t>8' to 15'6" Legend HD PRO</t>
  </si>
  <si>
    <t>See LeeBoy 5300 Paver and Legend HD Mini Propane Screed Specifications at:</t>
  </si>
  <si>
    <t>See LeeBoy 1000G Paver and Legend Propane Screed Specifications at:</t>
  </si>
  <si>
    <t>See LeeBoy 6150 Paver and Legend Propane Screed Specifications at:</t>
  </si>
  <si>
    <r>
      <rPr>
        <b/>
        <i/>
        <sz val="10"/>
        <rFont val="Arial Narrow"/>
        <family val="2"/>
      </rPr>
      <t>Legend Electric Screed</t>
    </r>
    <r>
      <rPr>
        <b/>
        <sz val="10"/>
        <rFont val="Arial Narrow"/>
        <family val="2"/>
      </rPr>
      <t xml:space="preserve">  </t>
    </r>
    <r>
      <rPr>
        <sz val="10"/>
        <rFont val="Arial Narrow"/>
        <family val="2"/>
      </rPr>
      <t>(see specification)</t>
    </r>
  </si>
  <si>
    <r>
      <rPr>
        <b/>
        <i/>
        <sz val="10"/>
        <rFont val="Arial Narrow"/>
        <family val="2"/>
      </rPr>
      <t xml:space="preserve">Legend HD Screed 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>(see specification)</t>
    </r>
  </si>
  <si>
    <r>
      <rPr>
        <b/>
        <i/>
        <sz val="10"/>
        <color indexed="8"/>
        <rFont val="Arial Narrow"/>
        <family val="2"/>
      </rPr>
      <t xml:space="preserve">Legend HD Screed </t>
    </r>
    <r>
      <rPr>
        <b/>
        <sz val="10"/>
        <color indexed="8"/>
        <rFont val="Arial Narrow"/>
        <family val="2"/>
      </rPr>
      <t xml:space="preserve"> </t>
    </r>
    <r>
      <rPr>
        <sz val="10"/>
        <color indexed="8"/>
        <rFont val="Arial Narrow"/>
        <family val="2"/>
      </rPr>
      <t>(see specifications)</t>
    </r>
  </si>
  <si>
    <r>
      <t xml:space="preserve">Legend HD Mini Electric Screed  </t>
    </r>
    <r>
      <rPr>
        <sz val="10"/>
        <rFont val="Arial Narrow"/>
        <family val="2"/>
      </rPr>
      <t>(see specifications)</t>
    </r>
  </si>
  <si>
    <r>
      <t xml:space="preserve">Automatic Screed Temperature Control </t>
    </r>
    <r>
      <rPr>
        <b/>
        <i/>
        <sz val="9"/>
        <color indexed="10"/>
        <rFont val="Arial Narrow"/>
        <family val="2"/>
      </rPr>
      <t>** only available on the Legend HD</t>
    </r>
  </si>
  <si>
    <r>
      <t>Horizontal Flight Screws</t>
    </r>
    <r>
      <rPr>
        <sz val="10"/>
        <color indexed="10"/>
        <rFont val="Arial Narrow"/>
        <family val="2"/>
      </rPr>
      <t xml:space="preserve"> </t>
    </r>
    <r>
      <rPr>
        <b/>
        <i/>
        <sz val="8"/>
        <color indexed="10"/>
        <rFont val="Arial Narrow"/>
        <family val="2"/>
      </rPr>
      <t>** only available on the Legend HD &amp; not available with 3:1 Flight Screw Adjusters</t>
    </r>
  </si>
  <si>
    <r>
      <t xml:space="preserve">3:1 Flight Screw Adjusters  </t>
    </r>
    <r>
      <rPr>
        <b/>
        <i/>
        <sz val="8"/>
        <color indexed="10"/>
        <rFont val="Arial Narrow"/>
        <family val="2"/>
      </rPr>
      <t>** only available on the Legend HD &amp; not available with Horizontal Flight Screws</t>
    </r>
  </si>
  <si>
    <r>
      <t xml:space="preserve">Screed Extension Vibration </t>
    </r>
    <r>
      <rPr>
        <sz val="9"/>
        <color indexed="10"/>
        <rFont val="Arial Narrow"/>
        <family val="2"/>
      </rPr>
      <t xml:space="preserve">** </t>
    </r>
    <r>
      <rPr>
        <b/>
        <i/>
        <sz val="9"/>
        <color indexed="10"/>
        <rFont val="Arial Narrow"/>
        <family val="2"/>
      </rPr>
      <t>only available on the Legend HD</t>
    </r>
  </si>
  <si>
    <r>
      <t xml:space="preserve">Single Point Lube System - Screed </t>
    </r>
    <r>
      <rPr>
        <b/>
        <i/>
        <sz val="9"/>
        <color indexed="10"/>
        <rFont val="Arial Narrow"/>
        <family val="2"/>
      </rPr>
      <t>** only available on the Legend HD</t>
    </r>
  </si>
  <si>
    <r>
      <t>12” x 4.5” Berm Extension (LH &amp; RH)</t>
    </r>
    <r>
      <rPr>
        <b/>
        <i/>
        <sz val="9"/>
        <color indexed="10"/>
        <rFont val="Arial Narrow"/>
        <family val="2"/>
      </rPr>
      <t xml:space="preserve"> ** only available on the Legend HD</t>
    </r>
  </si>
  <si>
    <r>
      <t xml:space="preserve">Horizontal Flight Screws </t>
    </r>
    <r>
      <rPr>
        <b/>
        <i/>
        <sz val="8"/>
        <color indexed="10"/>
        <rFont val="Arial Narrow"/>
        <family val="2"/>
      </rPr>
      <t>** only available on the Legend HD &amp; not available with 3:1 Flight Screw Adjusters</t>
    </r>
  </si>
  <si>
    <r>
      <rPr>
        <sz val="10"/>
        <rFont val="Arial Narrow"/>
        <family val="2"/>
      </rPr>
      <t>3:1 Flight Screw Adjusters</t>
    </r>
    <r>
      <rPr>
        <sz val="10"/>
        <color indexed="60"/>
        <rFont val="Arial Narrow"/>
        <family val="2"/>
      </rPr>
      <t xml:space="preserve"> </t>
    </r>
    <r>
      <rPr>
        <b/>
        <i/>
        <sz val="8"/>
        <color indexed="10"/>
        <rFont val="Arial Narrow"/>
        <family val="2"/>
      </rPr>
      <t>** only available on the Legend HD &amp; not available with Horizontal Flight Screws</t>
    </r>
  </si>
  <si>
    <r>
      <t>12” x 4.5” Berm Extension (LH &amp; RH)</t>
    </r>
    <r>
      <rPr>
        <b/>
        <sz val="9"/>
        <rFont val="Arial Narrow"/>
        <family val="2"/>
      </rPr>
      <t xml:space="preserve"> </t>
    </r>
    <r>
      <rPr>
        <b/>
        <i/>
        <sz val="9"/>
        <color indexed="10"/>
        <rFont val="Arial Narrow"/>
        <family val="2"/>
      </rPr>
      <t>** only available on the Legend HD</t>
    </r>
  </si>
  <si>
    <r>
      <rPr>
        <b/>
        <i/>
        <sz val="10"/>
        <rFont val="Arial Narrow"/>
        <family val="2"/>
      </rPr>
      <t>Legend HD Screed</t>
    </r>
    <r>
      <rPr>
        <sz val="10"/>
        <rFont val="Arial Narrow"/>
        <family val="2"/>
      </rPr>
      <t xml:space="preserve"> (see specifications)</t>
    </r>
  </si>
  <si>
    <t>See LeeBoy 4130 Specifications at:</t>
  </si>
  <si>
    <t>LeeBoy.com - Tack Distributors</t>
  </si>
  <si>
    <t>See LeeBoy Tack Tank Specifications at:</t>
  </si>
  <si>
    <r>
      <t xml:space="preserve">Electric Start </t>
    </r>
    <r>
      <rPr>
        <b/>
        <i/>
        <sz val="10"/>
        <rFont val="Arial Narrow"/>
        <family val="2"/>
      </rPr>
      <t xml:space="preserve">                                                                                                                 </t>
    </r>
    <r>
      <rPr>
        <i/>
        <sz val="9"/>
        <rFont val="Arial Narrow"/>
        <family val="2"/>
      </rPr>
      <t>(1020935 / 1020937)</t>
    </r>
  </si>
  <si>
    <t>See LeeBoy 695B Specifications at:</t>
  </si>
  <si>
    <t>See LeeBoy 685D Specifications at:</t>
  </si>
  <si>
    <r>
      <t xml:space="preserve">Front Blade Mounted Flip-Down 4 Shank Scarifier </t>
    </r>
    <r>
      <rPr>
        <sz val="10"/>
        <color indexed="10"/>
        <rFont val="Arial Narrow"/>
        <family val="2"/>
      </rPr>
      <t xml:space="preserve"> </t>
    </r>
    <r>
      <rPr>
        <i/>
        <sz val="10"/>
        <color indexed="10"/>
        <rFont val="Arial Narrow"/>
        <family val="2"/>
      </rPr>
      <t>**</t>
    </r>
    <r>
      <rPr>
        <b/>
        <i/>
        <sz val="9"/>
        <color indexed="10"/>
        <rFont val="Arial Narrow"/>
        <family val="2"/>
      </rPr>
      <t>requires 8' Front Blade option</t>
    </r>
  </si>
  <si>
    <t>180 Degree Swivel Conveyor                                                                                (981679 and 1005468)</t>
  </si>
  <si>
    <t>See LeeBoy 3000C Specifications at:</t>
  </si>
  <si>
    <t>Dual Grade Control (Topcon System)</t>
  </si>
  <si>
    <t>Dual Grade and Slope (Topcon System)</t>
  </si>
  <si>
    <r>
      <t xml:space="preserve">7.3 HP Hatz Diesel Engine </t>
    </r>
    <r>
      <rPr>
        <i/>
        <sz val="10"/>
        <rFont val="Arial Narrow"/>
        <family val="2"/>
      </rPr>
      <t>(pull start)</t>
    </r>
  </si>
  <si>
    <t>Topcon Controls - Single Grade - Sonic</t>
  </si>
  <si>
    <t>Topcon Controls - Single Slope - Sonic</t>
  </si>
  <si>
    <t>Raised on Blacktop Special Edition Option</t>
  </si>
  <si>
    <r>
      <t>Heated Endgates</t>
    </r>
    <r>
      <rPr>
        <sz val="10"/>
        <color indexed="60"/>
        <rFont val="Arial Narrow"/>
        <family val="2"/>
      </rPr>
      <t xml:space="preserve"> </t>
    </r>
  </si>
  <si>
    <t>See LeeBoy 8510E Paver and Legend Electric Screed Specifications at:</t>
  </si>
  <si>
    <t>1023184</t>
  </si>
  <si>
    <t>1025503</t>
  </si>
  <si>
    <t>1024504</t>
  </si>
  <si>
    <t>1024577</t>
  </si>
  <si>
    <t>1024578</t>
  </si>
  <si>
    <t>8500E Paver</t>
  </si>
  <si>
    <t>8500E</t>
  </si>
  <si>
    <t>71 HP Kubota</t>
  </si>
  <si>
    <t>8500EKUB</t>
  </si>
  <si>
    <t>See LeeBoy 8500E Paver and Legend Electric Screed Specifications at:</t>
  </si>
  <si>
    <t>LeeBoy.com - 8500E Paver</t>
  </si>
  <si>
    <t>Legend Electric Screed (see specifications)</t>
  </si>
  <si>
    <t>1024576</t>
  </si>
  <si>
    <t xml:space="preserve">Second Seat </t>
  </si>
  <si>
    <r>
      <t>Heated Endgates</t>
    </r>
    <r>
      <rPr>
        <sz val="10"/>
        <color indexed="60"/>
        <rFont val="Arial Narrow"/>
        <family val="2"/>
      </rPr>
      <t xml:space="preserve"> </t>
    </r>
    <r>
      <rPr>
        <b/>
        <i/>
        <sz val="9"/>
        <color rgb="FFFF0000"/>
        <rFont val="Arial Narrow"/>
        <family val="2"/>
      </rPr>
      <t>** available on the Legend Electric</t>
    </r>
  </si>
  <si>
    <t>1025169</t>
  </si>
  <si>
    <t>Hose Reel - Quantity: 1</t>
  </si>
  <si>
    <t>1025183</t>
  </si>
  <si>
    <t>Hose Reel - Quantity: 2</t>
  </si>
  <si>
    <t>1025184</t>
  </si>
  <si>
    <t>Note: Estimated unit availability April 2022</t>
  </si>
  <si>
    <t>Pricing is subject to change 90 days prior to delivery.</t>
  </si>
  <si>
    <t>Pricing subject to change 90 days prior to delivery.</t>
  </si>
  <si>
    <t>Left Hand Strike off (Additional)</t>
  </si>
  <si>
    <t>1' Contoured Strike Off Section</t>
  </si>
  <si>
    <t>3' Contoured Strike Off Section</t>
  </si>
  <si>
    <r>
      <t xml:space="preserve">Wiring Only, Grade Controls (Topcon) </t>
    </r>
    <r>
      <rPr>
        <b/>
        <i/>
        <sz val="9"/>
        <color rgb="FFFF0000"/>
        <rFont val="Arial Narrow"/>
        <family val="2"/>
      </rPr>
      <t>** requires the selection of Electric Screws</t>
    </r>
  </si>
  <si>
    <r>
      <t>Sonic Grade Control, One Side (Topcon)</t>
    </r>
    <r>
      <rPr>
        <b/>
        <i/>
        <sz val="9"/>
        <color rgb="FFFF0000"/>
        <rFont val="Arial Narrow"/>
        <family val="2"/>
      </rPr>
      <t xml:space="preserve"> ** requires the selection of Electric Screws</t>
    </r>
  </si>
  <si>
    <r>
      <t xml:space="preserve">Dual Grade Control (Topcon) </t>
    </r>
    <r>
      <rPr>
        <b/>
        <i/>
        <sz val="9"/>
        <color rgb="FFFF0000"/>
        <rFont val="Arial Narrow"/>
        <family val="2"/>
      </rPr>
      <t>** requires the selection of Electric Screws</t>
    </r>
  </si>
  <si>
    <r>
      <t xml:space="preserve">Wiring Only, Grade Controls (Topcon) - includes AM modules </t>
    </r>
    <r>
      <rPr>
        <b/>
        <i/>
        <sz val="9"/>
        <color indexed="10"/>
        <rFont val="Arial Narrow"/>
        <family val="2"/>
      </rPr>
      <t>** requires the selection of Electric Screws</t>
    </r>
  </si>
  <si>
    <r>
      <t xml:space="preserve">Sonic Grade Control, One Side (Topcon) </t>
    </r>
    <r>
      <rPr>
        <b/>
        <i/>
        <sz val="9"/>
        <color indexed="10"/>
        <rFont val="Arial Narrow"/>
        <family val="2"/>
      </rPr>
      <t>** requires the selection of Electric Screws</t>
    </r>
  </si>
  <si>
    <r>
      <t xml:space="preserve">Two-Speed Track Drive </t>
    </r>
    <r>
      <rPr>
        <b/>
        <i/>
        <sz val="9"/>
        <color indexed="10"/>
        <rFont val="Arial Narrow"/>
        <family val="2"/>
      </rPr>
      <t>** with Fail-safe Brake included</t>
    </r>
  </si>
  <si>
    <r>
      <t xml:space="preserve">Rubber Tire Drive System  </t>
    </r>
    <r>
      <rPr>
        <b/>
        <i/>
        <sz val="9"/>
        <color indexed="10"/>
        <rFont val="Arial Narrow"/>
        <family val="2"/>
      </rPr>
      <t>** Consult Factory</t>
    </r>
  </si>
  <si>
    <r>
      <t xml:space="preserve">Remote Screed Controls </t>
    </r>
    <r>
      <rPr>
        <b/>
        <i/>
        <sz val="9"/>
        <color indexed="10"/>
        <rFont val="Arial Narrow"/>
        <family val="2"/>
      </rPr>
      <t>** available on the Legend HD or Legend Electric</t>
    </r>
  </si>
  <si>
    <r>
      <t xml:space="preserve">Heated Endgates </t>
    </r>
    <r>
      <rPr>
        <b/>
        <i/>
        <sz val="9"/>
        <color indexed="10"/>
        <rFont val="Arial Narrow"/>
        <family val="2"/>
      </rPr>
      <t>** available on the Legend HD or Legend Electric</t>
    </r>
  </si>
  <si>
    <r>
      <t xml:space="preserve">3:1 Flight Screw Adjusters </t>
    </r>
    <r>
      <rPr>
        <b/>
        <i/>
        <sz val="8"/>
        <color indexed="10"/>
        <rFont val="Arial Narrow"/>
        <family val="2"/>
      </rPr>
      <t>** only available on the Legend HD &amp; not available with Horizontal Flight Screws</t>
    </r>
  </si>
  <si>
    <r>
      <t xml:space="preserve">Screed Extension Vibration </t>
    </r>
    <r>
      <rPr>
        <b/>
        <i/>
        <sz val="9"/>
        <color indexed="10"/>
        <rFont val="Arial Narrow"/>
        <family val="2"/>
      </rPr>
      <t>** only available on the Legend HD</t>
    </r>
  </si>
  <si>
    <r>
      <t xml:space="preserve">12” x 4.5” Berm Extension (LH &amp; RH) </t>
    </r>
    <r>
      <rPr>
        <b/>
        <i/>
        <sz val="9"/>
        <color indexed="10"/>
        <rFont val="Arial Narrow"/>
        <family val="2"/>
      </rPr>
      <t>** only available on the Legend HD</t>
    </r>
  </si>
  <si>
    <r>
      <t xml:space="preserve">Front Blade Mounted Flip-Down 4 Shank Scarifier  </t>
    </r>
    <r>
      <rPr>
        <b/>
        <i/>
        <sz val="9"/>
        <color indexed="10"/>
        <rFont val="Arial Narrow"/>
        <family val="2"/>
      </rPr>
      <t>** requires 8' Front Blade option</t>
    </r>
  </si>
  <si>
    <r>
      <t>Diesel Burner w/</t>
    </r>
    <r>
      <rPr>
        <sz val="9"/>
        <rFont val="Arial Narrow"/>
        <family val="2"/>
      </rPr>
      <t>Auto Ignition Burner with Outfire Protection</t>
    </r>
    <r>
      <rPr>
        <sz val="10"/>
        <rFont val="Arial Narrow"/>
        <family val="2"/>
      </rPr>
      <t xml:space="preserve"> </t>
    </r>
    <r>
      <rPr>
        <b/>
        <i/>
        <sz val="8"/>
        <color indexed="10"/>
        <rFont val="Arial Narrow"/>
        <family val="2"/>
      </rPr>
      <t>** requires Electric Start Engine</t>
    </r>
  </si>
  <si>
    <r>
      <t xml:space="preserve">In-Truck Controls includes Wireless Remote </t>
    </r>
    <r>
      <rPr>
        <b/>
        <i/>
        <sz val="9"/>
        <color indexed="10"/>
        <rFont val="Arial Narrow"/>
        <family val="2"/>
      </rPr>
      <t xml:space="preserve">** requires Spray Bar option </t>
    </r>
    <r>
      <rPr>
        <b/>
        <i/>
        <sz val="9"/>
        <color indexed="60"/>
        <rFont val="Arial Narrow"/>
        <family val="2"/>
      </rPr>
      <t xml:space="preserve">     </t>
    </r>
    <r>
      <rPr>
        <i/>
        <sz val="9"/>
        <color indexed="8"/>
        <rFont val="Arial Narrow"/>
        <family val="2"/>
      </rPr>
      <t>(1023737 / 1023738 / 1023739)</t>
    </r>
  </si>
  <si>
    <r>
      <t xml:space="preserve">Spraybar Lift includes Wireless Remote  </t>
    </r>
    <r>
      <rPr>
        <b/>
        <i/>
        <sz val="9"/>
        <color indexed="10"/>
        <rFont val="Arial Narrow"/>
        <family val="2"/>
      </rPr>
      <t>** requires Spray Bar option</t>
    </r>
    <r>
      <rPr>
        <b/>
        <i/>
        <sz val="9"/>
        <color indexed="60"/>
        <rFont val="Arial Narrow"/>
        <family val="2"/>
      </rPr>
      <t xml:space="preserve">           </t>
    </r>
    <r>
      <rPr>
        <i/>
        <sz val="9"/>
        <color indexed="8"/>
        <rFont val="Arial Narrow"/>
        <family val="2"/>
      </rPr>
      <t xml:space="preserve"> (1024020 / 1024013 / 1024014)</t>
    </r>
  </si>
  <si>
    <r>
      <t xml:space="preserve">2 5/16" Ball Hitch </t>
    </r>
    <r>
      <rPr>
        <b/>
        <i/>
        <sz val="9"/>
        <color rgb="FFFF0000"/>
        <rFont val="Arial Narrow"/>
        <family val="2"/>
      </rPr>
      <t xml:space="preserve">** </t>
    </r>
    <r>
      <rPr>
        <b/>
        <i/>
        <sz val="9"/>
        <color indexed="10"/>
        <rFont val="Arial Narrow"/>
        <family val="2"/>
      </rPr>
      <t>only available on the L150T/300T</t>
    </r>
  </si>
  <si>
    <r>
      <t xml:space="preserve">4 Wheel Drive with 4 wheel Steering </t>
    </r>
    <r>
      <rPr>
        <b/>
        <i/>
        <sz val="9"/>
        <color indexed="10"/>
        <rFont val="Arial Narrow"/>
        <family val="2"/>
      </rPr>
      <t>** requires 130HP Engine Option</t>
    </r>
  </si>
  <si>
    <r>
      <t>Topcon Ready</t>
    </r>
    <r>
      <rPr>
        <b/>
        <sz val="9"/>
        <color indexed="10"/>
        <rFont val="Arial Narrow"/>
        <family val="2"/>
      </rPr>
      <t xml:space="preserve"> </t>
    </r>
    <r>
      <rPr>
        <b/>
        <i/>
        <sz val="9"/>
        <color indexed="10"/>
        <rFont val="Arial Narrow"/>
        <family val="2"/>
      </rPr>
      <t>** Consult Factory for options and pricing</t>
    </r>
  </si>
  <si>
    <r>
      <t xml:space="preserve">Topcon Ready </t>
    </r>
    <r>
      <rPr>
        <b/>
        <i/>
        <sz val="9"/>
        <color indexed="10"/>
        <rFont val="Arial Narrow"/>
        <family val="2"/>
      </rPr>
      <t>** Consult Factory for options and pricing</t>
    </r>
  </si>
  <si>
    <r>
      <t xml:space="preserve">High Lift Endgates  </t>
    </r>
    <r>
      <rPr>
        <b/>
        <i/>
        <sz val="9"/>
        <color rgb="FFFF0000"/>
        <rFont val="Arial Narrow"/>
        <family val="2"/>
      </rPr>
      <t>** in leu of Standard Endgates</t>
    </r>
  </si>
  <si>
    <r>
      <t xml:space="preserve">Hydraulically Extendable Oscillating Push Roller (not available with Truck Hitch) </t>
    </r>
    <r>
      <rPr>
        <b/>
        <i/>
        <sz val="9"/>
        <color rgb="FFFF0000"/>
        <rFont val="Arial Narrow"/>
        <family val="2"/>
      </rPr>
      <t>** Consult Factory</t>
    </r>
  </si>
  <si>
    <r>
      <t>Wiring Only, Grade Controls (Topcon)</t>
    </r>
    <r>
      <rPr>
        <b/>
        <i/>
        <sz val="10"/>
        <rFont val="Arial Narrow"/>
        <family val="2"/>
      </rPr>
      <t xml:space="preserve"> </t>
    </r>
    <r>
      <rPr>
        <b/>
        <i/>
        <sz val="9"/>
        <color rgb="FFFF0000"/>
        <rFont val="Arial Narrow"/>
        <family val="2"/>
      </rPr>
      <t>** Not available with Manual Drive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</si>
</sst>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4" formatCode="[$-809]d\ mmmm\ yyyy;@"/>
    <numFmt numFmtId="165" formatCode="_(&quot;$&quot;* #,##0_);_(&quot;$&quot;* \(#,##0\);_(&quot;$&quot;* &quot;-&quot;??_);_(@_)"/>
    <numFmt numFmtId="166" formatCode="&quot;$&quot;#,##0"/>
    <numFmt numFmtId="167" formatCode="0.0%"/>
    <numFmt numFmtId="168" formatCode="0.000"/>
  </numFmts>
  <fonts count="5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8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b/>
      <i/>
      <sz val="10"/>
      <name val="Arial Narrow"/>
      <family val="2"/>
    </font>
    <font>
      <i/>
      <sz val="10"/>
      <name val="Arial Narrow"/>
      <family val="2"/>
    </font>
    <font>
      <b/>
      <i/>
      <sz val="18"/>
      <name val="Arial Narrow"/>
      <family val="2"/>
    </font>
    <font>
      <b/>
      <i/>
      <u val="double"/>
      <sz val="20"/>
      <name val="Arial Narrow"/>
      <family val="2"/>
    </font>
    <font>
      <b/>
      <i/>
      <u/>
      <sz val="14"/>
      <name val="Arial Narrow"/>
      <family val="2"/>
    </font>
    <font>
      <b/>
      <i/>
      <sz val="11"/>
      <name val="Arial Narrow"/>
      <family val="2"/>
    </font>
    <font>
      <sz val="10"/>
      <color indexed="60"/>
      <name val="Arial Narrow"/>
      <family val="2"/>
    </font>
    <font>
      <sz val="16"/>
      <name val="Arial Narrow"/>
      <family val="2"/>
    </font>
    <font>
      <b/>
      <i/>
      <sz val="9"/>
      <color indexed="60"/>
      <name val="Arial Narrow"/>
      <family val="2"/>
    </font>
    <font>
      <sz val="8"/>
      <color indexed="60"/>
      <name val="Arial Narrow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i/>
      <sz val="8"/>
      <name val="Arial Narrow"/>
      <family val="2"/>
    </font>
    <font>
      <i/>
      <sz val="9"/>
      <name val="Arial Narrow"/>
      <family val="2"/>
    </font>
    <font>
      <sz val="8"/>
      <name val="Arial Narrow"/>
      <family val="2"/>
    </font>
    <font>
      <b/>
      <sz val="12"/>
      <name val="Arial Narrow"/>
      <family val="2"/>
    </font>
    <font>
      <u/>
      <sz val="10"/>
      <name val="Arial Narrow"/>
      <family val="2"/>
    </font>
    <font>
      <b/>
      <sz val="11"/>
      <name val="Arial Narrow"/>
      <family val="2"/>
    </font>
    <font>
      <b/>
      <i/>
      <sz val="12"/>
      <name val="Arial Narrow"/>
      <family val="2"/>
    </font>
    <font>
      <b/>
      <i/>
      <sz val="26"/>
      <name val="Arial Narrow"/>
      <family val="2"/>
    </font>
    <font>
      <b/>
      <sz val="9"/>
      <color indexed="10"/>
      <name val="Arial Narrow"/>
      <family val="2"/>
    </font>
    <font>
      <i/>
      <sz val="9"/>
      <color indexed="8"/>
      <name val="Arial Narrow"/>
      <family val="2"/>
    </font>
    <font>
      <b/>
      <sz val="10"/>
      <color indexed="8"/>
      <name val="Arial Narrow"/>
      <family val="2"/>
    </font>
    <font>
      <b/>
      <i/>
      <sz val="10"/>
      <color indexed="8"/>
      <name val="Arial Narrow"/>
      <family val="2"/>
    </font>
    <font>
      <sz val="10"/>
      <color indexed="10"/>
      <name val="Arial Narrow"/>
      <family val="2"/>
    </font>
    <font>
      <i/>
      <sz val="10"/>
      <color indexed="10"/>
      <name val="Arial Narrow"/>
      <family val="2"/>
    </font>
    <font>
      <b/>
      <i/>
      <sz val="9"/>
      <color indexed="10"/>
      <name val="Arial Narrow"/>
      <family val="2"/>
    </font>
    <font>
      <b/>
      <i/>
      <sz val="8"/>
      <color indexed="10"/>
      <name val="Arial Narrow"/>
      <family val="2"/>
    </font>
    <font>
      <sz val="9"/>
      <color indexed="10"/>
      <name val="Arial Narrow"/>
      <family val="2"/>
    </font>
    <font>
      <sz val="10"/>
      <color indexed="8"/>
      <name val="Arial Narrow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</font>
    <font>
      <b/>
      <i/>
      <u/>
      <sz val="11"/>
      <color theme="10"/>
      <name val="Arial Narrow"/>
      <family val="2"/>
    </font>
    <font>
      <b/>
      <sz val="10"/>
      <color theme="9" tint="-0.499984740745262"/>
      <name val="Arial Narrow"/>
      <family val="2"/>
    </font>
    <font>
      <b/>
      <sz val="10"/>
      <color theme="1"/>
      <name val="Arial Narrow"/>
      <family val="2"/>
    </font>
    <font>
      <b/>
      <sz val="10"/>
      <name val="Calibri"/>
      <family val="2"/>
      <scheme val="minor"/>
    </font>
    <font>
      <sz val="10"/>
      <color theme="1"/>
      <name val="Arial"/>
      <family val="2"/>
    </font>
    <font>
      <b/>
      <sz val="14"/>
      <color rgb="FFC00000"/>
      <name val="Arial Narrow"/>
      <family val="2"/>
    </font>
    <font>
      <b/>
      <i/>
      <sz val="26"/>
      <color theme="1"/>
      <name val="Arial Narrow"/>
      <family val="2"/>
    </font>
    <font>
      <i/>
      <sz val="10"/>
      <color theme="1"/>
      <name val="Arial Narrow"/>
      <family val="2"/>
    </font>
    <font>
      <sz val="10"/>
      <color rgb="FFC00000"/>
      <name val="Arial Narrow"/>
      <family val="2"/>
    </font>
    <font>
      <b/>
      <i/>
      <sz val="10"/>
      <color theme="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4"/>
      <name val="Arial Narrow"/>
      <family val="2"/>
    </font>
    <font>
      <sz val="16"/>
      <color rgb="FFFF0000"/>
      <name val="Arial Narrow"/>
      <family val="2"/>
    </font>
    <font>
      <b/>
      <i/>
      <sz val="9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E1B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8">
    <xf numFmtId="0" fontId="0" fillId="0" borderId="0"/>
    <xf numFmtId="44" fontId="19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39" fillId="0" borderId="0" applyFont="0" applyFill="0" applyBorder="0" applyAlignment="0" applyProtection="0"/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2" fillId="0" borderId="0"/>
    <xf numFmtId="9" fontId="2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1" fillId="0" borderId="0"/>
  </cellStyleXfs>
  <cellXfs count="747">
    <xf numFmtId="0" fontId="0" fillId="0" borderId="0" xfId="0"/>
    <xf numFmtId="0" fontId="3" fillId="0" borderId="0" xfId="0" applyFont="1" applyProtection="1"/>
    <xf numFmtId="42" fontId="3" fillId="0" borderId="3" xfId="0" applyNumberFormat="1" applyFont="1" applyFill="1" applyBorder="1" applyProtection="1"/>
    <xf numFmtId="42" fontId="3" fillId="0" borderId="2" xfId="0" applyNumberFormat="1" applyFont="1" applyFill="1" applyBorder="1" applyProtection="1"/>
    <xf numFmtId="49" fontId="3" fillId="0" borderId="4" xfId="0" applyNumberFormat="1" applyFont="1" applyBorder="1" applyAlignment="1" applyProtection="1">
      <alignment horizontal="center"/>
    </xf>
    <xf numFmtId="49" fontId="3" fillId="0" borderId="4" xfId="0" applyNumberFormat="1" applyFont="1" applyFill="1" applyBorder="1" applyAlignment="1" applyProtection="1">
      <alignment horizontal="center"/>
    </xf>
    <xf numFmtId="42" fontId="3" fillId="0" borderId="2" xfId="0" applyNumberFormat="1" applyFont="1" applyFill="1" applyBorder="1" applyAlignment="1" applyProtection="1">
      <alignment horizontal="right"/>
    </xf>
    <xf numFmtId="0" fontId="3" fillId="0" borderId="0" xfId="11" applyFont="1" applyProtection="1"/>
    <xf numFmtId="0" fontId="3" fillId="0" borderId="1" xfId="11" applyFont="1" applyBorder="1" applyAlignment="1" applyProtection="1">
      <alignment horizontal="center"/>
      <protection locked="0"/>
    </xf>
    <xf numFmtId="49" fontId="3" fillId="0" borderId="4" xfId="11" applyNumberFormat="1" applyFont="1" applyFill="1" applyBorder="1" applyAlignment="1" applyProtection="1">
      <alignment horizontal="center"/>
    </xf>
    <xf numFmtId="42" fontId="3" fillId="0" borderId="2" xfId="11" applyNumberFormat="1" applyFont="1" applyFill="1" applyBorder="1" applyProtection="1"/>
    <xf numFmtId="0" fontId="5" fillId="0" borderId="0" xfId="11" applyFont="1" applyBorder="1" applyAlignment="1" applyProtection="1">
      <alignment horizontal="right"/>
    </xf>
    <xf numFmtId="42" fontId="3" fillId="0" borderId="3" xfId="11" applyNumberFormat="1" applyFont="1" applyFill="1" applyBorder="1" applyProtection="1"/>
    <xf numFmtId="0" fontId="3" fillId="0" borderId="0" xfId="11" applyFont="1" applyProtection="1">
      <protection locked="0"/>
    </xf>
    <xf numFmtId="0" fontId="6" fillId="0" borderId="0" xfId="11" applyFont="1" applyProtection="1">
      <protection locked="0"/>
    </xf>
    <xf numFmtId="0" fontId="3" fillId="0" borderId="0" xfId="11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3" fillId="0" borderId="0" xfId="0" applyFont="1" applyBorder="1" applyProtection="1">
      <protection locked="0"/>
    </xf>
    <xf numFmtId="0" fontId="6" fillId="2" borderId="6" xfId="11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 wrapText="1"/>
    </xf>
    <xf numFmtId="0" fontId="3" fillId="0" borderId="0" xfId="11" applyFont="1" applyBorder="1" applyAlignment="1" applyProtection="1">
      <alignment horizontal="right"/>
    </xf>
    <xf numFmtId="42" fontId="3" fillId="0" borderId="3" xfId="0" applyNumberFormat="1" applyFont="1" applyFill="1" applyBorder="1" applyAlignment="1" applyProtection="1">
      <alignment horizontal="center" vertical="center"/>
    </xf>
    <xf numFmtId="0" fontId="7" fillId="0" borderId="0" xfId="11" applyFont="1" applyBorder="1" applyAlignment="1" applyProtection="1">
      <alignment horizontal="center"/>
      <protection locked="0"/>
    </xf>
    <xf numFmtId="0" fontId="3" fillId="0" borderId="0" xfId="11" applyFont="1" applyAlignment="1" applyProtection="1"/>
    <xf numFmtId="0" fontId="3" fillId="0" borderId="7" xfId="11" applyFont="1" applyBorder="1" applyAlignment="1" applyProtection="1">
      <alignment horizontal="right" vertical="center"/>
    </xf>
    <xf numFmtId="0" fontId="3" fillId="0" borderId="0" xfId="11" applyFont="1" applyFill="1" applyProtection="1">
      <protection locked="0"/>
    </xf>
    <xf numFmtId="0" fontId="13" fillId="0" borderId="0" xfId="11" applyFont="1" applyAlignment="1" applyProtection="1"/>
    <xf numFmtId="0" fontId="4" fillId="0" borderId="8" xfId="11" applyFont="1" applyBorder="1" applyAlignment="1" applyProtection="1"/>
    <xf numFmtId="0" fontId="6" fillId="0" borderId="0" xfId="11" applyFont="1" applyAlignment="1" applyProtection="1">
      <alignment vertical="center"/>
      <protection locked="0"/>
    </xf>
    <xf numFmtId="0" fontId="6" fillId="2" borderId="0" xfId="11" applyFont="1" applyFill="1" applyBorder="1" applyAlignment="1" applyProtection="1">
      <protection locked="0"/>
    </xf>
    <xf numFmtId="0" fontId="3" fillId="0" borderId="0" xfId="11" applyFont="1" applyBorder="1" applyAlignment="1" applyProtection="1">
      <alignment horizontal="right" vertical="center"/>
    </xf>
    <xf numFmtId="0" fontId="3" fillId="2" borderId="9" xfId="11" applyFont="1" applyFill="1" applyBorder="1" applyProtection="1">
      <protection locked="0"/>
    </xf>
    <xf numFmtId="0" fontId="6" fillId="2" borderId="10" xfId="11" applyFont="1" applyFill="1" applyBorder="1" applyAlignment="1" applyProtection="1">
      <protection locked="0"/>
    </xf>
    <xf numFmtId="0" fontId="6" fillId="2" borderId="11" xfId="11" applyFont="1" applyFill="1" applyBorder="1" applyAlignment="1" applyProtection="1">
      <protection locked="0"/>
    </xf>
    <xf numFmtId="0" fontId="6" fillId="2" borderId="12" xfId="11" applyFont="1" applyFill="1" applyBorder="1" applyAlignment="1" applyProtection="1">
      <protection locked="0"/>
    </xf>
    <xf numFmtId="0" fontId="3" fillId="0" borderId="0" xfId="11" applyFont="1" applyBorder="1" applyAlignment="1" applyProtection="1">
      <alignment horizontal="center"/>
      <protection locked="0"/>
    </xf>
    <xf numFmtId="0" fontId="3" fillId="0" borderId="0" xfId="11" applyFont="1" applyAlignment="1" applyProtection="1">
      <alignment horizontal="center" vertical="center"/>
    </xf>
    <xf numFmtId="0" fontId="6" fillId="2" borderId="0" xfId="11" applyFont="1" applyFill="1" applyBorder="1" applyAlignment="1" applyProtection="1">
      <alignment horizontal="center" vertical="center"/>
      <protection locked="0"/>
    </xf>
    <xf numFmtId="0" fontId="6" fillId="2" borderId="11" xfId="11" applyFont="1" applyFill="1" applyBorder="1" applyAlignment="1" applyProtection="1">
      <alignment horizontal="center" vertical="center"/>
      <protection locked="0"/>
    </xf>
    <xf numFmtId="42" fontId="3" fillId="0" borderId="2" xfId="11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Protection="1">
      <protection locked="0"/>
    </xf>
    <xf numFmtId="0" fontId="3" fillId="0" borderId="2" xfId="11" applyFont="1" applyBorder="1" applyAlignment="1" applyProtection="1">
      <alignment horizontal="center" vertical="center"/>
    </xf>
    <xf numFmtId="0" fontId="3" fillId="0" borderId="2" xfId="11" applyFont="1" applyBorder="1" applyAlignment="1" applyProtection="1">
      <alignment horizontal="center" vertical="center" wrapText="1"/>
    </xf>
    <xf numFmtId="0" fontId="6" fillId="0" borderId="1" xfId="11" applyFont="1" applyBorder="1" applyAlignment="1" applyProtection="1">
      <alignment horizontal="center" vertical="center"/>
      <protection locked="0"/>
    </xf>
    <xf numFmtId="0" fontId="6" fillId="0" borderId="0" xfId="11" applyFont="1" applyBorder="1" applyAlignment="1" applyProtection="1">
      <alignment horizontal="left"/>
      <protection locked="0"/>
    </xf>
    <xf numFmtId="0" fontId="12" fillId="2" borderId="13" xfId="11" applyFont="1" applyFill="1" applyBorder="1" applyAlignment="1" applyProtection="1">
      <alignment vertical="center"/>
      <protection locked="0"/>
    </xf>
    <xf numFmtId="0" fontId="12" fillId="2" borderId="11" xfId="11" applyFont="1" applyFill="1" applyBorder="1" applyAlignment="1" applyProtection="1">
      <alignment vertical="center"/>
      <protection locked="0"/>
    </xf>
    <xf numFmtId="0" fontId="6" fillId="0" borderId="0" xfId="11" applyFont="1" applyProtection="1"/>
    <xf numFmtId="42" fontId="3" fillId="0" borderId="3" xfId="11" applyNumberFormat="1" applyFont="1" applyFill="1" applyBorder="1" applyAlignment="1" applyProtection="1">
      <alignment horizontal="center"/>
    </xf>
    <xf numFmtId="0" fontId="43" fillId="0" borderId="0" xfId="11" applyFont="1" applyAlignment="1" applyProtection="1">
      <alignment horizontal="center" vertical="center"/>
    </xf>
    <xf numFmtId="49" fontId="3" fillId="0" borderId="4" xfId="11" applyNumberFormat="1" applyFont="1" applyBorder="1" applyAlignment="1" applyProtection="1">
      <alignment horizontal="center"/>
    </xf>
    <xf numFmtId="42" fontId="3" fillId="0" borderId="2" xfId="11" applyNumberFormat="1" applyFont="1" applyFill="1" applyBorder="1" applyAlignment="1" applyProtection="1">
      <alignment horizontal="center"/>
    </xf>
    <xf numFmtId="49" fontId="3" fillId="0" borderId="5" xfId="11" applyNumberFormat="1" applyFont="1" applyBorder="1" applyAlignment="1" applyProtection="1">
      <alignment horizontal="center"/>
    </xf>
    <xf numFmtId="42" fontId="3" fillId="0" borderId="2" xfId="11" applyNumberFormat="1" applyFont="1" applyFill="1" applyBorder="1" applyAlignment="1" applyProtection="1">
      <alignment horizontal="right"/>
    </xf>
    <xf numFmtId="49" fontId="3" fillId="0" borderId="5" xfId="11" applyNumberFormat="1" applyFont="1" applyFill="1" applyBorder="1" applyAlignment="1" applyProtection="1">
      <alignment horizontal="center"/>
    </xf>
    <xf numFmtId="49" fontId="3" fillId="0" borderId="4" xfId="11" applyNumberFormat="1" applyFont="1" applyFill="1" applyBorder="1" applyAlignment="1" applyProtection="1">
      <alignment horizontal="center" vertical="center"/>
    </xf>
    <xf numFmtId="0" fontId="3" fillId="3" borderId="1" xfId="11" applyFont="1" applyFill="1" applyBorder="1" applyProtection="1">
      <protection locked="0"/>
    </xf>
    <xf numFmtId="0" fontId="3" fillId="0" borderId="0" xfId="11" applyFont="1" applyFill="1" applyProtection="1"/>
    <xf numFmtId="0" fontId="3" fillId="0" borderId="0" xfId="11" applyFont="1" applyFill="1" applyBorder="1" applyAlignment="1" applyProtection="1">
      <alignment vertical="center"/>
    </xf>
    <xf numFmtId="0" fontId="3" fillId="0" borderId="0" xfId="11" applyFont="1" applyAlignment="1" applyProtection="1">
      <alignment horizontal="right"/>
    </xf>
    <xf numFmtId="0" fontId="3" fillId="0" borderId="0" xfId="21" applyFont="1" applyProtection="1"/>
    <xf numFmtId="0" fontId="6" fillId="2" borderId="2" xfId="21" applyFont="1" applyFill="1" applyBorder="1" applyAlignment="1" applyProtection="1">
      <alignment horizontal="center" vertical="center"/>
    </xf>
    <xf numFmtId="0" fontId="6" fillId="2" borderId="4" xfId="21" applyFont="1" applyFill="1" applyBorder="1" applyAlignment="1" applyProtection="1">
      <alignment horizontal="center" vertical="center" wrapText="1"/>
    </xf>
    <xf numFmtId="0" fontId="6" fillId="2" borderId="6" xfId="21" applyFont="1" applyFill="1" applyBorder="1" applyAlignment="1" applyProtection="1">
      <alignment horizontal="center" vertical="center"/>
    </xf>
    <xf numFmtId="0" fontId="9" fillId="0" borderId="2" xfId="21" applyFont="1" applyBorder="1" applyAlignment="1" applyProtection="1">
      <alignment horizontal="center" vertical="center"/>
    </xf>
    <xf numFmtId="0" fontId="6" fillId="0" borderId="1" xfId="21" applyFont="1" applyBorder="1" applyAlignment="1" applyProtection="1">
      <alignment horizontal="center" vertical="center"/>
      <protection locked="0"/>
    </xf>
    <xf numFmtId="0" fontId="3" fillId="0" borderId="0" xfId="21" applyFont="1" applyAlignment="1" applyProtection="1">
      <alignment vertical="center"/>
    </xf>
    <xf numFmtId="0" fontId="3" fillId="0" borderId="0" xfId="21" applyFont="1" applyFill="1" applyProtection="1"/>
    <xf numFmtId="42" fontId="3" fillId="0" borderId="2" xfId="21" applyNumberFormat="1" applyFont="1" applyFill="1" applyBorder="1" applyAlignment="1" applyProtection="1">
      <alignment horizontal="center" vertical="center"/>
    </xf>
    <xf numFmtId="49" fontId="3" fillId="0" borderId="4" xfId="21" applyNumberFormat="1" applyFont="1" applyFill="1" applyBorder="1" applyAlignment="1" applyProtection="1">
      <alignment horizontal="center" vertical="center"/>
    </xf>
    <xf numFmtId="0" fontId="3" fillId="3" borderId="1" xfId="21" applyFont="1" applyFill="1" applyBorder="1" applyProtection="1">
      <protection locked="0"/>
    </xf>
    <xf numFmtId="0" fontId="3" fillId="0" borderId="2" xfId="0" applyFont="1" applyBorder="1" applyAlignment="1" applyProtection="1">
      <alignment horizontal="center" vertical="center"/>
    </xf>
    <xf numFmtId="11" fontId="3" fillId="0" borderId="4" xfId="11" applyNumberFormat="1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6" fillId="0" borderId="0" xfId="0" applyFont="1" applyAlignment="1" applyProtection="1">
      <alignment vertical="center"/>
      <protection locked="0"/>
    </xf>
    <xf numFmtId="0" fontId="3" fillId="0" borderId="4" xfId="0" applyFont="1" applyBorder="1" applyAlignment="1" applyProtection="1">
      <alignment horizontal="center" vertical="center"/>
    </xf>
    <xf numFmtId="42" fontId="3" fillId="0" borderId="3" xfId="11" applyNumberFormat="1" applyFont="1" applyFill="1" applyBorder="1" applyAlignment="1" applyProtection="1">
      <alignment horizontal="center" vertical="center"/>
    </xf>
    <xf numFmtId="0" fontId="6" fillId="0" borderId="0" xfId="11" applyFont="1" applyAlignment="1" applyProtection="1">
      <alignment vertical="center"/>
    </xf>
    <xf numFmtId="49" fontId="3" fillId="0" borderId="4" xfId="11" applyNumberFormat="1" applyFont="1" applyBorder="1" applyAlignment="1" applyProtection="1">
      <alignment horizontal="center" vertical="center"/>
    </xf>
    <xf numFmtId="49" fontId="3" fillId="0" borderId="4" xfId="21" applyNumberFormat="1" applyFont="1" applyFill="1" applyBorder="1" applyAlignment="1" applyProtection="1">
      <alignment horizontal="center" vertical="center" wrapText="1"/>
    </xf>
    <xf numFmtId="49" fontId="3" fillId="0" borderId="4" xfId="21" applyNumberFormat="1" applyFont="1" applyBorder="1" applyAlignment="1" applyProtection="1">
      <alignment horizontal="center" vertical="center"/>
    </xf>
    <xf numFmtId="49" fontId="3" fillId="0" borderId="14" xfId="21" applyNumberFormat="1" applyFont="1" applyFill="1" applyBorder="1" applyAlignment="1" applyProtection="1">
      <alignment horizontal="center" vertical="center" wrapText="1"/>
    </xf>
    <xf numFmtId="11" fontId="3" fillId="0" borderId="4" xfId="21" applyNumberFormat="1" applyFont="1" applyFill="1" applyBorder="1" applyAlignment="1" applyProtection="1">
      <alignment horizontal="center" vertical="center"/>
    </xf>
    <xf numFmtId="165" fontId="3" fillId="0" borderId="2" xfId="11" applyNumberFormat="1" applyFont="1" applyFill="1" applyBorder="1" applyAlignment="1" applyProtection="1">
      <alignment horizontal="center" vertical="center"/>
    </xf>
    <xf numFmtId="11" fontId="3" fillId="0" borderId="4" xfId="11" applyNumberFormat="1" applyFont="1" applyBorder="1" applyAlignment="1" applyProtection="1">
      <alignment horizontal="center" vertical="center"/>
    </xf>
    <xf numFmtId="0" fontId="3" fillId="0" borderId="2" xfId="21" applyFont="1" applyBorder="1" applyAlignment="1" applyProtection="1">
      <alignment horizontal="center" vertical="center"/>
    </xf>
    <xf numFmtId="0" fontId="3" fillId="0" borderId="4" xfId="11" applyFont="1" applyBorder="1" applyAlignment="1" applyProtection="1">
      <alignment horizontal="center" vertical="center"/>
    </xf>
    <xf numFmtId="42" fontId="3" fillId="0" borderId="3" xfId="11" applyNumberFormat="1" applyFont="1" applyFill="1" applyBorder="1" applyAlignment="1" applyProtection="1">
      <alignment horizontal="right"/>
    </xf>
    <xf numFmtId="49" fontId="3" fillId="0" borderId="8" xfId="11" applyNumberFormat="1" applyFont="1" applyFill="1" applyBorder="1" applyAlignment="1" applyProtection="1">
      <alignment horizontal="center"/>
    </xf>
    <xf numFmtId="49" fontId="3" fillId="0" borderId="8" xfId="11" applyNumberFormat="1" applyFont="1" applyBorder="1" applyAlignment="1" applyProtection="1">
      <alignment horizontal="center"/>
    </xf>
    <xf numFmtId="165" fontId="3" fillId="0" borderId="2" xfId="11" applyNumberFormat="1" applyFont="1" applyFill="1" applyBorder="1" applyAlignment="1" applyProtection="1">
      <alignment horizontal="center"/>
    </xf>
    <xf numFmtId="0" fontId="6" fillId="2" borderId="6" xfId="0" applyFont="1" applyFill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42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/>
    </xf>
    <xf numFmtId="42" fontId="3" fillId="0" borderId="2" xfId="0" applyNumberFormat="1" applyFont="1" applyFill="1" applyBorder="1" applyAlignment="1" applyProtection="1">
      <alignment vertical="center"/>
    </xf>
    <xf numFmtId="42" fontId="3" fillId="0" borderId="2" xfId="11" applyNumberFormat="1" applyFont="1" applyBorder="1" applyProtection="1"/>
    <xf numFmtId="49" fontId="3" fillId="0" borderId="14" xfId="11" applyNumberFormat="1" applyFont="1" applyBorder="1" applyAlignment="1" applyProtection="1">
      <alignment horizontal="center"/>
    </xf>
    <xf numFmtId="0" fontId="44" fillId="2" borderId="6" xfId="11" applyFont="1" applyFill="1" applyBorder="1" applyAlignment="1" applyProtection="1">
      <alignment horizontal="center" vertical="center"/>
    </xf>
    <xf numFmtId="0" fontId="2" fillId="0" borderId="0" xfId="16" applyProtection="1"/>
    <xf numFmtId="0" fontId="3" fillId="2" borderId="9" xfId="11" applyFont="1" applyFill="1" applyBorder="1" applyProtection="1"/>
    <xf numFmtId="0" fontId="6" fillId="2" borderId="0" xfId="11" applyFont="1" applyFill="1" applyBorder="1" applyAlignment="1" applyProtection="1"/>
    <xf numFmtId="0" fontId="6" fillId="2" borderId="0" xfId="11" applyFont="1" applyFill="1" applyBorder="1" applyAlignment="1" applyProtection="1">
      <alignment horizontal="center" vertical="center"/>
    </xf>
    <xf numFmtId="0" fontId="6" fillId="2" borderId="10" xfId="11" applyFont="1" applyFill="1" applyBorder="1" applyAlignment="1" applyProtection="1"/>
    <xf numFmtId="0" fontId="12" fillId="2" borderId="13" xfId="11" applyFont="1" applyFill="1" applyBorder="1" applyAlignment="1" applyProtection="1">
      <alignment vertical="center"/>
    </xf>
    <xf numFmtId="0" fontId="6" fillId="2" borderId="11" xfId="11" applyFont="1" applyFill="1" applyBorder="1" applyAlignment="1" applyProtection="1"/>
    <xf numFmtId="0" fontId="6" fillId="2" borderId="11" xfId="11" applyFont="1" applyFill="1" applyBorder="1" applyAlignment="1" applyProtection="1">
      <alignment horizontal="center" vertical="center"/>
    </xf>
    <xf numFmtId="0" fontId="6" fillId="2" borderId="12" xfId="11" applyFont="1" applyFill="1" applyBorder="1" applyAlignment="1" applyProtection="1"/>
    <xf numFmtId="0" fontId="6" fillId="2" borderId="2" xfId="16" applyFont="1" applyFill="1" applyBorder="1" applyAlignment="1" applyProtection="1">
      <alignment horizontal="center" vertical="center" wrapText="1"/>
    </xf>
    <xf numFmtId="0" fontId="6" fillId="2" borderId="6" xfId="16" applyFont="1" applyFill="1" applyBorder="1" applyAlignment="1" applyProtection="1">
      <alignment horizontal="center" vertical="center"/>
    </xf>
    <xf numFmtId="166" fontId="2" fillId="0" borderId="0" xfId="16" applyNumberFormat="1" applyFont="1" applyAlignment="1" applyProtection="1">
      <alignment horizontal="center"/>
    </xf>
    <xf numFmtId="42" fontId="3" fillId="0" borderId="2" xfId="16" applyNumberFormat="1" applyFont="1" applyFill="1" applyBorder="1" applyAlignment="1" applyProtection="1">
      <alignment horizontal="center" vertical="center"/>
    </xf>
    <xf numFmtId="42" fontId="3" fillId="0" borderId="9" xfId="16" applyNumberFormat="1" applyFont="1" applyFill="1" applyBorder="1" applyAlignment="1" applyProtection="1">
      <alignment horizontal="center" vertical="center"/>
    </xf>
    <xf numFmtId="166" fontId="2" fillId="0" borderId="0" xfId="16" applyNumberFormat="1" applyAlignment="1" applyProtection="1">
      <alignment horizontal="center"/>
    </xf>
    <xf numFmtId="42" fontId="3" fillId="0" borderId="0" xfId="16" applyNumberFormat="1" applyFont="1" applyFill="1" applyBorder="1" applyAlignment="1" applyProtection="1">
      <alignment horizontal="center" vertical="center"/>
    </xf>
    <xf numFmtId="49" fontId="3" fillId="0" borderId="14" xfId="16" applyNumberFormat="1" applyFont="1" applyBorder="1" applyAlignment="1" applyProtection="1">
      <alignment horizontal="center" vertical="center" wrapText="1"/>
    </xf>
    <xf numFmtId="44" fontId="2" fillId="0" borderId="0" xfId="16" applyNumberFormat="1" applyBorder="1" applyProtection="1"/>
    <xf numFmtId="49" fontId="3" fillId="0" borderId="4" xfId="16" applyNumberFormat="1" applyFont="1" applyBorder="1" applyAlignment="1" applyProtection="1">
      <alignment horizontal="center" vertical="center" wrapText="1"/>
    </xf>
    <xf numFmtId="0" fontId="3" fillId="3" borderId="1" xfId="16" applyFont="1" applyFill="1" applyBorder="1" applyProtection="1"/>
    <xf numFmtId="0" fontId="3" fillId="0" borderId="0" xfId="16" applyFont="1" applyProtection="1"/>
    <xf numFmtId="0" fontId="2" fillId="0" borderId="0" xfId="16" applyAlignment="1" applyProtection="1">
      <alignment horizontal="left"/>
    </xf>
    <xf numFmtId="0" fontId="2" fillId="0" borderId="0" xfId="16" applyAlignment="1" applyProtection="1">
      <alignment horizontal="center" vertical="center"/>
    </xf>
    <xf numFmtId="0" fontId="2" fillId="0" borderId="0" xfId="16" applyAlignment="1" applyProtection="1"/>
    <xf numFmtId="0" fontId="2" fillId="0" borderId="0" xfId="10" applyProtection="1"/>
    <xf numFmtId="0" fontId="4" fillId="0" borderId="8" xfId="11" applyFont="1" applyBorder="1" applyAlignment="1" applyProtection="1">
      <alignment horizontal="center" vertical="center"/>
    </xf>
    <xf numFmtId="0" fontId="3" fillId="0" borderId="0" xfId="11" applyFont="1" applyBorder="1" applyProtection="1"/>
    <xf numFmtId="0" fontId="2" fillId="0" borderId="0" xfId="10"/>
    <xf numFmtId="0" fontId="44" fillId="0" borderId="0" xfId="10" applyFont="1" applyFill="1" applyBorder="1" applyAlignment="1" applyProtection="1">
      <alignment horizontal="center" vertical="center" wrapText="1"/>
    </xf>
    <xf numFmtId="0" fontId="6" fillId="0" borderId="0" xfId="10" applyFont="1" applyFill="1" applyBorder="1" applyAlignment="1" applyProtection="1">
      <alignment horizontal="center"/>
    </xf>
    <xf numFmtId="0" fontId="2" fillId="0" borderId="0" xfId="11" applyFill="1" applyBorder="1" applyProtection="1"/>
    <xf numFmtId="42" fontId="3" fillId="0" borderId="0" xfId="11" applyNumberFormat="1" applyFont="1" applyFill="1" applyBorder="1" applyAlignment="1" applyProtection="1">
      <alignment horizontal="center" vertical="center"/>
    </xf>
    <xf numFmtId="42" fontId="3" fillId="0" borderId="0" xfId="10" applyNumberFormat="1" applyFont="1" applyFill="1" applyBorder="1" applyProtection="1"/>
    <xf numFmtId="44" fontId="3" fillId="0" borderId="0" xfId="10" applyNumberFormat="1" applyFont="1" applyFill="1" applyBorder="1" applyProtection="1"/>
    <xf numFmtId="10" fontId="6" fillId="0" borderId="0" xfId="11" applyNumberFormat="1" applyFont="1" applyFill="1" applyBorder="1" applyProtection="1"/>
    <xf numFmtId="0" fontId="3" fillId="0" borderId="0" xfId="11" applyFont="1" applyAlignment="1" applyProtection="1">
      <alignment wrapText="1"/>
    </xf>
    <xf numFmtId="0" fontId="2" fillId="0" borderId="0" xfId="10" applyFill="1" applyBorder="1" applyProtection="1"/>
    <xf numFmtId="165" fontId="3" fillId="0" borderId="2" xfId="11" applyNumberFormat="1" applyFont="1" applyBorder="1" applyAlignment="1" applyProtection="1">
      <alignment horizontal="center"/>
    </xf>
    <xf numFmtId="0" fontId="3" fillId="0" borderId="0" xfId="11" applyFont="1" applyAlignment="1" applyProtection="1">
      <alignment horizontal="center"/>
    </xf>
    <xf numFmtId="0" fontId="3" fillId="0" borderId="0" xfId="11" applyFont="1" applyBorder="1" applyAlignment="1" applyProtection="1">
      <alignment horizontal="center"/>
    </xf>
    <xf numFmtId="49" fontId="3" fillId="0" borderId="4" xfId="10" applyNumberFormat="1" applyFont="1" applyFill="1" applyBorder="1" applyAlignment="1" applyProtection="1">
      <alignment horizontal="center"/>
    </xf>
    <xf numFmtId="42" fontId="3" fillId="0" borderId="2" xfId="10" applyNumberFormat="1" applyFont="1" applyFill="1" applyBorder="1" applyAlignment="1" applyProtection="1">
      <alignment horizontal="center" vertical="center"/>
    </xf>
    <xf numFmtId="0" fontId="3" fillId="3" borderId="1" xfId="10" applyFont="1" applyFill="1" applyBorder="1" applyProtection="1">
      <protection locked="0"/>
    </xf>
    <xf numFmtId="0" fontId="18" fillId="0" borderId="0" xfId="24" applyFont="1" applyFill="1" applyBorder="1" applyAlignment="1">
      <alignment horizontal="center" vertical="center" wrapText="1"/>
    </xf>
    <xf numFmtId="44" fontId="18" fillId="0" borderId="0" xfId="5" applyFont="1" applyFill="1" applyBorder="1" applyAlignment="1">
      <alignment horizontal="center" vertical="center" wrapText="1"/>
    </xf>
    <xf numFmtId="167" fontId="18" fillId="0" borderId="0" xfId="26" applyNumberFormat="1" applyFont="1" applyFill="1" applyBorder="1" applyAlignment="1">
      <alignment horizontal="center" vertical="center" wrapText="1"/>
    </xf>
    <xf numFmtId="0" fontId="3" fillId="0" borderId="0" xfId="11" applyFont="1" applyFill="1" applyBorder="1" applyAlignment="1" applyProtection="1">
      <alignment horizontal="left" wrapText="1"/>
      <protection locked="0"/>
    </xf>
    <xf numFmtId="0" fontId="45" fillId="0" borderId="0" xfId="24" applyFont="1" applyFill="1" applyBorder="1" applyAlignment="1">
      <alignment horizontal="center"/>
    </xf>
    <xf numFmtId="44" fontId="45" fillId="0" borderId="0" xfId="24" applyNumberFormat="1" applyFont="1" applyFill="1" applyBorder="1" applyAlignment="1">
      <alignment horizontal="center"/>
    </xf>
    <xf numFmtId="44" fontId="39" fillId="0" borderId="0" xfId="22" applyNumberFormat="1" applyFill="1" applyBorder="1" applyAlignment="1">
      <alignment horizontal="center"/>
    </xf>
    <xf numFmtId="9" fontId="0" fillId="0" borderId="0" xfId="26" applyFont="1" applyFill="1" applyBorder="1" applyAlignment="1">
      <alignment horizontal="center"/>
    </xf>
    <xf numFmtId="0" fontId="3" fillId="0" borderId="0" xfId="11" applyFont="1" applyFill="1" applyBorder="1" applyProtection="1"/>
    <xf numFmtId="0" fontId="3" fillId="0" borderId="0" xfId="11" applyFont="1" applyBorder="1" applyAlignment="1" applyProtection="1">
      <alignment horizontal="center" wrapText="1"/>
      <protection locked="0"/>
    </xf>
    <xf numFmtId="0" fontId="3" fillId="0" borderId="0" xfId="21" applyFont="1" applyAlignment="1" applyProtection="1">
      <alignment horizontal="center"/>
    </xf>
    <xf numFmtId="0" fontId="3" fillId="0" borderId="0" xfId="21" applyFont="1" applyBorder="1" applyAlignment="1" applyProtection="1">
      <alignment horizontal="center" wrapText="1"/>
      <protection locked="0"/>
    </xf>
    <xf numFmtId="0" fontId="3" fillId="0" borderId="0" xfId="21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0" xfId="16" applyFont="1" applyAlignment="1" applyProtection="1">
      <alignment horizontal="center"/>
    </xf>
    <xf numFmtId="0" fontId="3" fillId="0" borderId="0" xfId="16" applyFont="1" applyBorder="1" applyAlignment="1" applyProtection="1">
      <alignment horizontal="center"/>
    </xf>
    <xf numFmtId="0" fontId="3" fillId="0" borderId="0" xfId="16" applyFont="1" applyBorder="1" applyAlignment="1" applyProtection="1">
      <alignment wrapText="1"/>
      <protection locked="0"/>
    </xf>
    <xf numFmtId="49" fontId="3" fillId="0" borderId="14" xfId="21" applyNumberFormat="1" applyFont="1" applyBorder="1" applyAlignment="1" applyProtection="1">
      <alignment horizontal="center" vertical="center"/>
    </xf>
    <xf numFmtId="49" fontId="3" fillId="0" borderId="14" xfId="11" applyNumberFormat="1" applyFont="1" applyBorder="1" applyAlignment="1" applyProtection="1">
      <alignment horizontal="center" vertical="center"/>
    </xf>
    <xf numFmtId="0" fontId="12" fillId="2" borderId="11" xfId="11" applyFont="1" applyFill="1" applyBorder="1" applyAlignment="1" applyProtection="1">
      <alignment vertical="center"/>
    </xf>
    <xf numFmtId="11" fontId="3" fillId="0" borderId="15" xfId="11" applyNumberFormat="1" applyFont="1" applyBorder="1" applyAlignment="1" applyProtection="1">
      <alignment horizontal="center" vertical="center"/>
    </xf>
    <xf numFmtId="165" fontId="3" fillId="0" borderId="5" xfId="10" applyNumberFormat="1" applyFont="1" applyFill="1" applyBorder="1" applyAlignment="1" applyProtection="1">
      <alignment horizontal="center"/>
    </xf>
    <xf numFmtId="0" fontId="3" fillId="3" borderId="1" xfId="10" applyFont="1" applyFill="1" applyBorder="1" applyProtection="1"/>
    <xf numFmtId="0" fontId="3" fillId="0" borderId="8" xfId="11" applyFont="1" applyBorder="1" applyProtection="1"/>
    <xf numFmtId="42" fontId="3" fillId="0" borderId="0" xfId="11" applyNumberFormat="1" applyFont="1" applyFill="1" applyBorder="1" applyProtection="1"/>
    <xf numFmtId="0" fontId="3" fillId="0" borderId="15" xfId="10" applyFont="1" applyBorder="1" applyAlignment="1" applyProtection="1">
      <alignment horizontal="center"/>
    </xf>
    <xf numFmtId="49" fontId="3" fillId="0" borderId="15" xfId="10" applyNumberFormat="1" applyFont="1" applyBorder="1" applyAlignment="1" applyProtection="1">
      <alignment horizontal="center"/>
    </xf>
    <xf numFmtId="0" fontId="6" fillId="2" borderId="2" xfId="11" applyFont="1" applyFill="1" applyBorder="1" applyAlignment="1" applyProtection="1">
      <alignment horizontal="center" vertical="center" wrapText="1"/>
    </xf>
    <xf numFmtId="0" fontId="6" fillId="2" borderId="2" xfId="11" applyFont="1" applyFill="1" applyBorder="1" applyAlignment="1" applyProtection="1">
      <alignment horizontal="center" vertical="center" wrapText="1"/>
    </xf>
    <xf numFmtId="0" fontId="6" fillId="0" borderId="0" xfId="11" applyFont="1" applyBorder="1" applyAlignment="1" applyProtection="1">
      <alignment horizontal="left"/>
    </xf>
    <xf numFmtId="0" fontId="3" fillId="0" borderId="14" xfId="11" applyFont="1" applyBorder="1" applyAlignment="1" applyProtection="1">
      <alignment horizontal="center" vertical="center"/>
    </xf>
    <xf numFmtId="0" fontId="2" fillId="0" borderId="0" xfId="11" applyProtection="1"/>
    <xf numFmtId="0" fontId="2" fillId="0" borderId="0" xfId="11" applyProtection="1">
      <protection locked="0"/>
    </xf>
    <xf numFmtId="0" fontId="20" fillId="0" borderId="0" xfId="11" applyFont="1" applyBorder="1" applyAlignment="1" applyProtection="1">
      <alignment horizontal="center"/>
      <protection locked="0"/>
    </xf>
    <xf numFmtId="0" fontId="20" fillId="0" borderId="0" xfId="11" applyFont="1" applyAlignment="1" applyProtection="1">
      <alignment horizontal="center"/>
      <protection locked="0"/>
    </xf>
    <xf numFmtId="0" fontId="20" fillId="0" borderId="0" xfId="11" applyFont="1" applyProtection="1">
      <protection locked="0"/>
    </xf>
    <xf numFmtId="0" fontId="2" fillId="0" borderId="0" xfId="11" applyAlignment="1" applyProtection="1">
      <alignment vertical="center"/>
      <protection locked="0"/>
    </xf>
    <xf numFmtId="44" fontId="0" fillId="0" borderId="0" xfId="3" applyFont="1" applyAlignment="1" applyProtection="1">
      <alignment vertical="center"/>
      <protection locked="0"/>
    </xf>
    <xf numFmtId="44" fontId="2" fillId="0" borderId="0" xfId="11" applyNumberFormat="1" applyAlignment="1" applyProtection="1">
      <alignment vertical="center"/>
      <protection locked="0"/>
    </xf>
    <xf numFmtId="10" fontId="0" fillId="0" borderId="0" xfId="25" applyNumberFormat="1" applyFont="1" applyAlignment="1" applyProtection="1">
      <alignment vertical="center"/>
      <protection locked="0"/>
    </xf>
    <xf numFmtId="42" fontId="3" fillId="0" borderId="6" xfId="11" applyNumberFormat="1" applyFont="1" applyFill="1" applyBorder="1" applyAlignment="1" applyProtection="1">
      <alignment horizontal="center" vertical="center"/>
    </xf>
    <xf numFmtId="0" fontId="3" fillId="0" borderId="16" xfId="11" applyFont="1" applyBorder="1" applyAlignment="1" applyProtection="1">
      <alignment horizontal="center" vertical="center"/>
    </xf>
    <xf numFmtId="49" fontId="3" fillId="0" borderId="4" xfId="11" applyNumberFormat="1" applyFont="1" applyBorder="1" applyAlignment="1" applyProtection="1">
      <alignment horizontal="center" vertical="center" wrapText="1"/>
    </xf>
    <xf numFmtId="49" fontId="3" fillId="0" borderId="14" xfId="11" applyNumberFormat="1" applyFont="1" applyBorder="1" applyAlignment="1" applyProtection="1">
      <alignment horizontal="center" vertical="center" wrapText="1"/>
    </xf>
    <xf numFmtId="49" fontId="3" fillId="0" borderId="4" xfId="11" applyNumberFormat="1" applyFont="1" applyFill="1" applyBorder="1" applyAlignment="1" applyProtection="1">
      <alignment horizontal="center" vertical="center" wrapText="1"/>
    </xf>
    <xf numFmtId="42" fontId="3" fillId="0" borderId="2" xfId="11" applyNumberFormat="1" applyFont="1" applyFill="1" applyBorder="1" applyAlignment="1" applyProtection="1">
      <alignment vertical="center"/>
    </xf>
    <xf numFmtId="49" fontId="3" fillId="0" borderId="5" xfId="11" applyNumberFormat="1" applyFont="1" applyFill="1" applyBorder="1" applyAlignment="1" applyProtection="1">
      <alignment horizontal="center" vertical="center"/>
    </xf>
    <xf numFmtId="0" fontId="2" fillId="0" borderId="0" xfId="11" applyAlignment="1" applyProtection="1">
      <alignment horizontal="center" vertical="center"/>
      <protection locked="0"/>
    </xf>
    <xf numFmtId="0" fontId="2" fillId="0" borderId="0" xfId="11" applyAlignment="1" applyProtection="1">
      <protection locked="0"/>
    </xf>
    <xf numFmtId="42" fontId="3" fillId="0" borderId="3" xfId="10" applyNumberFormat="1" applyFont="1" applyFill="1" applyBorder="1" applyAlignment="1" applyProtection="1">
      <alignment horizontal="center" vertical="center"/>
    </xf>
    <xf numFmtId="0" fontId="3" fillId="0" borderId="17" xfId="11" applyFont="1" applyBorder="1" applyAlignment="1" applyProtection="1">
      <alignment horizontal="center"/>
      <protection locked="0"/>
    </xf>
    <xf numFmtId="49" fontId="3" fillId="0" borderId="18" xfId="10" applyNumberFormat="1" applyFont="1" applyBorder="1" applyAlignment="1" applyProtection="1">
      <alignment horizontal="center"/>
    </xf>
    <xf numFmtId="0" fontId="46" fillId="0" borderId="0" xfId="16" applyFont="1" applyProtection="1"/>
    <xf numFmtId="0" fontId="3" fillId="0" borderId="0" xfId="11" applyFont="1" applyAlignment="1" applyProtection="1">
      <alignment horizontal="center"/>
      <protection locked="0"/>
    </xf>
    <xf numFmtId="0" fontId="23" fillId="0" borderId="0" xfId="11" applyFont="1" applyAlignment="1" applyProtection="1">
      <alignment horizontal="center" vertical="top"/>
    </xf>
    <xf numFmtId="0" fontId="6" fillId="0" borderId="0" xfId="11" applyFont="1" applyAlignment="1" applyProtection="1">
      <alignment horizontal="center"/>
      <protection locked="0"/>
    </xf>
    <xf numFmtId="0" fontId="6" fillId="0" borderId="0" xfId="11" applyFont="1" applyAlignment="1" applyProtection="1">
      <alignment horizontal="center" vertical="center"/>
      <protection locked="0"/>
    </xf>
    <xf numFmtId="0" fontId="3" fillId="0" borderId="0" xfId="11" applyFont="1" applyAlignment="1" applyProtection="1">
      <alignment horizontal="center" wrapText="1"/>
      <protection locked="0"/>
    </xf>
    <xf numFmtId="44" fontId="3" fillId="0" borderId="0" xfId="11" applyNumberFormat="1" applyFont="1" applyAlignment="1" applyProtection="1">
      <alignment horizontal="center"/>
      <protection locked="0"/>
    </xf>
    <xf numFmtId="0" fontId="25" fillId="0" borderId="0" xfId="11" applyFont="1" applyAlignment="1" applyProtection="1">
      <alignment horizontal="center"/>
      <protection locked="0"/>
    </xf>
    <xf numFmtId="0" fontId="25" fillId="0" borderId="0" xfId="11" applyFont="1" applyBorder="1" applyAlignment="1" applyProtection="1">
      <alignment horizontal="center"/>
      <protection locked="0"/>
    </xf>
    <xf numFmtId="49" fontId="3" fillId="0" borderId="4" xfId="10" applyNumberFormat="1" applyFont="1" applyBorder="1" applyAlignment="1" applyProtection="1">
      <alignment horizontal="center"/>
    </xf>
    <xf numFmtId="0" fontId="3" fillId="0" borderId="5" xfId="11" applyFont="1" applyBorder="1" applyAlignment="1" applyProtection="1">
      <alignment horizontal="left" vertical="center"/>
    </xf>
    <xf numFmtId="0" fontId="3" fillId="0" borderId="19" xfId="11" applyFont="1" applyBorder="1" applyAlignment="1" applyProtection="1">
      <alignment horizontal="left" vertical="center"/>
    </xf>
    <xf numFmtId="42" fontId="3" fillId="0" borderId="2" xfId="11" applyNumberFormat="1" applyFont="1" applyFill="1" applyBorder="1" applyAlignment="1" applyProtection="1">
      <alignment horizontal="left"/>
    </xf>
    <xf numFmtId="0" fontId="26" fillId="0" borderId="1" xfId="11" applyFont="1" applyBorder="1" applyAlignment="1" applyProtection="1">
      <alignment horizontal="center" vertical="center"/>
      <protection locked="0"/>
    </xf>
    <xf numFmtId="49" fontId="26" fillId="0" borderId="1" xfId="11" applyNumberFormat="1" applyFont="1" applyBorder="1" applyAlignment="1" applyProtection="1">
      <alignment horizontal="center" vertical="center"/>
      <protection locked="0"/>
    </xf>
    <xf numFmtId="42" fontId="27" fillId="0" borderId="0" xfId="11" applyNumberFormat="1" applyFont="1" applyFill="1" applyBorder="1" applyAlignment="1" applyProtection="1">
      <alignment vertical="center"/>
    </xf>
    <xf numFmtId="42" fontId="27" fillId="0" borderId="10" xfId="11" applyNumberFormat="1" applyFont="1" applyFill="1" applyBorder="1" applyAlignment="1" applyProtection="1">
      <alignment vertical="center"/>
    </xf>
    <xf numFmtId="0" fontId="3" fillId="0" borderId="0" xfId="11" applyFont="1" applyBorder="1" applyProtection="1">
      <protection locked="0"/>
    </xf>
    <xf numFmtId="42" fontId="3" fillId="0" borderId="20" xfId="11" applyNumberFormat="1" applyFont="1" applyFill="1" applyBorder="1" applyAlignment="1" applyProtection="1">
      <alignment horizontal="center" vertical="center"/>
    </xf>
    <xf numFmtId="49" fontId="3" fillId="0" borderId="21" xfId="11" applyNumberFormat="1" applyFont="1" applyFill="1" applyBorder="1" applyAlignment="1" applyProtection="1">
      <alignment horizontal="center" vertical="center"/>
    </xf>
    <xf numFmtId="0" fontId="6" fillId="2" borderId="20" xfId="11" applyFont="1" applyFill="1" applyBorder="1" applyAlignment="1" applyProtection="1">
      <alignment horizontal="center" vertical="center" wrapText="1"/>
    </xf>
    <xf numFmtId="42" fontId="3" fillId="0" borderId="20" xfId="10" applyNumberFormat="1" applyFont="1" applyFill="1" applyBorder="1" applyAlignment="1" applyProtection="1">
      <alignment horizontal="center" vertical="center"/>
    </xf>
    <xf numFmtId="49" fontId="3" fillId="0" borderId="21" xfId="10" applyNumberFormat="1" applyFont="1" applyFill="1" applyBorder="1" applyAlignment="1" applyProtection="1">
      <alignment horizontal="center" vertical="center"/>
    </xf>
    <xf numFmtId="0" fontId="3" fillId="0" borderId="17" xfId="10" applyFont="1" applyFill="1" applyBorder="1" applyAlignment="1" applyProtection="1">
      <alignment horizontal="center"/>
      <protection locked="0"/>
    </xf>
    <xf numFmtId="0" fontId="6" fillId="2" borderId="21" xfId="11" applyFont="1" applyFill="1" applyBorder="1" applyAlignment="1" applyProtection="1">
      <alignment horizontal="center" vertical="center" wrapText="1"/>
    </xf>
    <xf numFmtId="0" fontId="6" fillId="2" borderId="22" xfId="11" applyFont="1" applyFill="1" applyBorder="1" applyAlignment="1" applyProtection="1">
      <alignment horizontal="center" vertical="center"/>
    </xf>
    <xf numFmtId="0" fontId="6" fillId="0" borderId="1" xfId="10" applyFont="1" applyBorder="1" applyAlignment="1" applyProtection="1">
      <alignment horizontal="center"/>
      <protection locked="0"/>
    </xf>
    <xf numFmtId="0" fontId="26" fillId="0" borderId="1" xfId="0" applyFont="1" applyBorder="1" applyAlignment="1" applyProtection="1">
      <alignment horizontal="center" vertical="center"/>
      <protection locked="0"/>
    </xf>
    <xf numFmtId="42" fontId="3" fillId="0" borderId="20" xfId="0" applyNumberFormat="1" applyFont="1" applyFill="1" applyBorder="1" applyAlignment="1" applyProtection="1">
      <alignment horizontal="center" vertical="center"/>
    </xf>
    <xf numFmtId="49" fontId="3" fillId="0" borderId="21" xfId="0" applyNumberFormat="1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 wrapText="1"/>
    </xf>
    <xf numFmtId="0" fontId="6" fillId="2" borderId="21" xfId="0" applyFont="1" applyFill="1" applyBorder="1" applyAlignment="1" applyProtection="1">
      <alignment horizontal="center" vertical="center" wrapText="1"/>
    </xf>
    <xf numFmtId="0" fontId="6" fillId="2" borderId="22" xfId="0" applyFont="1" applyFill="1" applyBorder="1" applyAlignment="1" applyProtection="1">
      <alignment horizontal="center" vertical="center"/>
    </xf>
    <xf numFmtId="42" fontId="3" fillId="0" borderId="20" xfId="16" applyNumberFormat="1" applyFont="1" applyFill="1" applyBorder="1" applyAlignment="1" applyProtection="1">
      <alignment horizontal="center" vertical="center"/>
    </xf>
    <xf numFmtId="49" fontId="3" fillId="0" borderId="21" xfId="16" applyNumberFormat="1" applyFont="1" applyFill="1" applyBorder="1" applyAlignment="1" applyProtection="1">
      <alignment horizontal="center" vertical="center"/>
    </xf>
    <xf numFmtId="0" fontId="6" fillId="2" borderId="20" xfId="16" applyFont="1" applyFill="1" applyBorder="1" applyAlignment="1" applyProtection="1">
      <alignment horizontal="center" vertical="center" wrapText="1"/>
    </xf>
    <xf numFmtId="0" fontId="6" fillId="2" borderId="21" xfId="16" applyFont="1" applyFill="1" applyBorder="1" applyAlignment="1" applyProtection="1">
      <alignment horizontal="center" wrapText="1"/>
    </xf>
    <xf numFmtId="0" fontId="6" fillId="2" borderId="22" xfId="16" applyFont="1" applyFill="1" applyBorder="1" applyAlignment="1" applyProtection="1">
      <alignment horizontal="center" vertical="center" wrapText="1"/>
    </xf>
    <xf numFmtId="49" fontId="26" fillId="0" borderId="1" xfId="3" applyNumberFormat="1" applyFont="1" applyBorder="1" applyAlignment="1" applyProtection="1">
      <alignment horizontal="center" vertical="center"/>
      <protection locked="0"/>
    </xf>
    <xf numFmtId="0" fontId="6" fillId="2" borderId="22" xfId="11" applyFont="1" applyFill="1" applyBorder="1" applyAlignment="1" applyProtection="1">
      <alignment horizontal="center" vertical="center" wrapText="1"/>
    </xf>
    <xf numFmtId="0" fontId="3" fillId="0" borderId="23" xfId="11" applyFont="1" applyBorder="1" applyAlignment="1" applyProtection="1">
      <alignment horizontal="left" vertical="center"/>
    </xf>
    <xf numFmtId="49" fontId="3" fillId="0" borderId="14" xfId="11" applyNumberFormat="1" applyFont="1" applyFill="1" applyBorder="1" applyAlignment="1" applyProtection="1">
      <alignment horizontal="center"/>
    </xf>
    <xf numFmtId="0" fontId="44" fillId="2" borderId="20" xfId="11" applyFont="1" applyFill="1" applyBorder="1" applyAlignment="1" applyProtection="1">
      <alignment horizontal="center" vertical="center" wrapText="1"/>
    </xf>
    <xf numFmtId="0" fontId="44" fillId="2" borderId="21" xfId="11" applyFont="1" applyFill="1" applyBorder="1" applyAlignment="1" applyProtection="1">
      <alignment horizontal="center" vertical="center" wrapText="1"/>
    </xf>
    <xf numFmtId="0" fontId="44" fillId="2" borderId="22" xfId="11" applyFont="1" applyFill="1" applyBorder="1" applyAlignment="1" applyProtection="1">
      <alignment horizontal="center" vertical="center"/>
    </xf>
    <xf numFmtId="49" fontId="3" fillId="0" borderId="14" xfId="0" applyNumberFormat="1" applyFont="1" applyBorder="1" applyAlignment="1" applyProtection="1">
      <alignment horizontal="center" vertical="center"/>
    </xf>
    <xf numFmtId="42" fontId="3" fillId="0" borderId="20" xfId="21" applyNumberFormat="1" applyFont="1" applyFill="1" applyBorder="1" applyAlignment="1" applyProtection="1">
      <alignment horizontal="center" vertical="center"/>
    </xf>
    <xf numFmtId="49" fontId="3" fillId="0" borderId="21" xfId="21" applyNumberFormat="1" applyFont="1" applyFill="1" applyBorder="1" applyAlignment="1" applyProtection="1">
      <alignment horizontal="center" vertical="center"/>
    </xf>
    <xf numFmtId="0" fontId="6" fillId="2" borderId="20" xfId="21" applyFont="1" applyFill="1" applyBorder="1" applyAlignment="1" applyProtection="1">
      <alignment horizontal="center" vertical="center" wrapText="1"/>
    </xf>
    <xf numFmtId="49" fontId="6" fillId="2" borderId="20" xfId="21" applyNumberFormat="1" applyFont="1" applyFill="1" applyBorder="1" applyAlignment="1" applyProtection="1">
      <alignment horizontal="center" vertical="center" wrapText="1"/>
    </xf>
    <xf numFmtId="0" fontId="6" fillId="2" borderId="22" xfId="21" applyFont="1" applyFill="1" applyBorder="1" applyAlignment="1" applyProtection="1">
      <alignment horizontal="center" vertical="center"/>
    </xf>
    <xf numFmtId="0" fontId="3" fillId="0" borderId="17" xfId="11" applyFont="1" applyFill="1" applyBorder="1" applyAlignment="1" applyProtection="1">
      <alignment horizontal="center" vertical="center"/>
      <protection locked="0"/>
    </xf>
    <xf numFmtId="165" fontId="3" fillId="0" borderId="2" xfId="10" applyNumberFormat="1" applyFont="1" applyFill="1" applyBorder="1" applyAlignment="1" applyProtection="1">
      <alignment horizontal="center"/>
    </xf>
    <xf numFmtId="0" fontId="3" fillId="0" borderId="0" xfId="15" applyFont="1" applyProtection="1"/>
    <xf numFmtId="0" fontId="6" fillId="2" borderId="4" xfId="15" applyFont="1" applyFill="1" applyBorder="1" applyAlignment="1" applyProtection="1">
      <alignment horizontal="center" vertical="center" wrapText="1"/>
    </xf>
    <xf numFmtId="0" fontId="6" fillId="2" borderId="6" xfId="15" applyFont="1" applyFill="1" applyBorder="1" applyAlignment="1" applyProtection="1">
      <alignment horizontal="center" vertical="center"/>
    </xf>
    <xf numFmtId="0" fontId="6" fillId="0" borderId="0" xfId="15" applyFont="1" applyProtection="1">
      <protection locked="0"/>
    </xf>
    <xf numFmtId="0" fontId="3" fillId="0" borderId="6" xfId="15" applyFont="1" applyBorder="1" applyAlignment="1" applyProtection="1">
      <alignment horizontal="center" vertical="center"/>
    </xf>
    <xf numFmtId="42" fontId="3" fillId="0" borderId="6" xfId="15" applyNumberFormat="1" applyFont="1" applyFill="1" applyBorder="1" applyAlignment="1" applyProtection="1">
      <alignment horizontal="center" vertical="center"/>
    </xf>
    <xf numFmtId="0" fontId="3" fillId="0" borderId="16" xfId="15" applyFont="1" applyBorder="1" applyAlignment="1" applyProtection="1">
      <alignment horizontal="center" vertical="center"/>
    </xf>
    <xf numFmtId="0" fontId="26" fillId="0" borderId="1" xfId="15" applyFont="1" applyBorder="1" applyAlignment="1" applyProtection="1">
      <alignment horizontal="center" vertical="center"/>
      <protection locked="0"/>
    </xf>
    <xf numFmtId="0" fontId="6" fillId="0" borderId="0" xfId="15" applyFont="1" applyAlignment="1" applyProtection="1">
      <alignment vertical="center"/>
      <protection locked="0"/>
    </xf>
    <xf numFmtId="0" fontId="3" fillId="0" borderId="2" xfId="15" applyFont="1" applyBorder="1" applyAlignment="1" applyProtection="1">
      <alignment horizontal="center" vertical="center"/>
    </xf>
    <xf numFmtId="42" fontId="3" fillId="0" borderId="2" xfId="15" applyNumberFormat="1" applyFont="1" applyFill="1" applyBorder="1" applyAlignment="1" applyProtection="1">
      <alignment horizontal="center" vertical="center"/>
    </xf>
    <xf numFmtId="0" fontId="3" fillId="0" borderId="4" xfId="15" applyFont="1" applyBorder="1" applyAlignment="1" applyProtection="1">
      <alignment horizontal="center" vertical="center"/>
    </xf>
    <xf numFmtId="0" fontId="3" fillId="0" borderId="0" xfId="15" applyFont="1" applyProtection="1">
      <protection locked="0"/>
    </xf>
    <xf numFmtId="0" fontId="6" fillId="2" borderId="20" xfId="15" applyFont="1" applyFill="1" applyBorder="1" applyAlignment="1" applyProtection="1">
      <alignment horizontal="center" vertical="center" wrapText="1"/>
    </xf>
    <xf numFmtId="0" fontId="6" fillId="2" borderId="21" xfId="15" applyFont="1" applyFill="1" applyBorder="1" applyAlignment="1" applyProtection="1">
      <alignment horizontal="center" vertical="center" wrapText="1"/>
    </xf>
    <xf numFmtId="0" fontId="6" fillId="2" borderId="22" xfId="15" applyFont="1" applyFill="1" applyBorder="1" applyAlignment="1" applyProtection="1">
      <alignment horizontal="center" vertical="center"/>
    </xf>
    <xf numFmtId="42" fontId="3" fillId="0" borderId="3" xfId="15" applyNumberFormat="1" applyFont="1" applyFill="1" applyBorder="1" applyAlignment="1" applyProtection="1">
      <alignment horizontal="left"/>
    </xf>
    <xf numFmtId="49" fontId="3" fillId="0" borderId="14" xfId="15" applyNumberFormat="1" applyFont="1" applyFill="1" applyBorder="1" applyAlignment="1" applyProtection="1">
      <alignment horizontal="center" vertical="center"/>
    </xf>
    <xf numFmtId="0" fontId="6" fillId="0" borderId="17" xfId="15" applyFont="1" applyBorder="1" applyAlignment="1" applyProtection="1">
      <alignment horizontal="center" vertical="center"/>
      <protection locked="0"/>
    </xf>
    <xf numFmtId="42" fontId="3" fillId="0" borderId="2" xfId="15" applyNumberFormat="1" applyFont="1" applyFill="1" applyBorder="1" applyAlignment="1" applyProtection="1">
      <alignment horizontal="left"/>
    </xf>
    <xf numFmtId="49" fontId="3" fillId="0" borderId="4" xfId="15" applyNumberFormat="1" applyFont="1" applyFill="1" applyBorder="1" applyAlignment="1" applyProtection="1">
      <alignment horizontal="center" vertical="center"/>
    </xf>
    <xf numFmtId="0" fontId="6" fillId="0" borderId="1" xfId="15" applyFont="1" applyBorder="1" applyAlignment="1" applyProtection="1">
      <alignment horizontal="center" vertical="center"/>
      <protection locked="0"/>
    </xf>
    <xf numFmtId="42" fontId="3" fillId="0" borderId="2" xfId="15" applyNumberFormat="1" applyFont="1" applyFill="1" applyBorder="1" applyAlignment="1" applyProtection="1">
      <alignment horizontal="right"/>
    </xf>
    <xf numFmtId="42" fontId="3" fillId="0" borderId="20" xfId="15" applyNumberFormat="1" applyFont="1" applyFill="1" applyBorder="1" applyAlignment="1" applyProtection="1">
      <alignment horizontal="center" vertical="center"/>
    </xf>
    <xf numFmtId="49" fontId="3" fillId="0" borderId="21" xfId="15" applyNumberFormat="1" applyFont="1" applyFill="1" applyBorder="1" applyAlignment="1" applyProtection="1">
      <alignment horizontal="center" vertical="center"/>
    </xf>
    <xf numFmtId="0" fontId="3" fillId="3" borderId="1" xfId="15" applyFont="1" applyFill="1" applyBorder="1" applyProtection="1">
      <protection locked="0"/>
    </xf>
    <xf numFmtId="0" fontId="3" fillId="0" borderId="0" xfId="15" applyFont="1" applyAlignment="1" applyProtection="1">
      <alignment horizontal="center"/>
    </xf>
    <xf numFmtId="0" fontId="3" fillId="0" borderId="0" xfId="15" applyFont="1" applyFill="1" applyBorder="1" applyAlignment="1" applyProtection="1">
      <alignment horizontal="center" wrapText="1"/>
      <protection locked="0"/>
    </xf>
    <xf numFmtId="0" fontId="3" fillId="0" borderId="0" xfId="15" applyFont="1" applyBorder="1" applyAlignment="1" applyProtection="1">
      <alignment horizontal="center"/>
    </xf>
    <xf numFmtId="0" fontId="3" fillId="0" borderId="0" xfId="15" applyFont="1" applyBorder="1" applyProtection="1">
      <protection locked="0"/>
    </xf>
    <xf numFmtId="165" fontId="3" fillId="0" borderId="2" xfId="4" applyNumberFormat="1" applyFont="1" applyFill="1" applyBorder="1" applyAlignment="1" applyProtection="1">
      <alignment horizontal="center" vertical="center"/>
    </xf>
    <xf numFmtId="165" fontId="3" fillId="0" borderId="2" xfId="4" applyNumberFormat="1" applyFont="1" applyFill="1" applyBorder="1" applyProtection="1"/>
    <xf numFmtId="165" fontId="3" fillId="0" borderId="3" xfId="4" applyNumberFormat="1" applyFont="1" applyFill="1" applyBorder="1" applyAlignment="1" applyProtection="1">
      <alignment horizontal="center" vertical="center" wrapText="1"/>
    </xf>
    <xf numFmtId="0" fontId="3" fillId="0" borderId="5" xfId="11" applyFont="1" applyBorder="1" applyAlignment="1" applyProtection="1">
      <alignment horizontal="center"/>
      <protection locked="0"/>
    </xf>
    <xf numFmtId="42" fontId="3" fillId="0" borderId="6" xfId="11" applyNumberFormat="1" applyFont="1" applyFill="1" applyBorder="1" applyAlignment="1" applyProtection="1">
      <alignment vertical="center"/>
    </xf>
    <xf numFmtId="49" fontId="3" fillId="0" borderId="24" xfId="11" applyNumberFormat="1" applyFont="1" applyFill="1" applyBorder="1" applyAlignment="1" applyProtection="1">
      <alignment horizontal="center" vertical="center"/>
    </xf>
    <xf numFmtId="42" fontId="3" fillId="0" borderId="6" xfId="10" applyNumberFormat="1" applyFont="1" applyFill="1" applyBorder="1" applyAlignment="1" applyProtection="1">
      <alignment horizontal="center" vertical="center"/>
    </xf>
    <xf numFmtId="165" fontId="3" fillId="0" borderId="2" xfId="3" applyNumberFormat="1" applyFont="1" applyFill="1" applyBorder="1" applyAlignment="1" applyProtection="1">
      <alignment horizontal="center" vertical="center" wrapText="1"/>
    </xf>
    <xf numFmtId="165" fontId="3" fillId="0" borderId="2" xfId="3" applyNumberFormat="1" applyFont="1" applyFill="1" applyBorder="1" applyAlignment="1" applyProtection="1">
      <alignment horizontal="center"/>
    </xf>
    <xf numFmtId="0" fontId="6" fillId="2" borderId="2" xfId="21" applyFont="1" applyFill="1" applyBorder="1" applyAlignment="1" applyProtection="1">
      <alignment horizontal="center" vertical="center" wrapText="1"/>
    </xf>
    <xf numFmtId="0" fontId="3" fillId="0" borderId="4" xfId="21" applyFont="1" applyBorder="1" applyAlignment="1" applyProtection="1">
      <alignment horizontal="center" vertical="center"/>
    </xf>
    <xf numFmtId="0" fontId="12" fillId="2" borderId="9" xfId="11" applyFont="1" applyFill="1" applyBorder="1" applyAlignment="1" applyProtection="1">
      <alignment vertical="center"/>
      <protection locked="0"/>
    </xf>
    <xf numFmtId="0" fontId="12" fillId="2" borderId="0" xfId="11" applyFont="1" applyFill="1" applyBorder="1" applyAlignment="1" applyProtection="1">
      <alignment vertical="center"/>
      <protection locked="0"/>
    </xf>
    <xf numFmtId="0" fontId="6" fillId="2" borderId="25" xfId="11" applyFont="1" applyFill="1" applyBorder="1" applyAlignment="1" applyProtection="1">
      <alignment horizontal="center" vertical="center" wrapText="1"/>
    </xf>
    <xf numFmtId="0" fontId="6" fillId="2" borderId="12" xfId="11" applyFont="1" applyFill="1" applyBorder="1" applyAlignment="1" applyProtection="1">
      <alignment horizontal="center" vertical="center"/>
    </xf>
    <xf numFmtId="0" fontId="3" fillId="0" borderId="0" xfId="11" applyFont="1" applyAlignment="1" applyProtection="1">
      <alignment vertical="center"/>
      <protection locked="0"/>
    </xf>
    <xf numFmtId="0" fontId="9" fillId="0" borderId="2" xfId="11" applyFont="1" applyBorder="1" applyAlignment="1" applyProtection="1">
      <alignment horizontal="center" vertical="center" wrapText="1"/>
    </xf>
    <xf numFmtId="0" fontId="6" fillId="2" borderId="2" xfId="11" applyFont="1" applyFill="1" applyBorder="1" applyAlignment="1" applyProtection="1">
      <alignment horizontal="center" vertical="center" wrapText="1"/>
    </xf>
    <xf numFmtId="0" fontId="6" fillId="2" borderId="2" xfId="15" applyFont="1" applyFill="1" applyBorder="1" applyAlignment="1" applyProtection="1">
      <alignment horizontal="center" vertical="center" wrapText="1"/>
    </xf>
    <xf numFmtId="0" fontId="6" fillId="2" borderId="26" xfId="11" applyFont="1" applyFill="1" applyBorder="1" applyAlignment="1" applyProtection="1">
      <alignment horizontal="center" vertical="center" wrapText="1"/>
    </xf>
    <xf numFmtId="0" fontId="3" fillId="0" borderId="4" xfId="16" applyFont="1" applyBorder="1" applyAlignment="1" applyProtection="1">
      <alignment horizontal="center" vertical="center"/>
    </xf>
    <xf numFmtId="0" fontId="6" fillId="0" borderId="0" xfId="15" applyFont="1" applyAlignment="1" applyProtection="1">
      <alignment horizontal="center"/>
      <protection locked="0"/>
    </xf>
    <xf numFmtId="0" fontId="6" fillId="0" borderId="0" xfId="15" applyFont="1" applyAlignment="1" applyProtection="1">
      <alignment horizontal="center" vertical="center"/>
      <protection locked="0"/>
    </xf>
    <xf numFmtId="0" fontId="3" fillId="0" borderId="0" xfId="15" applyFont="1" applyAlignment="1" applyProtection="1">
      <alignment horizontal="center"/>
      <protection locked="0"/>
    </xf>
    <xf numFmtId="0" fontId="7" fillId="2" borderId="2" xfId="0" applyFont="1" applyFill="1" applyBorder="1" applyAlignment="1" applyProtection="1">
      <alignment horizontal="center" vertical="center" wrapText="1"/>
    </xf>
    <xf numFmtId="0" fontId="6" fillId="2" borderId="2" xfId="11" applyFont="1" applyFill="1" applyBorder="1" applyAlignment="1" applyProtection="1">
      <alignment horizontal="center" vertical="center" wrapText="1"/>
    </xf>
    <xf numFmtId="0" fontId="6" fillId="2" borderId="4" xfId="11" applyFont="1" applyFill="1" applyBorder="1" applyAlignment="1" applyProtection="1">
      <alignment horizontal="center" vertical="center" wrapText="1"/>
    </xf>
    <xf numFmtId="0" fontId="6" fillId="2" borderId="2" xfId="11" applyFont="1" applyFill="1" applyBorder="1" applyAlignment="1" applyProtection="1">
      <alignment horizontal="center" vertical="center" wrapText="1"/>
    </xf>
    <xf numFmtId="0" fontId="44" fillId="2" borderId="2" xfId="1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20" xfId="11" applyFont="1" applyFill="1" applyBorder="1" applyAlignment="1" applyProtection="1">
      <alignment horizontal="center" vertical="center" wrapText="1"/>
    </xf>
    <xf numFmtId="44" fontId="3" fillId="0" borderId="0" xfId="3" applyFont="1" applyFill="1" applyBorder="1" applyAlignment="1" applyProtection="1">
      <alignment horizontal="center"/>
    </xf>
    <xf numFmtId="44" fontId="3" fillId="0" borderId="0" xfId="3" applyFont="1" applyBorder="1" applyAlignment="1" applyProtection="1">
      <alignment horizontal="center"/>
      <protection locked="0"/>
    </xf>
    <xf numFmtId="165" fontId="3" fillId="0" borderId="2" xfId="3" applyNumberFormat="1" applyFont="1" applyBorder="1" applyAlignment="1" applyProtection="1">
      <alignment horizontal="center"/>
    </xf>
    <xf numFmtId="0" fontId="6" fillId="2" borderId="2" xfId="11" applyFont="1" applyFill="1" applyBorder="1" applyAlignment="1" applyProtection="1">
      <alignment horizontal="center" vertical="center" wrapText="1"/>
    </xf>
    <xf numFmtId="0" fontId="3" fillId="0" borderId="2" xfId="11" applyFont="1" applyBorder="1" applyAlignment="1" applyProtection="1">
      <alignment horizontal="center" vertical="center"/>
    </xf>
    <xf numFmtId="165" fontId="53" fillId="0" borderId="1" xfId="3" applyNumberFormat="1" applyFont="1" applyBorder="1" applyAlignment="1" applyProtection="1">
      <alignment horizontal="center" vertical="center"/>
      <protection locked="0"/>
    </xf>
    <xf numFmtId="0" fontId="53" fillId="0" borderId="1" xfId="10" applyFont="1" applyBorder="1" applyAlignment="1" applyProtection="1">
      <alignment horizontal="center"/>
      <protection locked="0"/>
    </xf>
    <xf numFmtId="165" fontId="53" fillId="0" borderId="17" xfId="3" applyNumberFormat="1" applyFont="1" applyBorder="1" applyAlignment="1" applyProtection="1">
      <alignment horizontal="center" vertical="center"/>
      <protection locked="0"/>
    </xf>
    <xf numFmtId="0" fontId="53" fillId="0" borderId="17" xfId="11" applyFont="1" applyBorder="1" applyAlignment="1" applyProtection="1">
      <alignment horizontal="center"/>
      <protection locked="0"/>
    </xf>
    <xf numFmtId="0" fontId="53" fillId="0" borderId="1" xfId="11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49" fontId="3" fillId="0" borderId="4" xfId="0" applyNumberFormat="1" applyFont="1" applyBorder="1" applyAlignment="1" applyProtection="1">
      <alignment horizontal="center" vertical="center"/>
    </xf>
    <xf numFmtId="49" fontId="3" fillId="0" borderId="4" xfId="0" applyNumberFormat="1" applyFont="1" applyFill="1" applyBorder="1" applyAlignment="1" applyProtection="1">
      <alignment horizontal="center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2" fontId="3" fillId="0" borderId="3" xfId="0" applyNumberFormat="1" applyFont="1" applyFill="1" applyBorder="1" applyAlignment="1" applyProtection="1">
      <alignment vertical="center"/>
    </xf>
    <xf numFmtId="42" fontId="3" fillId="0" borderId="6" xfId="0" applyNumberFormat="1" applyFont="1" applyFill="1" applyBorder="1" applyAlignment="1" applyProtection="1">
      <alignment vertical="center"/>
    </xf>
    <xf numFmtId="0" fontId="52" fillId="0" borderId="17" xfId="0" applyFont="1" applyBorder="1" applyAlignment="1" applyProtection="1">
      <alignment horizontal="center"/>
      <protection locked="0"/>
    </xf>
    <xf numFmtId="0" fontId="52" fillId="0" borderId="1" xfId="0" applyFont="1" applyBorder="1" applyAlignment="1" applyProtection="1">
      <alignment horizontal="center"/>
      <protection locked="0"/>
    </xf>
    <xf numFmtId="49" fontId="3" fillId="0" borderId="17" xfId="11" applyNumberFormat="1" applyFont="1" applyBorder="1" applyAlignment="1" applyProtection="1">
      <alignment horizontal="center" vertical="center"/>
      <protection locked="0"/>
    </xf>
    <xf numFmtId="49" fontId="3" fillId="0" borderId="1" xfId="11" applyNumberFormat="1" applyFont="1" applyBorder="1" applyAlignment="1" applyProtection="1">
      <alignment horizontal="center" vertical="center"/>
      <protection locked="0"/>
    </xf>
    <xf numFmtId="165" fontId="3" fillId="0" borderId="2" xfId="4" applyNumberFormat="1" applyFont="1" applyFill="1" applyBorder="1" applyAlignment="1" applyProtection="1">
      <alignment vertical="center"/>
    </xf>
    <xf numFmtId="165" fontId="3" fillId="0" borderId="3" xfId="4" applyNumberFormat="1" applyFont="1" applyFill="1" applyBorder="1" applyAlignment="1" applyProtection="1">
      <alignment horizontal="center" vertical="center"/>
    </xf>
    <xf numFmtId="165" fontId="3" fillId="0" borderId="2" xfId="11" applyNumberFormat="1" applyFont="1" applyFill="1" applyBorder="1" applyAlignment="1" applyProtection="1">
      <alignment vertical="center"/>
    </xf>
    <xf numFmtId="165" fontId="3" fillId="0" borderId="2" xfId="4" applyNumberFormat="1" applyFont="1" applyBorder="1" applyAlignment="1" applyProtection="1">
      <alignment vertical="center"/>
    </xf>
    <xf numFmtId="165" fontId="3" fillId="0" borderId="2" xfId="4" applyNumberFormat="1" applyFont="1" applyBorder="1" applyAlignment="1" applyProtection="1">
      <alignment horizontal="center" vertical="center"/>
    </xf>
    <xf numFmtId="0" fontId="54" fillId="0" borderId="17" xfId="11" applyFont="1" applyFill="1" applyBorder="1" applyAlignment="1" applyProtection="1">
      <alignment horizontal="center" vertical="center"/>
      <protection locked="0"/>
    </xf>
    <xf numFmtId="0" fontId="54" fillId="0" borderId="1" xfId="11" applyFont="1" applyBorder="1" applyAlignment="1" applyProtection="1">
      <alignment horizontal="center"/>
      <protection locked="0"/>
    </xf>
    <xf numFmtId="0" fontId="54" fillId="0" borderId="1" xfId="11" applyFont="1" applyFill="1" applyBorder="1" applyAlignment="1" applyProtection="1">
      <alignment horizontal="center" vertical="center"/>
      <protection locked="0"/>
    </xf>
    <xf numFmtId="0" fontId="54" fillId="0" borderId="1" xfId="21" applyFont="1" applyFill="1" applyBorder="1" applyAlignment="1" applyProtection="1">
      <alignment horizontal="center"/>
      <protection locked="0"/>
    </xf>
    <xf numFmtId="0" fontId="54" fillId="0" borderId="1" xfId="21" applyFont="1" applyBorder="1" applyAlignment="1" applyProtection="1">
      <alignment horizontal="center"/>
      <protection locked="0"/>
    </xf>
    <xf numFmtId="0" fontId="54" fillId="0" borderId="1" xfId="0" applyFont="1" applyBorder="1" applyAlignment="1" applyProtection="1">
      <alignment horizontal="center"/>
      <protection locked="0"/>
    </xf>
    <xf numFmtId="0" fontId="54" fillId="0" borderId="17" xfId="11" applyFont="1" applyBorder="1" applyAlignment="1" applyProtection="1">
      <alignment horizontal="center"/>
      <protection locked="0"/>
    </xf>
    <xf numFmtId="0" fontId="54" fillId="0" borderId="17" xfId="0" applyFont="1" applyBorder="1" applyAlignment="1" applyProtection="1">
      <alignment horizontal="center"/>
      <protection locked="0"/>
    </xf>
    <xf numFmtId="165" fontId="3" fillId="0" borderId="3" xfId="1" applyNumberFormat="1" applyFont="1" applyFill="1" applyBorder="1" applyAlignment="1" applyProtection="1">
      <alignment horizontal="right"/>
    </xf>
    <xf numFmtId="165" fontId="3" fillId="0" borderId="2" xfId="1" applyNumberFormat="1" applyFont="1" applyFill="1" applyBorder="1" applyAlignment="1" applyProtection="1">
      <alignment horizontal="right"/>
    </xf>
    <xf numFmtId="165" fontId="3" fillId="0" borderId="2" xfId="1" applyNumberFormat="1" applyFont="1" applyBorder="1" applyAlignment="1" applyProtection="1">
      <alignment horizontal="right"/>
    </xf>
    <xf numFmtId="165" fontId="3" fillId="0" borderId="2" xfId="1" applyNumberFormat="1" applyFont="1" applyFill="1" applyBorder="1" applyAlignment="1" applyProtection="1">
      <alignment horizontal="right" vertical="center"/>
    </xf>
    <xf numFmtId="165" fontId="3" fillId="0" borderId="6" xfId="1" applyNumberFormat="1" applyFont="1" applyFill="1" applyBorder="1" applyAlignment="1" applyProtection="1">
      <alignment horizontal="right" vertical="center"/>
    </xf>
    <xf numFmtId="1" fontId="3" fillId="0" borderId="14" xfId="11" applyNumberFormat="1" applyFont="1" applyFill="1" applyBorder="1" applyAlignment="1" applyProtection="1">
      <alignment horizontal="center" vertical="center" wrapText="1"/>
    </xf>
    <xf numFmtId="1" fontId="3" fillId="0" borderId="4" xfId="11" applyNumberFormat="1" applyFont="1" applyBorder="1" applyAlignment="1" applyProtection="1">
      <alignment horizontal="center" vertical="center"/>
    </xf>
    <xf numFmtId="1" fontId="3" fillId="0" borderId="4" xfId="11" applyNumberFormat="1" applyFont="1" applyFill="1" applyBorder="1" applyAlignment="1" applyProtection="1">
      <alignment horizontal="center" vertical="center" wrapText="1"/>
    </xf>
    <xf numFmtId="1" fontId="3" fillId="0" borderId="16" xfId="11" applyNumberFormat="1" applyFont="1" applyFill="1" applyBorder="1" applyAlignment="1" applyProtection="1">
      <alignment horizontal="center" vertical="center" wrapText="1"/>
    </xf>
    <xf numFmtId="1" fontId="3" fillId="0" borderId="21" xfId="11" applyNumberFormat="1" applyFont="1" applyFill="1" applyBorder="1" applyAlignment="1" applyProtection="1">
      <alignment horizontal="center" vertical="center"/>
    </xf>
    <xf numFmtId="0" fontId="42" fillId="0" borderId="0" xfId="6" applyFont="1" applyAlignment="1" applyProtection="1">
      <alignment horizontal="left"/>
      <protection locked="0"/>
    </xf>
    <xf numFmtId="0" fontId="42" fillId="0" borderId="0" xfId="9" applyFont="1" applyAlignment="1" applyProtection="1">
      <alignment horizontal="left"/>
      <protection locked="0"/>
    </xf>
    <xf numFmtId="0" fontId="42" fillId="0" borderId="0" xfId="8" applyFont="1" applyAlignment="1" applyProtection="1">
      <alignment horizontal="left"/>
      <protection locked="0"/>
    </xf>
    <xf numFmtId="165" fontId="6" fillId="0" borderId="0" xfId="1" applyNumberFormat="1" applyFont="1" applyAlignment="1" applyProtection="1">
      <alignment vertical="center"/>
      <protection locked="0"/>
    </xf>
    <xf numFmtId="165" fontId="6" fillId="0" borderId="0" xfId="1" applyNumberFormat="1" applyFont="1" applyAlignment="1" applyProtection="1">
      <alignment vertical="center"/>
    </xf>
    <xf numFmtId="165" fontId="3" fillId="0" borderId="0" xfId="1" applyNumberFormat="1" applyFont="1" applyAlignment="1" applyProtection="1">
      <alignment vertical="center"/>
    </xf>
    <xf numFmtId="165" fontId="3" fillId="0" borderId="0" xfId="1" applyNumberFormat="1" applyFont="1" applyFill="1" applyProtection="1">
      <protection locked="0"/>
    </xf>
    <xf numFmtId="165" fontId="3" fillId="0" borderId="0" xfId="1" applyNumberFormat="1" applyFont="1" applyProtection="1">
      <protection locked="0"/>
    </xf>
    <xf numFmtId="165" fontId="0" fillId="0" borderId="0" xfId="1" applyNumberFormat="1" applyFont="1"/>
    <xf numFmtId="168" fontId="2" fillId="0" borderId="0" xfId="1" applyNumberFormat="1" applyFont="1" applyAlignment="1" applyProtection="1">
      <alignment vertical="center"/>
      <protection locked="0"/>
    </xf>
    <xf numFmtId="165" fontId="0" fillId="0" borderId="0" xfId="1" applyNumberFormat="1" applyFont="1" applyAlignment="1" applyProtection="1">
      <alignment vertical="center"/>
      <protection locked="0"/>
    </xf>
    <xf numFmtId="165" fontId="2" fillId="0" borderId="0" xfId="11" applyNumberFormat="1" applyAlignment="1" applyProtection="1">
      <alignment vertical="center"/>
      <protection locked="0"/>
    </xf>
    <xf numFmtId="168" fontId="0" fillId="0" borderId="0" xfId="25" applyNumberFormat="1" applyFont="1" applyAlignment="1" applyProtection="1">
      <alignment horizontal="center"/>
    </xf>
    <xf numFmtId="166" fontId="2" fillId="0" borderId="0" xfId="16" applyNumberFormat="1" applyProtection="1"/>
    <xf numFmtId="165" fontId="6" fillId="0" borderId="0" xfId="1" applyNumberFormat="1" applyFont="1" applyProtection="1">
      <protection locked="0"/>
    </xf>
    <xf numFmtId="44" fontId="6" fillId="0" borderId="0" xfId="11" applyNumberFormat="1" applyFont="1" applyAlignment="1" applyProtection="1">
      <alignment vertical="center"/>
    </xf>
    <xf numFmtId="165" fontId="6" fillId="0" borderId="0" xfId="11" applyNumberFormat="1" applyFont="1" applyAlignment="1" applyProtection="1">
      <alignment vertical="center"/>
    </xf>
    <xf numFmtId="165" fontId="6" fillId="0" borderId="0" xfId="1" applyNumberFormat="1" applyFont="1" applyFill="1" applyBorder="1" applyProtection="1"/>
    <xf numFmtId="165" fontId="3" fillId="0" borderId="6" xfId="4" applyNumberFormat="1" applyFont="1" applyFill="1" applyBorder="1" applyAlignment="1" applyProtection="1">
      <alignment horizontal="center" vertical="center"/>
    </xf>
    <xf numFmtId="49" fontId="3" fillId="0" borderId="16" xfId="11" applyNumberFormat="1" applyFont="1" applyFill="1" applyBorder="1" applyAlignment="1" applyProtection="1">
      <alignment horizontal="center" vertical="center" wrapText="1"/>
    </xf>
    <xf numFmtId="165" fontId="6" fillId="0" borderId="0" xfId="11" applyNumberFormat="1" applyFont="1" applyAlignment="1" applyProtection="1">
      <alignment horizontal="center" vertical="center"/>
      <protection locked="0"/>
    </xf>
    <xf numFmtId="42" fontId="6" fillId="0" borderId="0" xfId="11" applyNumberFormat="1" applyFont="1" applyAlignment="1" applyProtection="1">
      <alignment vertical="center"/>
    </xf>
    <xf numFmtId="1" fontId="6" fillId="0" borderId="0" xfId="11" applyNumberFormat="1" applyFont="1" applyAlignment="1" applyProtection="1">
      <alignment horizontal="center" vertical="center"/>
      <protection locked="0"/>
    </xf>
    <xf numFmtId="2" fontId="3" fillId="0" borderId="0" xfId="21" applyNumberFormat="1" applyFont="1" applyAlignment="1" applyProtection="1">
      <alignment vertical="center"/>
    </xf>
    <xf numFmtId="168" fontId="3" fillId="0" borderId="0" xfId="21" applyNumberFormat="1" applyFont="1" applyAlignment="1" applyProtection="1">
      <alignment vertical="center"/>
    </xf>
    <xf numFmtId="44" fontId="3" fillId="0" borderId="0" xfId="21" applyNumberFormat="1" applyFont="1" applyAlignment="1" applyProtection="1">
      <alignment vertical="center"/>
    </xf>
    <xf numFmtId="44" fontId="3" fillId="0" borderId="0" xfId="11" applyNumberFormat="1" applyFont="1" applyProtection="1">
      <protection locked="0"/>
    </xf>
    <xf numFmtId="44" fontId="6" fillId="0" borderId="0" xfId="0" applyNumberFormat="1" applyFont="1" applyAlignment="1" applyProtection="1">
      <alignment vertical="center"/>
      <protection locked="0"/>
    </xf>
    <xf numFmtId="44" fontId="0" fillId="0" borderId="0" xfId="0" applyNumberFormat="1"/>
    <xf numFmtId="168" fontId="0" fillId="0" borderId="0" xfId="3" applyNumberFormat="1" applyFont="1" applyAlignment="1" applyProtection="1">
      <alignment vertical="center"/>
      <protection locked="0"/>
    </xf>
    <xf numFmtId="168" fontId="2" fillId="0" borderId="0" xfId="16" applyNumberFormat="1" applyAlignment="1" applyProtection="1">
      <alignment horizontal="center"/>
    </xf>
    <xf numFmtId="44" fontId="6" fillId="0" borderId="0" xfId="15" applyNumberFormat="1" applyFont="1" applyProtection="1">
      <protection locked="0"/>
    </xf>
    <xf numFmtId="168" fontId="3" fillId="0" borderId="0" xfId="10" applyNumberFormat="1" applyFont="1" applyFill="1" applyBorder="1" applyProtection="1"/>
    <xf numFmtId="0" fontId="3" fillId="0" borderId="5" xfId="21" applyFont="1" applyBorder="1" applyAlignment="1" applyProtection="1">
      <alignment horizontal="center" wrapText="1"/>
      <protection locked="0"/>
    </xf>
    <xf numFmtId="0" fontId="3" fillId="0" borderId="8" xfId="21" applyFont="1" applyBorder="1" applyAlignment="1" applyProtection="1">
      <alignment horizontal="center"/>
      <protection locked="0"/>
    </xf>
    <xf numFmtId="0" fontId="3" fillId="0" borderId="8" xfId="21" applyFont="1" applyBorder="1" applyAlignment="1" applyProtection="1">
      <alignment horizontal="center" wrapText="1"/>
      <protection locked="0"/>
    </xf>
    <xf numFmtId="165" fontId="3" fillId="0" borderId="0" xfId="3" applyNumberFormat="1" applyFont="1" applyAlignment="1" applyProtection="1">
      <alignment vertical="center"/>
    </xf>
    <xf numFmtId="42" fontId="3" fillId="0" borderId="2" xfId="27" applyNumberFormat="1" applyFont="1" applyFill="1" applyBorder="1" applyAlignment="1" applyProtection="1"/>
    <xf numFmtId="49" fontId="3" fillId="0" borderId="4" xfId="27" applyNumberFormat="1" applyFont="1" applyBorder="1" applyAlignment="1" applyProtection="1">
      <alignment horizontal="center"/>
    </xf>
    <xf numFmtId="49" fontId="3" fillId="0" borderId="4" xfId="27" applyNumberFormat="1" applyFont="1" applyFill="1" applyBorder="1" applyAlignment="1" applyProtection="1">
      <alignment horizontal="center"/>
    </xf>
    <xf numFmtId="42" fontId="3" fillId="0" borderId="2" xfId="27" applyNumberFormat="1" applyFont="1" applyFill="1" applyBorder="1" applyProtection="1"/>
    <xf numFmtId="0" fontId="6" fillId="0" borderId="0" xfId="21" applyFont="1" applyProtection="1"/>
    <xf numFmtId="165" fontId="3" fillId="0" borderId="0" xfId="11" applyNumberFormat="1" applyFont="1" applyProtection="1">
      <protection locked="0"/>
    </xf>
    <xf numFmtId="165" fontId="3" fillId="0" borderId="0" xfId="1" applyNumberFormat="1" applyFont="1" applyProtection="1"/>
    <xf numFmtId="165" fontId="6" fillId="0" borderId="0" xfId="1" applyNumberFormat="1" applyFont="1" applyProtection="1"/>
    <xf numFmtId="165" fontId="3" fillId="0" borderId="0" xfId="1" applyNumberFormat="1" applyFont="1" applyFill="1" applyProtection="1"/>
    <xf numFmtId="165" fontId="3" fillId="0" borderId="0" xfId="4" applyNumberFormat="1" applyFont="1" applyFill="1" applyBorder="1" applyAlignment="1" applyProtection="1">
      <alignment vertical="center"/>
    </xf>
    <xf numFmtId="165" fontId="3" fillId="0" borderId="0" xfId="4" applyNumberFormat="1" applyFont="1" applyFill="1" applyBorder="1" applyAlignment="1" applyProtection="1">
      <alignment horizontal="center" vertical="center"/>
    </xf>
    <xf numFmtId="165" fontId="3" fillId="0" borderId="0" xfId="11" applyNumberFormat="1" applyFont="1" applyFill="1" applyBorder="1" applyAlignment="1" applyProtection="1">
      <alignment vertical="center"/>
    </xf>
    <xf numFmtId="165" fontId="3" fillId="0" borderId="0" xfId="4" applyNumberFormat="1" applyFont="1" applyBorder="1" applyAlignment="1" applyProtection="1">
      <alignment horizontal="center" vertical="center"/>
    </xf>
    <xf numFmtId="44" fontId="3" fillId="0" borderId="0" xfId="11" applyNumberFormat="1" applyFont="1" applyFill="1" applyProtection="1">
      <protection locked="0"/>
    </xf>
    <xf numFmtId="0" fontId="3" fillId="0" borderId="33" xfId="11" applyFont="1" applyBorder="1" applyAlignment="1" applyProtection="1">
      <alignment vertical="top"/>
      <protection locked="0"/>
    </xf>
    <xf numFmtId="49" fontId="3" fillId="0" borderId="4" xfId="11" applyNumberFormat="1" applyFont="1" applyBorder="1" applyAlignment="1">
      <alignment horizontal="center" vertical="center" wrapText="1"/>
    </xf>
    <xf numFmtId="0" fontId="3" fillId="0" borderId="4" xfId="11" applyFont="1" applyBorder="1" applyAlignment="1" applyProtection="1">
      <alignment horizontal="left" vertical="center"/>
    </xf>
    <xf numFmtId="0" fontId="3" fillId="0" borderId="5" xfId="11" applyFont="1" applyBorder="1" applyAlignment="1" applyProtection="1">
      <alignment horizontal="left" vertical="center"/>
    </xf>
    <xf numFmtId="0" fontId="3" fillId="0" borderId="19" xfId="11" applyFont="1" applyBorder="1" applyAlignment="1" applyProtection="1">
      <alignment horizontal="left" vertical="center"/>
    </xf>
    <xf numFmtId="0" fontId="3" fillId="0" borderId="23" xfId="11" applyFont="1" applyBorder="1" applyAlignment="1">
      <alignment horizontal="left" vertical="center"/>
    </xf>
    <xf numFmtId="0" fontId="3" fillId="0" borderId="5" xfId="11" applyFont="1" applyBorder="1" applyAlignment="1">
      <alignment horizontal="left" vertical="center"/>
    </xf>
    <xf numFmtId="0" fontId="3" fillId="0" borderId="19" xfId="11" applyFont="1" applyBorder="1" applyAlignment="1">
      <alignment horizontal="left" vertical="center"/>
    </xf>
    <xf numFmtId="0" fontId="3" fillId="0" borderId="8" xfId="11" applyFont="1" applyBorder="1" applyAlignment="1" applyProtection="1">
      <alignment horizontal="left"/>
      <protection locked="0"/>
    </xf>
    <xf numFmtId="44" fontId="24" fillId="0" borderId="34" xfId="3" applyFont="1" applyFill="1" applyBorder="1" applyAlignment="1" applyProtection="1">
      <alignment horizontal="right" vertical="center"/>
    </xf>
    <xf numFmtId="44" fontId="24" fillId="0" borderId="35" xfId="3" applyFont="1" applyFill="1" applyBorder="1" applyAlignment="1" applyProtection="1">
      <alignment horizontal="right" vertical="center"/>
    </xf>
    <xf numFmtId="42" fontId="27" fillId="0" borderId="13" xfId="11" applyNumberFormat="1" applyFont="1" applyFill="1" applyBorder="1" applyAlignment="1" applyProtection="1">
      <alignment horizontal="center" vertical="center"/>
    </xf>
    <xf numFmtId="42" fontId="27" fillId="0" borderId="35" xfId="11" applyNumberFormat="1" applyFont="1" applyFill="1" applyBorder="1" applyAlignment="1" applyProtection="1">
      <alignment horizontal="center" vertical="center"/>
    </xf>
    <xf numFmtId="0" fontId="3" fillId="0" borderId="8" xfId="11" applyFont="1" applyBorder="1" applyAlignment="1" applyProtection="1">
      <alignment horizontal="center" wrapText="1"/>
      <protection locked="0"/>
    </xf>
    <xf numFmtId="0" fontId="3" fillId="0" borderId="5" xfId="11" applyFont="1" applyBorder="1" applyAlignment="1" applyProtection="1">
      <alignment horizontal="center" wrapText="1"/>
      <protection locked="0"/>
    </xf>
    <xf numFmtId="0" fontId="6" fillId="2" borderId="2" xfId="11" applyFont="1" applyFill="1" applyBorder="1" applyAlignment="1" applyProtection="1">
      <alignment horizontal="center" vertical="center"/>
    </xf>
    <xf numFmtId="0" fontId="6" fillId="2" borderId="3" xfId="11" applyFont="1" applyFill="1" applyBorder="1" applyAlignment="1" applyProtection="1">
      <alignment horizontal="center" vertical="center"/>
    </xf>
    <xf numFmtId="0" fontId="40" fillId="0" borderId="24" xfId="6" applyBorder="1" applyAlignment="1" applyProtection="1">
      <alignment horizontal="left" vertical="center" wrapText="1"/>
      <protection locked="0"/>
    </xf>
    <xf numFmtId="0" fontId="8" fillId="0" borderId="24" xfId="11" applyFont="1" applyBorder="1" applyAlignment="1" applyProtection="1">
      <alignment horizontal="right" vertical="center" wrapText="1"/>
    </xf>
    <xf numFmtId="0" fontId="10" fillId="0" borderId="0" xfId="11" applyFont="1" applyAlignment="1" applyProtection="1">
      <alignment horizontal="right" vertical="center"/>
    </xf>
    <xf numFmtId="164" fontId="8" fillId="0" borderId="2" xfId="11" applyNumberFormat="1" applyFont="1" applyFill="1" applyBorder="1" applyAlignment="1" applyProtection="1">
      <alignment horizontal="center" vertical="center"/>
    </xf>
    <xf numFmtId="0" fontId="4" fillId="0" borderId="24" xfId="11" applyFont="1" applyBorder="1" applyAlignment="1" applyProtection="1">
      <alignment horizontal="center" vertical="center"/>
    </xf>
    <xf numFmtId="0" fontId="4" fillId="0" borderId="0" xfId="11" applyFont="1" applyBorder="1" applyAlignment="1" applyProtection="1">
      <alignment horizontal="center" vertical="center"/>
    </xf>
    <xf numFmtId="0" fontId="28" fillId="4" borderId="4" xfId="11" applyFont="1" applyFill="1" applyBorder="1" applyAlignment="1" applyProtection="1">
      <alignment horizontal="center" vertical="center"/>
    </xf>
    <xf numFmtId="0" fontId="28" fillId="4" borderId="5" xfId="11" applyFont="1" applyFill="1" applyBorder="1" applyAlignment="1" applyProtection="1">
      <alignment horizontal="center" vertical="center"/>
    </xf>
    <xf numFmtId="0" fontId="28" fillId="4" borderId="19" xfId="11" applyFont="1" applyFill="1" applyBorder="1" applyAlignment="1" applyProtection="1">
      <alignment horizontal="center" vertical="center"/>
    </xf>
    <xf numFmtId="0" fontId="11" fillId="0" borderId="0" xfId="11" applyFont="1" applyAlignment="1" applyProtection="1">
      <alignment horizontal="center" vertical="center"/>
    </xf>
    <xf numFmtId="0" fontId="11" fillId="0" borderId="0" xfId="11" applyFont="1" applyBorder="1" applyAlignment="1" applyProtection="1">
      <alignment horizontal="center" vertical="center"/>
    </xf>
    <xf numFmtId="15" fontId="6" fillId="0" borderId="8" xfId="11" applyNumberFormat="1" applyFont="1" applyBorder="1" applyAlignment="1" applyProtection="1">
      <alignment horizontal="left"/>
      <protection locked="0"/>
    </xf>
    <xf numFmtId="0" fontId="6" fillId="0" borderId="8" xfId="11" applyFont="1" applyBorder="1" applyAlignment="1" applyProtection="1">
      <alignment horizontal="left"/>
      <protection locked="0"/>
    </xf>
    <xf numFmtId="0" fontId="3" fillId="0" borderId="5" xfId="11" applyFont="1" applyBorder="1" applyAlignment="1" applyProtection="1">
      <alignment horizontal="left"/>
      <protection locked="0"/>
    </xf>
    <xf numFmtId="0" fontId="12" fillId="2" borderId="31" xfId="11" applyFont="1" applyFill="1" applyBorder="1" applyAlignment="1" applyProtection="1">
      <alignment horizontal="center" vertical="center"/>
      <protection locked="0"/>
    </xf>
    <xf numFmtId="0" fontId="12" fillId="2" borderId="32" xfId="11" applyFont="1" applyFill="1" applyBorder="1" applyAlignment="1" applyProtection="1">
      <alignment horizontal="center" vertical="center"/>
      <protection locked="0"/>
    </xf>
    <xf numFmtId="0" fontId="12" fillId="2" borderId="33" xfId="11" applyFont="1" applyFill="1" applyBorder="1" applyAlignment="1" applyProtection="1">
      <alignment horizontal="center" vertical="center"/>
      <protection locked="0"/>
    </xf>
    <xf numFmtId="0" fontId="6" fillId="2" borderId="2" xfId="11" applyFont="1" applyFill="1" applyBorder="1" applyAlignment="1" applyProtection="1">
      <alignment horizontal="center" vertical="center" wrapText="1"/>
    </xf>
    <xf numFmtId="0" fontId="3" fillId="0" borderId="14" xfId="11" applyFont="1" applyBorder="1" applyAlignment="1" applyProtection="1">
      <alignment horizontal="center" vertical="center" wrapText="1"/>
    </xf>
    <xf numFmtId="0" fontId="3" fillId="0" borderId="27" xfId="11" applyFont="1" applyBorder="1" applyAlignment="1" applyProtection="1">
      <alignment horizontal="center" vertical="center" wrapText="1"/>
    </xf>
    <xf numFmtId="0" fontId="6" fillId="0" borderId="5" xfId="11" applyFont="1" applyBorder="1" applyAlignment="1" applyProtection="1">
      <alignment horizontal="left"/>
      <protection locked="0"/>
    </xf>
    <xf numFmtId="0" fontId="47" fillId="0" borderId="0" xfId="11" applyFont="1" applyBorder="1" applyAlignment="1" applyProtection="1">
      <alignment horizontal="center" vertical="center"/>
    </xf>
    <xf numFmtId="0" fontId="3" fillId="0" borderId="2" xfId="11" applyFont="1" applyBorder="1" applyAlignment="1" applyProtection="1">
      <alignment horizontal="left" vertical="center"/>
    </xf>
    <xf numFmtId="0" fontId="6" fillId="2" borderId="28" xfId="11" applyFont="1" applyFill="1" applyBorder="1" applyAlignment="1" applyProtection="1">
      <alignment horizontal="center" vertical="center"/>
    </xf>
    <xf numFmtId="0" fontId="6" fillId="2" borderId="29" xfId="11" applyFont="1" applyFill="1" applyBorder="1" applyAlignment="1" applyProtection="1">
      <alignment horizontal="center" vertical="center"/>
    </xf>
    <xf numFmtId="0" fontId="6" fillId="2" borderId="30" xfId="11" applyFont="1" applyFill="1" applyBorder="1" applyAlignment="1" applyProtection="1">
      <alignment horizontal="center" vertical="center"/>
    </xf>
    <xf numFmtId="0" fontId="3" fillId="0" borderId="2" xfId="11" applyFont="1" applyFill="1" applyBorder="1" applyAlignment="1" applyProtection="1">
      <alignment horizontal="left" vertical="center"/>
    </xf>
    <xf numFmtId="0" fontId="6" fillId="2" borderId="39" xfId="11" applyFont="1" applyFill="1" applyBorder="1" applyAlignment="1" applyProtection="1">
      <alignment horizontal="center" vertical="center"/>
    </xf>
    <xf numFmtId="0" fontId="6" fillId="2" borderId="20" xfId="11" applyFont="1" applyFill="1" applyBorder="1" applyAlignment="1" applyProtection="1">
      <alignment horizontal="center" vertical="center"/>
    </xf>
    <xf numFmtId="0" fontId="3" fillId="0" borderId="3" xfId="11" applyFont="1" applyBorder="1" applyAlignment="1" applyProtection="1">
      <alignment horizontal="left" vertical="center"/>
    </xf>
    <xf numFmtId="0" fontId="23" fillId="0" borderId="32" xfId="11" applyFont="1" applyBorder="1" applyAlignment="1" applyProtection="1">
      <alignment horizontal="center" vertical="top"/>
      <protection locked="0"/>
    </xf>
    <xf numFmtId="0" fontId="55" fillId="0" borderId="36" xfId="6" applyFont="1" applyBorder="1" applyAlignment="1" applyProtection="1">
      <alignment horizontal="left" vertical="center" wrapText="1"/>
      <protection locked="0"/>
    </xf>
    <xf numFmtId="0" fontId="55" fillId="0" borderId="37" xfId="6" applyFont="1" applyBorder="1" applyAlignment="1" applyProtection="1">
      <alignment horizontal="left" vertical="center" wrapText="1"/>
      <protection locked="0"/>
    </xf>
    <xf numFmtId="0" fontId="55" fillId="0" borderId="38" xfId="6" applyFont="1" applyBorder="1" applyAlignment="1" applyProtection="1">
      <alignment horizontal="left" vertical="center" wrapText="1"/>
      <protection locked="0"/>
    </xf>
    <xf numFmtId="0" fontId="3" fillId="0" borderId="23" xfId="11" applyFont="1" applyBorder="1" applyAlignment="1" applyProtection="1">
      <alignment horizontal="left" vertical="center"/>
    </xf>
    <xf numFmtId="0" fontId="3" fillId="0" borderId="23" xfId="11" applyFont="1" applyFill="1" applyBorder="1" applyAlignment="1" applyProtection="1">
      <alignment horizontal="left" vertical="center"/>
    </xf>
    <xf numFmtId="0" fontId="3" fillId="0" borderId="5" xfId="11" applyFont="1" applyFill="1" applyBorder="1" applyAlignment="1" applyProtection="1">
      <alignment horizontal="left" vertical="center"/>
    </xf>
    <xf numFmtId="0" fontId="3" fillId="0" borderId="19" xfId="11" applyFont="1" applyFill="1" applyBorder="1" applyAlignment="1" applyProtection="1">
      <alignment horizontal="left" vertical="center"/>
    </xf>
    <xf numFmtId="0" fontId="4" fillId="0" borderId="0" xfId="11" applyFont="1" applyBorder="1" applyAlignment="1" applyProtection="1">
      <alignment horizontal="center"/>
    </xf>
    <xf numFmtId="0" fontId="4" fillId="0" borderId="8" xfId="11" applyFont="1" applyBorder="1" applyAlignment="1" applyProtection="1">
      <alignment horizontal="center" vertical="center"/>
    </xf>
    <xf numFmtId="0" fontId="6" fillId="2" borderId="14" xfId="21" applyFont="1" applyFill="1" applyBorder="1" applyAlignment="1" applyProtection="1">
      <alignment horizontal="center" vertical="center"/>
    </xf>
    <xf numFmtId="0" fontId="6" fillId="2" borderId="8" xfId="21" applyFont="1" applyFill="1" applyBorder="1" applyAlignment="1" applyProtection="1">
      <alignment horizontal="center" vertical="center"/>
    </xf>
    <xf numFmtId="0" fontId="6" fillId="2" borderId="27" xfId="21" applyFont="1" applyFill="1" applyBorder="1" applyAlignment="1" applyProtection="1">
      <alignment horizontal="center" vertical="center"/>
    </xf>
    <xf numFmtId="0" fontId="6" fillId="2" borderId="44" xfId="21" applyFont="1" applyFill="1" applyBorder="1" applyAlignment="1" applyProtection="1">
      <alignment horizontal="center" vertical="center"/>
    </xf>
    <xf numFmtId="0" fontId="6" fillId="2" borderId="42" xfId="21" applyFont="1" applyFill="1" applyBorder="1" applyAlignment="1" applyProtection="1">
      <alignment horizontal="center" vertical="center"/>
    </xf>
    <xf numFmtId="0" fontId="23" fillId="0" borderId="0" xfId="11" applyFont="1" applyAlignment="1" applyProtection="1">
      <alignment horizontal="center"/>
    </xf>
    <xf numFmtId="0" fontId="11" fillId="0" borderId="0" xfId="11" applyFont="1" applyAlignment="1" applyProtection="1">
      <alignment horizontal="center"/>
    </xf>
    <xf numFmtId="0" fontId="11" fillId="0" borderId="8" xfId="11" applyFont="1" applyBorder="1" applyAlignment="1" applyProtection="1">
      <alignment horizontal="center"/>
    </xf>
    <xf numFmtId="164" fontId="8" fillId="0" borderId="4" xfId="11" applyNumberFormat="1" applyFont="1" applyFill="1" applyBorder="1" applyAlignment="1" applyProtection="1">
      <alignment horizontal="center" vertical="center"/>
    </xf>
    <xf numFmtId="164" fontId="8" fillId="0" borderId="19" xfId="11" applyNumberFormat="1" applyFont="1" applyFill="1" applyBorder="1" applyAlignment="1" applyProtection="1">
      <alignment horizontal="center" vertical="center"/>
    </xf>
    <xf numFmtId="0" fontId="48" fillId="4" borderId="4" xfId="11" applyFont="1" applyFill="1" applyBorder="1" applyAlignment="1" applyProtection="1">
      <alignment horizontal="center" vertical="center"/>
    </xf>
    <xf numFmtId="0" fontId="49" fillId="4" borderId="5" xfId="11" applyFont="1" applyFill="1" applyBorder="1" applyAlignment="1" applyProtection="1">
      <alignment vertical="center"/>
    </xf>
    <xf numFmtId="0" fontId="49" fillId="4" borderId="19" xfId="11" applyFont="1" applyFill="1" applyBorder="1" applyAlignment="1" applyProtection="1">
      <alignment vertical="center"/>
    </xf>
    <xf numFmtId="0" fontId="3" fillId="0" borderId="3" xfId="11" applyFont="1" applyBorder="1" applyAlignment="1" applyProtection="1">
      <alignment horizontal="center" vertical="center"/>
    </xf>
    <xf numFmtId="0" fontId="3" fillId="0" borderId="5" xfId="11" applyFont="1" applyBorder="1" applyAlignment="1" applyProtection="1">
      <alignment horizontal="center"/>
      <protection locked="0"/>
    </xf>
    <xf numFmtId="0" fontId="3" fillId="0" borderId="43" xfId="11" applyFont="1" applyBorder="1" applyAlignment="1" applyProtection="1">
      <alignment horizontal="center"/>
      <protection locked="0"/>
    </xf>
    <xf numFmtId="0" fontId="6" fillId="2" borderId="36" xfId="21" applyFont="1" applyFill="1" applyBorder="1" applyAlignment="1" applyProtection="1">
      <alignment horizontal="center" vertical="center"/>
    </xf>
    <xf numFmtId="0" fontId="6" fillId="2" borderId="37" xfId="21" applyFont="1" applyFill="1" applyBorder="1" applyAlignment="1" applyProtection="1">
      <alignment horizontal="center" vertical="center"/>
    </xf>
    <xf numFmtId="0" fontId="3" fillId="0" borderId="40" xfId="11" applyFont="1" applyBorder="1" applyAlignment="1" applyProtection="1">
      <alignment horizontal="left" vertical="center"/>
    </xf>
    <xf numFmtId="0" fontId="3" fillId="0" borderId="41" xfId="11" applyFont="1" applyBorder="1" applyAlignment="1" applyProtection="1">
      <alignment horizontal="left" vertical="center"/>
    </xf>
    <xf numFmtId="0" fontId="3" fillId="0" borderId="42" xfId="11" applyFont="1" applyBorder="1" applyAlignment="1" applyProtection="1">
      <alignment horizontal="left" vertical="center"/>
    </xf>
    <xf numFmtId="0" fontId="8" fillId="0" borderId="37" xfId="11" applyFont="1" applyBorder="1" applyAlignment="1" applyProtection="1">
      <alignment horizontal="right" vertical="center"/>
    </xf>
    <xf numFmtId="0" fontId="6" fillId="2" borderId="31" xfId="11" applyFont="1" applyFill="1" applyBorder="1" applyAlignment="1" applyProtection="1">
      <alignment horizontal="center"/>
    </xf>
    <xf numFmtId="0" fontId="6" fillId="2" borderId="32" xfId="11" applyFont="1" applyFill="1" applyBorder="1" applyAlignment="1" applyProtection="1">
      <alignment horizontal="center"/>
    </xf>
    <xf numFmtId="0" fontId="6" fillId="2" borderId="33" xfId="11" applyFont="1" applyFill="1" applyBorder="1" applyAlignment="1" applyProtection="1">
      <alignment horizontal="center"/>
    </xf>
    <xf numFmtId="0" fontId="40" fillId="0" borderId="37" xfId="6" applyBorder="1" applyAlignment="1" applyProtection="1">
      <alignment horizontal="left" vertical="center"/>
      <protection locked="0"/>
    </xf>
    <xf numFmtId="0" fontId="3" fillId="0" borderId="8" xfId="11" applyFont="1" applyBorder="1" applyAlignment="1" applyProtection="1">
      <alignment horizontal="left" wrapText="1"/>
      <protection locked="0"/>
    </xf>
    <xf numFmtId="49" fontId="3" fillId="0" borderId="8" xfId="11" applyNumberFormat="1" applyFont="1" applyBorder="1" applyAlignment="1" applyProtection="1">
      <alignment horizontal="center"/>
      <protection locked="0"/>
    </xf>
    <xf numFmtId="42" fontId="27" fillId="0" borderId="12" xfId="11" applyNumberFormat="1" applyFont="1" applyFill="1" applyBorder="1" applyAlignment="1" applyProtection="1">
      <alignment horizontal="center" vertical="center"/>
    </xf>
    <xf numFmtId="44" fontId="24" fillId="0" borderId="13" xfId="4" applyFont="1" applyFill="1" applyBorder="1" applyAlignment="1" applyProtection="1">
      <alignment horizontal="center" vertical="center"/>
    </xf>
    <xf numFmtId="44" fontId="24" fillId="0" borderId="12" xfId="4" applyFont="1" applyFill="1" applyBorder="1" applyAlignment="1" applyProtection="1">
      <alignment horizontal="center" vertical="center"/>
    </xf>
    <xf numFmtId="0" fontId="3" fillId="0" borderId="46" xfId="11" applyFont="1" applyBorder="1" applyAlignment="1" applyProtection="1">
      <alignment horizontal="left" vertical="center"/>
    </xf>
    <xf numFmtId="0" fontId="3" fillId="0" borderId="45" xfId="11" applyFont="1" applyFill="1" applyBorder="1" applyAlignment="1" applyProtection="1">
      <alignment horizontal="left" vertical="center"/>
    </xf>
    <xf numFmtId="0" fontId="3" fillId="0" borderId="8" xfId="11" applyFont="1" applyFill="1" applyBorder="1" applyAlignment="1" applyProtection="1">
      <alignment horizontal="left" vertical="center"/>
    </xf>
    <xf numFmtId="0" fontId="3" fillId="0" borderId="27" xfId="11" applyFont="1" applyFill="1" applyBorder="1" applyAlignment="1" applyProtection="1">
      <alignment horizontal="left" vertical="center"/>
    </xf>
    <xf numFmtId="0" fontId="3" fillId="0" borderId="45" xfId="11" applyFont="1" applyBorder="1" applyAlignment="1" applyProtection="1">
      <alignment horizontal="left" vertical="center"/>
    </xf>
    <xf numFmtId="0" fontId="3" fillId="0" borderId="8" xfId="11" applyFont="1" applyBorder="1" applyAlignment="1" applyProtection="1">
      <alignment horizontal="left" vertical="center"/>
    </xf>
    <xf numFmtId="0" fontId="3" fillId="0" borderId="27" xfId="11" applyFont="1" applyBorder="1" applyAlignment="1" applyProtection="1">
      <alignment horizontal="left" vertical="center"/>
    </xf>
    <xf numFmtId="0" fontId="11" fillId="0" borderId="8" xfId="11" applyFont="1" applyBorder="1" applyAlignment="1" applyProtection="1">
      <alignment horizontal="center" vertical="center"/>
    </xf>
    <xf numFmtId="0" fontId="3" fillId="0" borderId="23" xfId="11" applyFont="1" applyFill="1" applyBorder="1" applyAlignment="1" applyProtection="1">
      <alignment horizontal="left" vertical="center" wrapText="1"/>
    </xf>
    <xf numFmtId="0" fontId="3" fillId="0" borderId="5" xfId="11" applyFont="1" applyFill="1" applyBorder="1" applyAlignment="1" applyProtection="1">
      <alignment horizontal="left" vertical="center" wrapText="1"/>
    </xf>
    <xf numFmtId="0" fontId="3" fillId="0" borderId="19" xfId="11" applyFont="1" applyFill="1" applyBorder="1" applyAlignment="1" applyProtection="1">
      <alignment horizontal="left" vertical="center" wrapText="1"/>
    </xf>
    <xf numFmtId="0" fontId="6" fillId="0" borderId="45" xfId="11" applyFont="1" applyFill="1" applyBorder="1" applyAlignment="1" applyProtection="1">
      <alignment horizontal="left" vertical="center" wrapText="1"/>
    </xf>
    <xf numFmtId="0" fontId="6" fillId="0" borderId="8" xfId="11" applyFont="1" applyFill="1" applyBorder="1" applyAlignment="1" applyProtection="1">
      <alignment horizontal="left" vertical="center" wrapText="1"/>
    </xf>
    <xf numFmtId="0" fontId="6" fillId="0" borderId="27" xfId="11" applyFont="1" applyFill="1" applyBorder="1" applyAlignment="1" applyProtection="1">
      <alignment horizontal="left" vertical="center" wrapText="1"/>
    </xf>
    <xf numFmtId="0" fontId="50" fillId="0" borderId="46" xfId="11" applyFont="1" applyBorder="1" applyAlignment="1" applyProtection="1">
      <alignment horizontal="left" vertical="center"/>
    </xf>
    <xf numFmtId="0" fontId="50" fillId="0" borderId="2" xfId="11" applyFont="1" applyBorder="1" applyAlignment="1" applyProtection="1">
      <alignment horizontal="left" vertical="center"/>
    </xf>
    <xf numFmtId="0" fontId="3" fillId="0" borderId="8" xfId="11" applyFont="1" applyBorder="1" applyAlignment="1" applyProtection="1">
      <alignment horizontal="center"/>
      <protection locked="0"/>
    </xf>
    <xf numFmtId="44" fontId="24" fillId="0" borderId="13" xfId="3" applyFont="1" applyFill="1" applyBorder="1" applyAlignment="1" applyProtection="1">
      <alignment horizontal="center" vertical="center"/>
    </xf>
    <xf numFmtId="44" fontId="24" fillId="0" borderId="12" xfId="3" applyFont="1" applyFill="1" applyBorder="1" applyAlignment="1" applyProtection="1">
      <alignment horizontal="center" vertical="center"/>
    </xf>
    <xf numFmtId="0" fontId="31" fillId="0" borderId="40" xfId="11" applyFont="1" applyBorder="1" applyAlignment="1" applyProtection="1">
      <alignment horizontal="left" vertical="center" wrapText="1"/>
    </xf>
    <xf numFmtId="0" fontId="44" fillId="0" borderId="41" xfId="11" applyFont="1" applyBorder="1" applyAlignment="1" applyProtection="1">
      <alignment horizontal="left" vertical="center" wrapText="1"/>
    </xf>
    <xf numFmtId="0" fontId="3" fillId="0" borderId="5" xfId="21" applyFont="1" applyBorder="1" applyAlignment="1" applyProtection="1">
      <alignment horizontal="center" wrapText="1"/>
      <protection locked="0"/>
    </xf>
    <xf numFmtId="0" fontId="48" fillId="4" borderId="4" xfId="21" applyFont="1" applyFill="1" applyBorder="1" applyAlignment="1" applyProtection="1">
      <alignment horizontal="center" vertical="center"/>
    </xf>
    <xf numFmtId="0" fontId="48" fillId="4" borderId="5" xfId="21" applyFont="1" applyFill="1" applyBorder="1" applyAlignment="1" applyProtection="1">
      <alignment horizontal="center" vertical="center"/>
    </xf>
    <xf numFmtId="0" fontId="48" fillId="4" borderId="19" xfId="21" applyFont="1" applyFill="1" applyBorder="1" applyAlignment="1" applyProtection="1">
      <alignment horizontal="center" vertical="center"/>
    </xf>
    <xf numFmtId="0" fontId="3" fillId="0" borderId="23" xfId="21" applyFont="1" applyBorder="1" applyAlignment="1" applyProtection="1">
      <alignment horizontal="left" vertical="center"/>
    </xf>
    <xf numFmtId="0" fontId="3" fillId="0" borderId="5" xfId="21" applyFont="1" applyBorder="1" applyAlignment="1" applyProtection="1">
      <alignment horizontal="left" vertical="center"/>
    </xf>
    <xf numFmtId="0" fontId="8" fillId="0" borderId="37" xfId="21" applyFont="1" applyBorder="1" applyAlignment="1" applyProtection="1">
      <alignment horizontal="right" vertical="center"/>
    </xf>
    <xf numFmtId="0" fontId="9" fillId="0" borderId="23" xfId="21" applyFont="1" applyBorder="1" applyAlignment="1" applyProtection="1">
      <alignment horizontal="left" vertical="center"/>
    </xf>
    <xf numFmtId="0" fontId="9" fillId="0" borderId="5" xfId="21" applyFont="1" applyBorder="1" applyAlignment="1" applyProtection="1">
      <alignment horizontal="left" vertical="center"/>
    </xf>
    <xf numFmtId="0" fontId="3" fillId="0" borderId="5" xfId="11" applyFont="1" applyBorder="1" applyAlignment="1" applyProtection="1">
      <alignment horizontal="center"/>
    </xf>
    <xf numFmtId="0" fontId="3" fillId="0" borderId="23" xfId="21" applyFont="1" applyBorder="1" applyAlignment="1" applyProtection="1">
      <alignment horizontal="left" vertical="center" wrapText="1"/>
    </xf>
    <xf numFmtId="0" fontId="3" fillId="0" borderId="5" xfId="21" applyFont="1" applyBorder="1" applyAlignment="1" applyProtection="1">
      <alignment horizontal="left" vertical="center" wrapText="1"/>
    </xf>
    <xf numFmtId="0" fontId="3" fillId="0" borderId="8" xfId="21" applyFont="1" applyBorder="1" applyAlignment="1" applyProtection="1">
      <alignment horizontal="center"/>
      <protection locked="0"/>
    </xf>
    <xf numFmtId="0" fontId="3" fillId="0" borderId="5" xfId="21" applyFont="1" applyBorder="1" applyAlignment="1" applyProtection="1">
      <alignment horizontal="center"/>
      <protection locked="0"/>
    </xf>
    <xf numFmtId="0" fontId="6" fillId="2" borderId="40" xfId="21" applyFont="1" applyFill="1" applyBorder="1" applyAlignment="1" applyProtection="1">
      <alignment horizontal="center" vertical="center"/>
    </xf>
    <xf numFmtId="0" fontId="6" fillId="2" borderId="41" xfId="21" applyFont="1" applyFill="1" applyBorder="1" applyAlignment="1" applyProtection="1">
      <alignment horizontal="center" vertical="center"/>
    </xf>
    <xf numFmtId="0" fontId="6" fillId="2" borderId="47" xfId="21" applyFont="1" applyFill="1" applyBorder="1" applyAlignment="1" applyProtection="1">
      <alignment horizontal="center" vertical="center"/>
    </xf>
    <xf numFmtId="42" fontId="27" fillId="0" borderId="34" xfId="11" applyNumberFormat="1" applyFont="1" applyFill="1" applyBorder="1" applyAlignment="1" applyProtection="1">
      <alignment horizontal="center" vertical="center"/>
    </xf>
    <xf numFmtId="0" fontId="3" fillId="0" borderId="8" xfId="21" applyFont="1" applyBorder="1" applyAlignment="1" applyProtection="1">
      <alignment horizontal="center" wrapText="1"/>
      <protection locked="0"/>
    </xf>
    <xf numFmtId="0" fontId="3" fillId="0" borderId="2" xfId="27" applyFont="1" applyBorder="1" applyAlignment="1" applyProtection="1">
      <alignment horizontal="left" vertical="center"/>
    </xf>
    <xf numFmtId="0" fontId="3" fillId="0" borderId="4" xfId="27" applyFont="1" applyBorder="1" applyAlignment="1" applyProtection="1">
      <alignment horizontal="left" vertical="center"/>
    </xf>
    <xf numFmtId="0" fontId="3" fillId="0" borderId="5" xfId="27" applyFont="1" applyBorder="1" applyAlignment="1" applyProtection="1">
      <alignment horizontal="left" vertical="center"/>
    </xf>
    <xf numFmtId="0" fontId="3" fillId="0" borderId="19" xfId="27" applyFont="1" applyBorder="1" applyAlignment="1" applyProtection="1">
      <alignment horizontal="left" vertical="center"/>
    </xf>
    <xf numFmtId="44" fontId="24" fillId="0" borderId="34" xfId="3" applyFont="1" applyFill="1" applyBorder="1" applyAlignment="1" applyProtection="1">
      <alignment horizontal="center" vertical="center"/>
    </xf>
    <xf numFmtId="44" fontId="24" fillId="0" borderId="35" xfId="3" applyFont="1" applyFill="1" applyBorder="1" applyAlignment="1" applyProtection="1">
      <alignment horizontal="center" vertical="center"/>
    </xf>
    <xf numFmtId="0" fontId="3" fillId="0" borderId="23" xfId="27" applyFont="1" applyFill="1" applyBorder="1" applyAlignment="1" applyProtection="1">
      <alignment horizontal="left" vertical="center"/>
    </xf>
    <xf numFmtId="0" fontId="3" fillId="0" borderId="5" xfId="27" applyFont="1" applyFill="1" applyBorder="1" applyAlignment="1" applyProtection="1">
      <alignment horizontal="left" vertical="center"/>
    </xf>
    <xf numFmtId="0" fontId="3" fillId="0" borderId="19" xfId="27" applyFont="1" applyFill="1" applyBorder="1" applyAlignment="1" applyProtection="1">
      <alignment horizontal="left" vertical="center"/>
    </xf>
    <xf numFmtId="0" fontId="32" fillId="0" borderId="40" xfId="11" applyFont="1" applyBorder="1" applyAlignment="1" applyProtection="1">
      <alignment horizontal="left" vertical="center" wrapText="1"/>
    </xf>
    <xf numFmtId="0" fontId="3" fillId="0" borderId="23" xfId="27" applyFont="1" applyBorder="1" applyAlignment="1" applyProtection="1">
      <alignment horizontal="left" vertical="center"/>
    </xf>
    <xf numFmtId="0" fontId="3" fillId="0" borderId="19" xfId="21" applyFont="1" applyBorder="1" applyAlignment="1" applyProtection="1">
      <alignment horizontal="left" vertical="center"/>
    </xf>
    <xf numFmtId="15" fontId="6" fillId="0" borderId="8" xfId="11" applyNumberFormat="1" applyFont="1" applyFill="1" applyBorder="1" applyAlignment="1" applyProtection="1">
      <alignment horizontal="left"/>
      <protection locked="0"/>
    </xf>
    <xf numFmtId="0" fontId="6" fillId="0" borderId="8" xfId="11" applyFont="1" applyFill="1" applyBorder="1" applyAlignment="1" applyProtection="1">
      <alignment horizontal="left"/>
      <protection locked="0"/>
    </xf>
    <xf numFmtId="0" fontId="57" fillId="0" borderId="5" xfId="11" applyFont="1" applyBorder="1" applyAlignment="1" applyProtection="1">
      <alignment horizontal="left"/>
      <protection locked="0"/>
    </xf>
    <xf numFmtId="0" fontId="3" fillId="0" borderId="2" xfId="11" applyFont="1" applyBorder="1" applyAlignment="1" applyProtection="1">
      <alignment horizontal="center" vertical="center"/>
    </xf>
    <xf numFmtId="0" fontId="6" fillId="2" borderId="4" xfId="11" applyFont="1" applyFill="1" applyBorder="1" applyAlignment="1" applyProtection="1">
      <alignment horizontal="center" vertical="center"/>
    </xf>
    <xf numFmtId="0" fontId="6" fillId="2" borderId="5" xfId="11" applyFont="1" applyFill="1" applyBorder="1" applyAlignment="1" applyProtection="1">
      <alignment horizontal="center" vertical="center"/>
    </xf>
    <xf numFmtId="0" fontId="6" fillId="2" borderId="19" xfId="11" applyFont="1" applyFill="1" applyBorder="1" applyAlignment="1" applyProtection="1">
      <alignment horizontal="center" vertical="center"/>
    </xf>
    <xf numFmtId="0" fontId="8" fillId="0" borderId="37" xfId="11" applyFont="1" applyBorder="1" applyAlignment="1" applyProtection="1">
      <alignment horizontal="right" vertical="center" wrapText="1"/>
    </xf>
    <xf numFmtId="49" fontId="3" fillId="0" borderId="5" xfId="11" applyNumberFormat="1" applyFont="1" applyBorder="1" applyAlignment="1" applyProtection="1">
      <alignment horizontal="center"/>
      <protection locked="0"/>
    </xf>
    <xf numFmtId="49" fontId="3" fillId="0" borderId="8" xfId="11" applyNumberFormat="1" applyFont="1" applyBorder="1" applyAlignment="1" applyProtection="1">
      <alignment horizontal="center" wrapText="1"/>
      <protection locked="0"/>
    </xf>
    <xf numFmtId="0" fontId="40" fillId="0" borderId="37" xfId="6" applyBorder="1" applyAlignment="1" applyProtection="1">
      <alignment horizontal="left" vertical="center" wrapText="1"/>
      <protection locked="0"/>
    </xf>
    <xf numFmtId="0" fontId="44" fillId="2" borderId="2" xfId="11" applyFont="1" applyFill="1" applyBorder="1" applyAlignment="1" applyProtection="1">
      <alignment horizontal="center" vertical="center" wrapText="1"/>
    </xf>
    <xf numFmtId="0" fontId="44" fillId="2" borderId="4" xfId="11" applyFont="1" applyFill="1" applyBorder="1" applyAlignment="1" applyProtection="1">
      <alignment horizontal="center" vertical="center"/>
    </xf>
    <xf numFmtId="0" fontId="44" fillId="2" borderId="5" xfId="11" applyFont="1" applyFill="1" applyBorder="1" applyAlignment="1" applyProtection="1">
      <alignment horizontal="center" vertical="center"/>
    </xf>
    <xf numFmtId="0" fontId="44" fillId="2" borderId="19" xfId="11" applyFont="1" applyFill="1" applyBorder="1" applyAlignment="1" applyProtection="1">
      <alignment horizontal="center" vertical="center"/>
    </xf>
    <xf numFmtId="0" fontId="3" fillId="0" borderId="23" xfId="11" applyFont="1" applyBorder="1" applyAlignment="1" applyProtection="1">
      <alignment horizontal="left"/>
      <protection locked="0"/>
    </xf>
    <xf numFmtId="0" fontId="3" fillId="0" borderId="19" xfId="11" applyFont="1" applyBorder="1" applyAlignment="1" applyProtection="1">
      <alignment horizontal="left"/>
      <protection locked="0"/>
    </xf>
    <xf numFmtId="0" fontId="15" fillId="0" borderId="8" xfId="11" applyFont="1" applyBorder="1" applyAlignment="1" applyProtection="1">
      <alignment horizontal="center" wrapText="1"/>
      <protection locked="0"/>
    </xf>
    <xf numFmtId="0" fontId="8" fillId="0" borderId="45" xfId="11" applyFont="1" applyFill="1" applyBorder="1" applyAlignment="1" applyProtection="1">
      <alignment horizontal="left" vertical="center"/>
    </xf>
    <xf numFmtId="0" fontId="44" fillId="2" borderId="40" xfId="11" applyFont="1" applyFill="1" applyBorder="1" applyAlignment="1" applyProtection="1">
      <alignment horizontal="center" vertical="center"/>
    </xf>
    <xf numFmtId="0" fontId="44" fillId="2" borderId="41" xfId="11" applyFont="1" applyFill="1" applyBorder="1" applyAlignment="1" applyProtection="1">
      <alignment horizontal="center" vertical="center"/>
    </xf>
    <xf numFmtId="0" fontId="44" fillId="2" borderId="47" xfId="11" applyFont="1" applyFill="1" applyBorder="1" applyAlignment="1" applyProtection="1">
      <alignment horizontal="center" vertical="center"/>
    </xf>
    <xf numFmtId="0" fontId="44" fillId="2" borderId="39" xfId="11" applyFont="1" applyFill="1" applyBorder="1" applyAlignment="1" applyProtection="1">
      <alignment horizontal="center" vertical="center"/>
    </xf>
    <xf numFmtId="0" fontId="44" fillId="2" borderId="20" xfId="11" applyFont="1" applyFill="1" applyBorder="1" applyAlignment="1" applyProtection="1">
      <alignment horizontal="center" vertical="center"/>
    </xf>
    <xf numFmtId="0" fontId="48" fillId="4" borderId="4" xfId="0" applyFont="1" applyFill="1" applyBorder="1" applyAlignment="1" applyProtection="1">
      <alignment horizontal="center" vertical="center"/>
    </xf>
    <xf numFmtId="0" fontId="49" fillId="4" borderId="5" xfId="0" applyFont="1" applyFill="1" applyBorder="1" applyAlignment="1" applyProtection="1">
      <alignment vertical="center"/>
    </xf>
    <xf numFmtId="0" fontId="49" fillId="4" borderId="19" xfId="0" applyFont="1" applyFill="1" applyBorder="1" applyAlignment="1" applyProtection="1">
      <alignment vertical="center"/>
    </xf>
    <xf numFmtId="0" fontId="6" fillId="2" borderId="39" xfId="0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/>
    </xf>
    <xf numFmtId="0" fontId="56" fillId="0" borderId="5" xfId="11" applyFont="1" applyBorder="1" applyAlignment="1" applyProtection="1">
      <alignment horizontal="left"/>
      <protection locked="0"/>
    </xf>
    <xf numFmtId="0" fontId="6" fillId="2" borderId="2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6" fillId="2" borderId="19" xfId="0" applyFont="1" applyFill="1" applyBorder="1" applyAlignment="1" applyProtection="1">
      <alignment horizontal="center" vertical="center"/>
    </xf>
    <xf numFmtId="0" fontId="8" fillId="0" borderId="37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/>
      <protection locked="0"/>
    </xf>
    <xf numFmtId="49" fontId="3" fillId="0" borderId="8" xfId="0" applyNumberFormat="1" applyFont="1" applyBorder="1" applyAlignment="1" applyProtection="1">
      <alignment horizontal="center"/>
      <protection locked="0"/>
    </xf>
    <xf numFmtId="0" fontId="3" fillId="0" borderId="45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/>
    </xf>
    <xf numFmtId="0" fontId="3" fillId="0" borderId="27" xfId="0" applyFont="1" applyBorder="1" applyAlignment="1" applyProtection="1">
      <alignment horizontal="left" vertical="center"/>
    </xf>
    <xf numFmtId="0" fontId="3" fillId="0" borderId="23" xfId="0" applyFont="1" applyBorder="1" applyAlignment="1" applyProtection="1">
      <alignment horizontal="left" vertical="center"/>
    </xf>
    <xf numFmtId="0" fontId="3" fillId="0" borderId="5" xfId="0" applyFont="1" applyBorder="1" applyAlignment="1" applyProtection="1">
      <alignment horizontal="left" vertical="center"/>
    </xf>
    <xf numFmtId="0" fontId="3" fillId="0" borderId="19" xfId="0" applyFont="1" applyBorder="1" applyAlignment="1" applyProtection="1">
      <alignment horizontal="left" vertical="center"/>
    </xf>
    <xf numFmtId="49" fontId="3" fillId="0" borderId="8" xfId="0" applyNumberFormat="1" applyFont="1" applyBorder="1" applyAlignment="1" applyProtection="1">
      <alignment horizontal="center" wrapText="1"/>
      <protection locked="0"/>
    </xf>
    <xf numFmtId="0" fontId="3" fillId="0" borderId="5" xfId="0" applyFont="1" applyBorder="1" applyAlignment="1" applyProtection="1">
      <alignment horizontal="center" wrapText="1"/>
      <protection locked="0"/>
    </xf>
    <xf numFmtId="0" fontId="6" fillId="2" borderId="40" xfId="0" applyFont="1" applyFill="1" applyBorder="1" applyAlignment="1" applyProtection="1">
      <alignment horizontal="center" vertical="center"/>
    </xf>
    <xf numFmtId="0" fontId="6" fillId="2" borderId="41" xfId="0" applyFont="1" applyFill="1" applyBorder="1" applyAlignment="1" applyProtection="1">
      <alignment horizontal="center" vertical="center"/>
    </xf>
    <xf numFmtId="0" fontId="6" fillId="2" borderId="47" xfId="0" applyFont="1" applyFill="1" applyBorder="1" applyAlignment="1" applyProtection="1">
      <alignment horizontal="center" vertical="center"/>
    </xf>
    <xf numFmtId="0" fontId="3" fillId="0" borderId="23" xfId="10" applyFont="1" applyFill="1" applyBorder="1" applyAlignment="1" applyProtection="1">
      <alignment horizontal="left" vertical="center"/>
    </xf>
    <xf numFmtId="0" fontId="3" fillId="0" borderId="5" xfId="10" applyFont="1" applyFill="1" applyBorder="1" applyAlignment="1" applyProtection="1">
      <alignment horizontal="left" vertical="center"/>
    </xf>
    <xf numFmtId="0" fontId="3" fillId="0" borderId="19" xfId="10" applyFont="1" applyFill="1" applyBorder="1" applyAlignment="1" applyProtection="1">
      <alignment horizontal="left" vertical="center"/>
    </xf>
    <xf numFmtId="0" fontId="40" fillId="0" borderId="37" xfId="6" applyFill="1" applyBorder="1" applyAlignment="1" applyProtection="1">
      <alignment horizontal="left" vertical="center" wrapText="1"/>
      <protection locked="0"/>
    </xf>
    <xf numFmtId="0" fontId="6" fillId="2" borderId="27" xfId="11" applyFont="1" applyFill="1" applyBorder="1" applyAlignment="1" applyProtection="1">
      <alignment horizontal="center" vertical="center"/>
    </xf>
    <xf numFmtId="0" fontId="6" fillId="2" borderId="40" xfId="11" applyFont="1" applyFill="1" applyBorder="1" applyAlignment="1" applyProtection="1">
      <alignment horizontal="center" vertical="center"/>
    </xf>
    <xf numFmtId="0" fontId="6" fillId="2" borderId="41" xfId="11" applyFont="1" applyFill="1" applyBorder="1" applyAlignment="1" applyProtection="1">
      <alignment horizontal="center" vertical="center"/>
    </xf>
    <xf numFmtId="0" fontId="6" fillId="2" borderId="47" xfId="11" applyFont="1" applyFill="1" applyBorder="1" applyAlignment="1" applyProtection="1">
      <alignment horizontal="center" vertical="center"/>
    </xf>
    <xf numFmtId="0" fontId="6" fillId="2" borderId="44" xfId="11" applyFont="1" applyFill="1" applyBorder="1" applyAlignment="1" applyProtection="1">
      <alignment horizontal="center" vertical="center" wrapText="1"/>
    </xf>
    <xf numFmtId="0" fontId="6" fillId="2" borderId="42" xfId="11" applyFont="1" applyFill="1" applyBorder="1" applyAlignment="1" applyProtection="1">
      <alignment horizontal="center" vertical="center" wrapText="1"/>
    </xf>
    <xf numFmtId="0" fontId="3" fillId="0" borderId="4" xfId="11" applyFont="1" applyBorder="1" applyAlignment="1" applyProtection="1">
      <alignment horizontal="center" vertical="center" wrapText="1"/>
    </xf>
    <xf numFmtId="0" fontId="3" fillId="0" borderId="19" xfId="11" applyFont="1" applyBorder="1" applyAlignment="1" applyProtection="1">
      <alignment horizontal="center" vertical="center" wrapText="1"/>
    </xf>
    <xf numFmtId="0" fontId="8" fillId="0" borderId="37" xfId="11" applyFont="1" applyFill="1" applyBorder="1" applyAlignment="1" applyProtection="1">
      <alignment horizontal="right" vertical="center" wrapText="1"/>
    </xf>
    <xf numFmtId="0" fontId="6" fillId="0" borderId="45" xfId="11" applyFont="1" applyBorder="1" applyAlignment="1" applyProtection="1">
      <alignment horizontal="left" vertical="center"/>
    </xf>
    <xf numFmtId="0" fontId="6" fillId="0" borderId="8" xfId="11" applyFont="1" applyBorder="1" applyAlignment="1" applyProtection="1">
      <alignment horizontal="left" vertical="center"/>
    </xf>
    <xf numFmtId="0" fontId="6" fillId="0" borderId="27" xfId="11" applyFont="1" applyBorder="1" applyAlignment="1" applyProtection="1">
      <alignment horizontal="left" vertical="center"/>
    </xf>
    <xf numFmtId="0" fontId="6" fillId="0" borderId="23" xfId="11" applyFont="1" applyBorder="1" applyAlignment="1" applyProtection="1">
      <alignment horizontal="left" vertical="center"/>
    </xf>
    <xf numFmtId="0" fontId="6" fillId="0" borderId="5" xfId="11" applyFont="1" applyBorder="1" applyAlignment="1" applyProtection="1">
      <alignment horizontal="left" vertical="center"/>
    </xf>
    <xf numFmtId="0" fontId="6" fillId="0" borderId="19" xfId="11" applyFont="1" applyBorder="1" applyAlignment="1" applyProtection="1">
      <alignment horizontal="left" vertical="center"/>
    </xf>
    <xf numFmtId="0" fontId="48" fillId="4" borderId="2" xfId="11" applyFont="1" applyFill="1" applyBorder="1" applyAlignment="1" applyProtection="1">
      <alignment horizontal="center" vertical="center"/>
    </xf>
    <xf numFmtId="0" fontId="51" fillId="4" borderId="2" xfId="11" applyFont="1" applyFill="1" applyBorder="1" applyAlignment="1" applyProtection="1">
      <alignment vertical="center"/>
    </xf>
    <xf numFmtId="0" fontId="6" fillId="2" borderId="9" xfId="11" applyFont="1" applyFill="1" applyBorder="1" applyAlignment="1" applyProtection="1">
      <alignment horizontal="center"/>
      <protection locked="0"/>
    </xf>
    <xf numFmtId="0" fontId="6" fillId="2" borderId="0" xfId="11" applyFont="1" applyFill="1" applyBorder="1" applyAlignment="1" applyProtection="1">
      <alignment horizontal="center"/>
      <protection locked="0"/>
    </xf>
    <xf numFmtId="0" fontId="6" fillId="2" borderId="10" xfId="11" applyFont="1" applyFill="1" applyBorder="1" applyAlignment="1" applyProtection="1">
      <alignment horizontal="center"/>
      <protection locked="0"/>
    </xf>
    <xf numFmtId="0" fontId="6" fillId="2" borderId="13" xfId="11" applyFont="1" applyFill="1" applyBorder="1" applyAlignment="1" applyProtection="1">
      <alignment horizontal="center"/>
      <protection locked="0"/>
    </xf>
    <xf numFmtId="0" fontId="6" fillId="2" borderId="11" xfId="11" applyFont="1" applyFill="1" applyBorder="1" applyAlignment="1" applyProtection="1">
      <alignment horizontal="center"/>
      <protection locked="0"/>
    </xf>
    <xf numFmtId="0" fontId="6" fillId="2" borderId="12" xfId="11" applyFont="1" applyFill="1" applyBorder="1" applyAlignment="1" applyProtection="1">
      <alignment horizontal="center"/>
      <protection locked="0"/>
    </xf>
    <xf numFmtId="44" fontId="24" fillId="0" borderId="13" xfId="1" applyFont="1" applyFill="1" applyBorder="1" applyAlignment="1" applyProtection="1">
      <alignment horizontal="center" vertical="center"/>
    </xf>
    <xf numFmtId="44" fontId="24" fillId="0" borderId="12" xfId="1" applyFont="1" applyFill="1" applyBorder="1" applyAlignment="1" applyProtection="1">
      <alignment horizontal="center" vertical="center"/>
    </xf>
    <xf numFmtId="0" fontId="3" fillId="0" borderId="46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left" vertical="center"/>
    </xf>
    <xf numFmtId="0" fontId="3" fillId="0" borderId="23" xfId="0" applyFont="1" applyBorder="1" applyAlignment="1" applyProtection="1">
      <alignment horizontal="left" vertical="center"/>
      <protection locked="0"/>
    </xf>
    <xf numFmtId="0" fontId="3" fillId="0" borderId="5" xfId="0" applyFont="1" applyBorder="1" applyAlignment="1" applyProtection="1">
      <alignment horizontal="left" vertical="center"/>
      <protection locked="0"/>
    </xf>
    <xf numFmtId="0" fontId="3" fillId="0" borderId="19" xfId="0" applyFont="1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horizontal="center" wrapText="1"/>
      <protection locked="0"/>
    </xf>
    <xf numFmtId="0" fontId="3" fillId="0" borderId="3" xfId="0" applyFont="1" applyBorder="1" applyAlignment="1" applyProtection="1">
      <alignment horizontal="center" vertical="center"/>
    </xf>
    <xf numFmtId="0" fontId="48" fillId="4" borderId="4" xfId="0" applyFont="1" applyFill="1" applyBorder="1" applyAlignment="1" applyProtection="1">
      <alignment horizontal="center" vertical="center" wrapText="1"/>
    </xf>
    <xf numFmtId="0" fontId="48" fillId="4" borderId="5" xfId="0" applyFont="1" applyFill="1" applyBorder="1" applyAlignment="1" applyProtection="1">
      <alignment horizontal="center" vertical="center"/>
    </xf>
    <xf numFmtId="0" fontId="48" fillId="4" borderId="19" xfId="0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6" fillId="2" borderId="48" xfId="0" applyFont="1" applyFill="1" applyBorder="1" applyAlignment="1" applyProtection="1">
      <alignment horizontal="center" vertical="center"/>
    </xf>
    <xf numFmtId="0" fontId="6" fillId="2" borderId="49" xfId="0" applyFont="1" applyFill="1" applyBorder="1" applyAlignment="1" applyProtection="1">
      <alignment horizontal="center" vertical="center"/>
    </xf>
    <xf numFmtId="0" fontId="6" fillId="2" borderId="50" xfId="0" applyFont="1" applyFill="1" applyBorder="1" applyAlignment="1" applyProtection="1">
      <alignment horizontal="center" vertical="center"/>
    </xf>
    <xf numFmtId="0" fontId="3" fillId="0" borderId="4" xfId="11" applyFont="1" applyBorder="1" applyAlignment="1" applyProtection="1">
      <alignment horizontal="center" vertical="center"/>
    </xf>
    <xf numFmtId="0" fontId="3" fillId="0" borderId="19" xfId="11" applyFont="1" applyBorder="1" applyAlignment="1" applyProtection="1">
      <alignment horizontal="center" vertical="center"/>
    </xf>
    <xf numFmtId="0" fontId="3" fillId="0" borderId="24" xfId="11" applyFont="1" applyBorder="1" applyAlignment="1" applyProtection="1">
      <alignment horizontal="center"/>
    </xf>
    <xf numFmtId="0" fontId="3" fillId="0" borderId="14" xfId="11" applyFont="1" applyBorder="1" applyAlignment="1" applyProtection="1">
      <alignment horizontal="center" vertical="center"/>
    </xf>
    <xf numFmtId="0" fontId="3" fillId="0" borderId="27" xfId="11" applyFont="1" applyBorder="1" applyAlignment="1" applyProtection="1">
      <alignment horizontal="center" vertical="center"/>
    </xf>
    <xf numFmtId="0" fontId="6" fillId="2" borderId="39" xfId="11" applyFont="1" applyFill="1" applyBorder="1" applyAlignment="1" applyProtection="1">
      <alignment horizontal="center" vertical="center" wrapText="1"/>
    </xf>
    <xf numFmtId="0" fontId="6" fillId="2" borderId="20" xfId="11" applyFont="1" applyFill="1" applyBorder="1" applyAlignment="1" applyProtection="1">
      <alignment horizontal="center" vertical="center" wrapText="1"/>
    </xf>
    <xf numFmtId="0" fontId="6" fillId="2" borderId="4" xfId="11" applyFont="1" applyFill="1" applyBorder="1" applyAlignment="1" applyProtection="1">
      <alignment horizontal="center" vertical="center" wrapText="1"/>
    </xf>
    <xf numFmtId="0" fontId="6" fillId="2" borderId="19" xfId="11" applyFont="1" applyFill="1" applyBorder="1" applyAlignment="1" applyProtection="1">
      <alignment horizontal="center" vertical="center" wrapText="1"/>
    </xf>
    <xf numFmtId="0" fontId="3" fillId="2" borderId="4" xfId="11" applyFont="1" applyFill="1" applyBorder="1" applyAlignment="1" applyProtection="1">
      <alignment horizontal="center" vertical="center"/>
    </xf>
    <xf numFmtId="0" fontId="3" fillId="2" borderId="5" xfId="11" applyFont="1" applyFill="1" applyBorder="1" applyAlignment="1" applyProtection="1">
      <alignment horizontal="center" vertical="center"/>
    </xf>
    <xf numFmtId="0" fontId="3" fillId="2" borderId="10" xfId="11" applyFont="1" applyFill="1" applyBorder="1" applyAlignment="1" applyProtection="1">
      <alignment horizontal="center" vertical="center"/>
    </xf>
    <xf numFmtId="0" fontId="3" fillId="0" borderId="5" xfId="16" applyFont="1" applyBorder="1" applyAlignment="1" applyProtection="1">
      <alignment horizontal="center" wrapText="1"/>
      <protection locked="0"/>
    </xf>
    <xf numFmtId="0" fontId="3" fillId="0" borderId="5" xfId="16" applyFont="1" applyBorder="1" applyAlignment="1" applyProtection="1">
      <alignment horizontal="center"/>
      <protection locked="0"/>
    </xf>
    <xf numFmtId="49" fontId="3" fillId="0" borderId="5" xfId="16" applyNumberFormat="1" applyFont="1" applyBorder="1" applyAlignment="1" applyProtection="1">
      <alignment horizontal="center"/>
      <protection locked="0"/>
    </xf>
    <xf numFmtId="0" fontId="3" fillId="0" borderId="8" xfId="16" applyFont="1" applyBorder="1" applyAlignment="1" applyProtection="1">
      <alignment horizontal="center" wrapText="1"/>
      <protection locked="0"/>
    </xf>
    <xf numFmtId="0" fontId="47" fillId="0" borderId="11" xfId="11" applyFont="1" applyBorder="1" applyAlignment="1" applyProtection="1">
      <alignment horizontal="center" vertical="center"/>
    </xf>
    <xf numFmtId="0" fontId="3" fillId="0" borderId="43" xfId="11" applyFont="1" applyBorder="1" applyAlignment="1" applyProtection="1">
      <alignment horizontal="left"/>
      <protection locked="0"/>
    </xf>
    <xf numFmtId="0" fontId="12" fillId="2" borderId="31" xfId="11" applyFont="1" applyFill="1" applyBorder="1" applyAlignment="1" applyProtection="1">
      <alignment horizontal="center" vertical="center"/>
    </xf>
    <xf numFmtId="0" fontId="12" fillId="2" borderId="32" xfId="11" applyFont="1" applyFill="1" applyBorder="1" applyAlignment="1" applyProtection="1">
      <alignment horizontal="center" vertical="center"/>
    </xf>
    <xf numFmtId="0" fontId="12" fillId="2" borderId="33" xfId="11" applyFont="1" applyFill="1" applyBorder="1" applyAlignment="1" applyProtection="1">
      <alignment horizontal="center" vertical="center"/>
    </xf>
    <xf numFmtId="0" fontId="3" fillId="0" borderId="23" xfId="10" applyFont="1" applyBorder="1" applyAlignment="1" applyProtection="1">
      <alignment horizontal="left" vertical="center"/>
    </xf>
    <xf numFmtId="0" fontId="3" fillId="0" borderId="5" xfId="10" applyFont="1" applyBorder="1" applyAlignment="1" applyProtection="1">
      <alignment horizontal="left" vertical="center"/>
    </xf>
    <xf numFmtId="0" fontId="3" fillId="0" borderId="19" xfId="10" applyFont="1" applyBorder="1" applyAlignment="1" applyProtection="1">
      <alignment horizontal="left" vertical="center"/>
    </xf>
    <xf numFmtId="0" fontId="3" fillId="0" borderId="45" xfId="10" applyFont="1" applyBorder="1" applyAlignment="1" applyProtection="1">
      <alignment horizontal="left" vertical="center"/>
    </xf>
    <xf numFmtId="0" fontId="3" fillId="0" borderId="8" xfId="10" applyFont="1" applyBorder="1" applyAlignment="1" applyProtection="1">
      <alignment horizontal="left" vertical="center"/>
    </xf>
    <xf numFmtId="0" fontId="3" fillId="0" borderId="27" xfId="10" applyFont="1" applyBorder="1" applyAlignment="1" applyProtection="1">
      <alignment horizontal="left" vertical="center"/>
    </xf>
    <xf numFmtId="0" fontId="6" fillId="2" borderId="40" xfId="16" applyFont="1" applyFill="1" applyBorder="1" applyAlignment="1" applyProtection="1">
      <alignment horizontal="center" vertical="center"/>
    </xf>
    <xf numFmtId="0" fontId="6" fillId="2" borderId="41" xfId="16" applyFont="1" applyFill="1" applyBorder="1" applyAlignment="1" applyProtection="1">
      <alignment horizontal="center" vertical="center"/>
    </xf>
    <xf numFmtId="0" fontId="6" fillId="2" borderId="47" xfId="16" applyFont="1" applyFill="1" applyBorder="1" applyAlignment="1" applyProtection="1">
      <alignment horizontal="center" vertical="center"/>
    </xf>
    <xf numFmtId="0" fontId="6" fillId="2" borderId="36" xfId="16" applyFont="1" applyFill="1" applyBorder="1" applyAlignment="1" applyProtection="1">
      <alignment horizontal="center" vertical="center" wrapText="1"/>
    </xf>
    <xf numFmtId="0" fontId="6" fillId="2" borderId="37" xfId="16" applyFont="1" applyFill="1" applyBorder="1" applyAlignment="1" applyProtection="1">
      <alignment horizontal="center" vertical="center" wrapText="1"/>
    </xf>
    <xf numFmtId="0" fontId="6" fillId="2" borderId="38" xfId="16" applyFont="1" applyFill="1" applyBorder="1" applyAlignment="1" applyProtection="1">
      <alignment horizontal="center" vertical="center" wrapText="1"/>
    </xf>
    <xf numFmtId="0" fontId="3" fillId="0" borderId="4" xfId="16" applyFont="1" applyBorder="1" applyAlignment="1" applyProtection="1">
      <alignment horizontal="center" vertical="center"/>
    </xf>
    <xf numFmtId="0" fontId="3" fillId="0" borderId="19" xfId="16" applyFont="1" applyBorder="1" applyAlignment="1" applyProtection="1">
      <alignment horizontal="center" vertical="center"/>
    </xf>
    <xf numFmtId="0" fontId="6" fillId="2" borderId="4" xfId="16" applyFont="1" applyFill="1" applyBorder="1" applyAlignment="1" applyProtection="1">
      <alignment horizontal="center" vertical="center"/>
    </xf>
    <xf numFmtId="0" fontId="6" fillId="2" borderId="5" xfId="16" applyFont="1" applyFill="1" applyBorder="1" applyAlignment="1" applyProtection="1">
      <alignment horizontal="center" vertical="center"/>
    </xf>
    <xf numFmtId="0" fontId="6" fillId="2" borderId="19" xfId="16" applyFont="1" applyFill="1" applyBorder="1" applyAlignment="1" applyProtection="1">
      <alignment horizontal="center" vertical="center"/>
    </xf>
    <xf numFmtId="0" fontId="3" fillId="0" borderId="43" xfId="11" applyFont="1" applyBorder="1" applyAlignment="1" applyProtection="1">
      <alignment horizontal="center"/>
    </xf>
    <xf numFmtId="0" fontId="6" fillId="2" borderId="4" xfId="16" applyFont="1" applyFill="1" applyBorder="1" applyAlignment="1" applyProtection="1">
      <alignment horizontal="center" vertical="center" wrapText="1"/>
    </xf>
    <xf numFmtId="0" fontId="6" fillId="2" borderId="19" xfId="16" applyFont="1" applyFill="1" applyBorder="1" applyAlignment="1" applyProtection="1">
      <alignment horizontal="center" vertical="center" wrapText="1"/>
    </xf>
    <xf numFmtId="0" fontId="8" fillId="0" borderId="37" xfId="10" applyFont="1" applyBorder="1" applyAlignment="1" applyProtection="1">
      <alignment horizontal="right" vertical="center" wrapText="1"/>
    </xf>
    <xf numFmtId="0" fontId="6" fillId="2" borderId="14" xfId="16" applyFont="1" applyFill="1" applyBorder="1" applyAlignment="1" applyProtection="1">
      <alignment horizontal="center"/>
    </xf>
    <xf numFmtId="0" fontId="6" fillId="2" borderId="8" xfId="16" applyFont="1" applyFill="1" applyBorder="1" applyAlignment="1" applyProtection="1">
      <alignment horizontal="center"/>
    </xf>
    <xf numFmtId="0" fontId="6" fillId="2" borderId="27" xfId="16" applyFont="1" applyFill="1" applyBorder="1" applyAlignment="1" applyProtection="1">
      <alignment horizontal="center"/>
    </xf>
    <xf numFmtId="0" fontId="6" fillId="2" borderId="5" xfId="16" applyFont="1" applyFill="1" applyBorder="1" applyAlignment="1" applyProtection="1">
      <alignment horizontal="center" vertical="center" wrapText="1"/>
    </xf>
    <xf numFmtId="0" fontId="42" fillId="0" borderId="8" xfId="8" applyFont="1" applyBorder="1" applyAlignment="1" applyProtection="1">
      <alignment horizontal="left"/>
      <protection locked="0"/>
    </xf>
    <xf numFmtId="0" fontId="48" fillId="4" borderId="4" xfId="16" applyFont="1" applyFill="1" applyBorder="1" applyAlignment="1" applyProtection="1">
      <alignment horizontal="center" vertical="center"/>
    </xf>
    <xf numFmtId="0" fontId="48" fillId="4" borderId="5" xfId="16" applyFont="1" applyFill="1" applyBorder="1" applyAlignment="1" applyProtection="1">
      <alignment horizontal="center" vertical="center"/>
    </xf>
    <xf numFmtId="0" fontId="48" fillId="4" borderId="19" xfId="16" applyFont="1" applyFill="1" applyBorder="1" applyAlignment="1" applyProtection="1">
      <alignment horizontal="center" vertical="center"/>
    </xf>
    <xf numFmtId="15" fontId="6" fillId="0" borderId="5" xfId="11" applyNumberFormat="1" applyFont="1" applyBorder="1" applyAlignment="1" applyProtection="1">
      <alignment horizontal="left"/>
      <protection locked="0"/>
    </xf>
    <xf numFmtId="0" fontId="3" fillId="0" borderId="8" xfId="15" applyFont="1" applyBorder="1" applyAlignment="1" applyProtection="1">
      <alignment horizontal="center"/>
      <protection locked="0"/>
    </xf>
    <xf numFmtId="0" fontId="3" fillId="0" borderId="23" xfId="15" applyFont="1" applyBorder="1" applyAlignment="1" applyProtection="1">
      <alignment horizontal="left" vertical="center"/>
    </xf>
    <xf numFmtId="0" fontId="3" fillId="0" borderId="5" xfId="15" applyFont="1" applyBorder="1" applyAlignment="1" applyProtection="1">
      <alignment horizontal="left" vertical="center"/>
    </xf>
    <xf numFmtId="0" fontId="3" fillId="0" borderId="19" xfId="15" applyFont="1" applyBorder="1" applyAlignment="1" applyProtection="1">
      <alignment horizontal="left" vertical="center"/>
    </xf>
    <xf numFmtId="0" fontId="6" fillId="2" borderId="39" xfId="15" applyFont="1" applyFill="1" applyBorder="1" applyAlignment="1" applyProtection="1">
      <alignment horizontal="center" vertical="center"/>
    </xf>
    <xf numFmtId="0" fontId="6" fillId="2" borderId="20" xfId="15" applyFont="1" applyFill="1" applyBorder="1" applyAlignment="1" applyProtection="1">
      <alignment horizontal="center" vertical="center"/>
    </xf>
    <xf numFmtId="0" fontId="3" fillId="0" borderId="45" xfId="15" applyFont="1" applyBorder="1" applyAlignment="1" applyProtection="1">
      <alignment horizontal="left" vertical="center"/>
    </xf>
    <xf numFmtId="0" fontId="3" fillId="0" borderId="8" xfId="15" applyFont="1" applyBorder="1" applyAlignment="1" applyProtection="1">
      <alignment horizontal="left" vertical="center"/>
    </xf>
    <xf numFmtId="0" fontId="3" fillId="0" borderId="27" xfId="15" applyFont="1" applyBorder="1" applyAlignment="1" applyProtection="1">
      <alignment horizontal="left" vertical="center"/>
    </xf>
    <xf numFmtId="49" fontId="3" fillId="0" borderId="5" xfId="15" applyNumberFormat="1" applyFont="1" applyBorder="1" applyAlignment="1" applyProtection="1">
      <alignment horizontal="center"/>
      <protection locked="0"/>
    </xf>
    <xf numFmtId="0" fontId="3" fillId="0" borderId="8" xfId="15" applyFont="1" applyBorder="1" applyAlignment="1" applyProtection="1">
      <alignment horizontal="center" wrapText="1"/>
      <protection locked="0"/>
    </xf>
    <xf numFmtId="0" fontId="3" fillId="0" borderId="5" xfId="15" applyFont="1" applyBorder="1" applyAlignment="1" applyProtection="1">
      <alignment horizontal="center" wrapText="1"/>
      <protection locked="0"/>
    </xf>
    <xf numFmtId="0" fontId="8" fillId="0" borderId="37" xfId="15" applyFont="1" applyBorder="1" applyAlignment="1" applyProtection="1">
      <alignment horizontal="right" vertical="center" wrapText="1"/>
    </xf>
    <xf numFmtId="0" fontId="6" fillId="2" borderId="40" xfId="15" applyFont="1" applyFill="1" applyBorder="1" applyAlignment="1" applyProtection="1">
      <alignment horizontal="center" vertical="center"/>
    </xf>
    <xf numFmtId="0" fontId="6" fillId="2" borderId="41" xfId="15" applyFont="1" applyFill="1" applyBorder="1" applyAlignment="1" applyProtection="1">
      <alignment horizontal="center" vertical="center"/>
    </xf>
    <xf numFmtId="0" fontId="6" fillId="2" borderId="47" xfId="15" applyFont="1" applyFill="1" applyBorder="1" applyAlignment="1" applyProtection="1">
      <alignment horizontal="center" vertical="center"/>
    </xf>
    <xf numFmtId="0" fontId="3" fillId="0" borderId="23" xfId="23" applyFont="1" applyBorder="1" applyAlignment="1" applyProtection="1">
      <alignment horizontal="left" vertical="center"/>
    </xf>
    <xf numFmtId="0" fontId="3" fillId="0" borderId="5" xfId="23" applyFont="1" applyBorder="1" applyAlignment="1" applyProtection="1">
      <alignment horizontal="left" vertical="center"/>
    </xf>
    <xf numFmtId="0" fontId="3" fillId="0" borderId="19" xfId="23" applyFont="1" applyBorder="1" applyAlignment="1" applyProtection="1">
      <alignment horizontal="left" vertical="center"/>
    </xf>
    <xf numFmtId="0" fontId="6" fillId="2" borderId="14" xfId="15" applyFont="1" applyFill="1" applyBorder="1" applyAlignment="1" applyProtection="1">
      <alignment horizontal="center" vertical="center"/>
    </xf>
    <xf numFmtId="0" fontId="6" fillId="2" borderId="8" xfId="15" applyFont="1" applyFill="1" applyBorder="1" applyAlignment="1" applyProtection="1">
      <alignment horizontal="center" vertical="center"/>
    </xf>
    <xf numFmtId="0" fontId="6" fillId="2" borderId="27" xfId="15" applyFont="1" applyFill="1" applyBorder="1" applyAlignment="1" applyProtection="1">
      <alignment horizontal="center" vertical="center"/>
    </xf>
    <xf numFmtId="0" fontId="6" fillId="2" borderId="2" xfId="15" applyFont="1" applyFill="1" applyBorder="1" applyAlignment="1" applyProtection="1">
      <alignment horizontal="center" vertical="center" wrapText="1"/>
    </xf>
    <xf numFmtId="0" fontId="6" fillId="2" borderId="2" xfId="15" applyFont="1" applyFill="1" applyBorder="1" applyAlignment="1" applyProtection="1">
      <alignment horizontal="center" vertical="center"/>
    </xf>
    <xf numFmtId="0" fontId="3" fillId="0" borderId="6" xfId="15" applyFont="1" applyBorder="1" applyAlignment="1" applyProtection="1">
      <alignment horizontal="center" vertical="center" wrapText="1"/>
    </xf>
    <xf numFmtId="0" fontId="3" fillId="0" borderId="16" xfId="15" applyFont="1" applyBorder="1" applyAlignment="1" applyProtection="1">
      <alignment horizontal="center" vertical="center" wrapText="1"/>
    </xf>
    <xf numFmtId="0" fontId="3" fillId="0" borderId="51" xfId="15" applyFont="1" applyBorder="1" applyAlignment="1" applyProtection="1">
      <alignment horizontal="center" vertical="center" wrapText="1"/>
    </xf>
    <xf numFmtId="0" fontId="3" fillId="0" borderId="4" xfId="15" applyFont="1" applyBorder="1" applyAlignment="1" applyProtection="1">
      <alignment horizontal="center" vertical="center" wrapText="1"/>
    </xf>
    <xf numFmtId="0" fontId="3" fillId="0" borderId="19" xfId="15" applyFont="1" applyBorder="1" applyAlignment="1" applyProtection="1">
      <alignment horizontal="center" vertical="center" wrapText="1"/>
    </xf>
    <xf numFmtId="0" fontId="48" fillId="4" borderId="4" xfId="15" applyFont="1" applyFill="1" applyBorder="1" applyAlignment="1" applyProtection="1">
      <alignment horizontal="center" vertical="center"/>
    </xf>
    <xf numFmtId="0" fontId="49" fillId="4" borderId="5" xfId="15" applyFont="1" applyFill="1" applyBorder="1" applyAlignment="1" applyProtection="1">
      <alignment vertical="center"/>
    </xf>
    <xf numFmtId="0" fontId="49" fillId="4" borderId="19" xfId="15" applyFont="1" applyFill="1" applyBorder="1" applyAlignment="1" applyProtection="1">
      <alignment vertical="center"/>
    </xf>
    <xf numFmtId="0" fontId="3" fillId="0" borderId="2" xfId="15" applyFont="1" applyBorder="1" applyAlignment="1" applyProtection="1">
      <alignment horizontal="center" vertical="center" wrapText="1"/>
    </xf>
    <xf numFmtId="15" fontId="3" fillId="0" borderId="5" xfId="11" applyNumberFormat="1" applyFont="1" applyBorder="1" applyAlignment="1" applyProtection="1">
      <alignment horizontal="left"/>
      <protection locked="0"/>
    </xf>
    <xf numFmtId="0" fontId="51" fillId="4" borderId="5" xfId="11" applyFont="1" applyFill="1" applyBorder="1" applyAlignment="1" applyProtection="1">
      <alignment vertical="center"/>
    </xf>
    <xf numFmtId="0" fontId="51" fillId="4" borderId="19" xfId="11" applyFont="1" applyFill="1" applyBorder="1" applyAlignment="1" applyProtection="1">
      <alignment vertical="center"/>
    </xf>
    <xf numFmtId="0" fontId="11" fillId="0" borderId="0" xfId="11" applyFont="1" applyAlignment="1" applyProtection="1">
      <alignment horizontal="center" vertical="center" wrapText="1"/>
    </xf>
    <xf numFmtId="0" fontId="11" fillId="0" borderId="8" xfId="11" applyFont="1" applyBorder="1" applyAlignment="1" applyProtection="1">
      <alignment horizontal="center" vertical="center" wrapText="1"/>
    </xf>
    <xf numFmtId="0" fontId="7" fillId="0" borderId="24" xfId="11" applyFont="1" applyBorder="1" applyAlignment="1" applyProtection="1">
      <alignment horizontal="center" vertical="center"/>
    </xf>
    <xf numFmtId="0" fontId="7" fillId="0" borderId="8" xfId="11" applyFont="1" applyBorder="1" applyAlignment="1" applyProtection="1">
      <alignment horizontal="center" vertical="center"/>
    </xf>
    <xf numFmtId="0" fontId="42" fillId="0" borderId="8" xfId="9" applyFont="1" applyBorder="1" applyAlignment="1" applyProtection="1">
      <alignment horizontal="left"/>
      <protection locked="0"/>
    </xf>
    <xf numFmtId="3" fontId="3" fillId="0" borderId="4" xfId="11" applyNumberFormat="1" applyFont="1" applyBorder="1" applyAlignment="1" applyProtection="1">
      <alignment horizontal="center" vertical="center"/>
    </xf>
    <xf numFmtId="3" fontId="3" fillId="0" borderId="5" xfId="11" applyNumberFormat="1" applyFont="1" applyBorder="1" applyAlignment="1" applyProtection="1">
      <alignment horizontal="center" vertical="center"/>
    </xf>
    <xf numFmtId="3" fontId="3" fillId="0" borderId="19" xfId="11" applyNumberFormat="1" applyFont="1" applyBorder="1" applyAlignment="1" applyProtection="1">
      <alignment horizontal="center" vertical="center"/>
    </xf>
    <xf numFmtId="0" fontId="6" fillId="2" borderId="5" xfId="11" applyFont="1" applyFill="1" applyBorder="1" applyAlignment="1" applyProtection="1">
      <alignment horizontal="center" vertical="center" wrapText="1"/>
    </xf>
    <xf numFmtId="0" fontId="3" fillId="0" borderId="23" xfId="10" applyFont="1" applyBorder="1" applyAlignment="1" applyProtection="1">
      <alignment horizontal="left"/>
    </xf>
    <xf numFmtId="0" fontId="3" fillId="0" borderId="5" xfId="10" applyFont="1" applyBorder="1" applyAlignment="1" applyProtection="1">
      <alignment horizontal="left"/>
    </xf>
    <xf numFmtId="0" fontId="3" fillId="0" borderId="19" xfId="10" applyFont="1" applyBorder="1" applyAlignment="1" applyProtection="1">
      <alignment horizontal="left"/>
    </xf>
    <xf numFmtId="0" fontId="6" fillId="0" borderId="5" xfId="10" applyFont="1" applyBorder="1" applyAlignment="1" applyProtection="1">
      <alignment horizontal="left" vertical="center"/>
    </xf>
    <xf numFmtId="0" fontId="6" fillId="0" borderId="19" xfId="10" applyFont="1" applyBorder="1" applyAlignment="1" applyProtection="1">
      <alignment horizontal="left" vertical="center"/>
    </xf>
    <xf numFmtId="0" fontId="6" fillId="0" borderId="40" xfId="10" applyFont="1" applyBorder="1" applyAlignment="1" applyProtection="1">
      <alignment horizontal="left" vertical="center" wrapText="1"/>
    </xf>
    <xf numFmtId="0" fontId="6" fillId="0" borderId="41" xfId="10" applyFont="1" applyBorder="1" applyAlignment="1" applyProtection="1">
      <alignment horizontal="left" vertical="center" wrapText="1"/>
    </xf>
    <xf numFmtId="0" fontId="6" fillId="0" borderId="47" xfId="10" applyFont="1" applyBorder="1" applyAlignment="1" applyProtection="1">
      <alignment horizontal="left" vertical="center" wrapText="1"/>
    </xf>
    <xf numFmtId="0" fontId="6" fillId="0" borderId="23" xfId="10" applyFont="1" applyBorder="1" applyAlignment="1" applyProtection="1">
      <alignment horizontal="left" vertical="center"/>
    </xf>
    <xf numFmtId="0" fontId="6" fillId="0" borderId="43" xfId="10" applyFont="1" applyBorder="1" applyAlignment="1" applyProtection="1">
      <alignment horizontal="left" vertical="center"/>
    </xf>
  </cellXfs>
  <cellStyles count="28">
    <cellStyle name="Currency" xfId="1" builtinId="4"/>
    <cellStyle name="Currency 2" xfId="2" xr:uid="{00000000-0005-0000-0000-000001000000}"/>
    <cellStyle name="Currency 2 2" xfId="3" xr:uid="{00000000-0005-0000-0000-000002000000}"/>
    <cellStyle name="Currency 2 3" xfId="4" xr:uid="{00000000-0005-0000-0000-000003000000}"/>
    <cellStyle name="Currency 3" xfId="5" xr:uid="{00000000-0005-0000-0000-000004000000}"/>
    <cellStyle name="Hyperlink" xfId="6" builtinId="8"/>
    <cellStyle name="Hyperlink 2" xfId="7" xr:uid="{00000000-0005-0000-0000-000006000000}"/>
    <cellStyle name="Hyperlink 2 2" xfId="8" xr:uid="{00000000-0005-0000-0000-000007000000}"/>
    <cellStyle name="Hyperlink 3" xfId="9" xr:uid="{00000000-0005-0000-0000-000008000000}"/>
    <cellStyle name="Normal" xfId="0" builtinId="0"/>
    <cellStyle name="Normal 10" xfId="10" xr:uid="{00000000-0005-0000-0000-00000A000000}"/>
    <cellStyle name="Normal 11" xfId="27" xr:uid="{00000000-0005-0000-0000-00000B000000}"/>
    <cellStyle name="Normal 2" xfId="11" xr:uid="{00000000-0005-0000-0000-00000C000000}"/>
    <cellStyle name="Normal 2 2" xfId="12" xr:uid="{00000000-0005-0000-0000-00000D000000}"/>
    <cellStyle name="Normal 2 3" xfId="13" xr:uid="{00000000-0005-0000-0000-00000E000000}"/>
    <cellStyle name="Normal 2 4" xfId="14" xr:uid="{00000000-0005-0000-0000-00000F000000}"/>
    <cellStyle name="Normal 3" xfId="15" xr:uid="{00000000-0005-0000-0000-000010000000}"/>
    <cellStyle name="Normal 4" xfId="16" xr:uid="{00000000-0005-0000-0000-000011000000}"/>
    <cellStyle name="Normal 4 2" xfId="17" xr:uid="{00000000-0005-0000-0000-000012000000}"/>
    <cellStyle name="Normal 5" xfId="18" xr:uid="{00000000-0005-0000-0000-000013000000}"/>
    <cellStyle name="Normal 5 2" xfId="19" xr:uid="{00000000-0005-0000-0000-000014000000}"/>
    <cellStyle name="Normal 6" xfId="20" xr:uid="{00000000-0005-0000-0000-000015000000}"/>
    <cellStyle name="Normal 7" xfId="21" xr:uid="{00000000-0005-0000-0000-000016000000}"/>
    <cellStyle name="Normal 8" xfId="22" xr:uid="{00000000-0005-0000-0000-000017000000}"/>
    <cellStyle name="Normal 9" xfId="23" xr:uid="{00000000-0005-0000-0000-000018000000}"/>
    <cellStyle name="Normal_Blank COS_FY06" xfId="24" xr:uid="{00000000-0005-0000-0000-000019000000}"/>
    <cellStyle name="Percent 2" xfId="25" xr:uid="{00000000-0005-0000-0000-00001A000000}"/>
    <cellStyle name="Percent 3" xfId="26" xr:uid="{00000000-0005-0000-0000-00001B000000}"/>
  </cellStyles>
  <dxfs count="34"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4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5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6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7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8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9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0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2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3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4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5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6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7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8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9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0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2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3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4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1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1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2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1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06470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00348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54919" custLinFactNeighborX="1278" custLinFactNeighborY="-3810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01365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DE010E00-8BA4-4C11-B040-970B83B3B90F}" type="presOf" srcId="{62B6E75D-140D-49EA-A355-E7C61085E17C}" destId="{3A1D52A3-C222-45C7-98D3-EEBAE8660579}" srcOrd="0" destOrd="0" presId="urn:microsoft.com/office/officeart/2005/8/layout/lProcess2"/>
    <dgm:cxn modelId="{0EEB841E-0C31-4F6F-9FB6-95389424F64C}" type="presOf" srcId="{ED2E5B4F-6E9F-48B6-85E1-EED5BE3E279D}" destId="{3E90095D-2DE3-41A9-A531-456F86291B0C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3FE4D72C-77D7-490B-A6CC-466526EFB10E}" type="presOf" srcId="{8D3C2FC8-A9B6-4706-BB49-AD90668B31A6}" destId="{E6729E4E-4B66-4F6B-9C72-255FBA2EDE22}" srcOrd="0" destOrd="0" presId="urn:microsoft.com/office/officeart/2005/8/layout/lProcess2"/>
    <dgm:cxn modelId="{AA5F835F-BC97-44AF-AD5F-902FC8F98FD5}" type="presOf" srcId="{2E7A752A-22FB-448E-9F11-74B355CE1107}" destId="{62BE1A13-9BB8-4413-9711-EBC5D478951F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8A9A9552-A973-4CE2-A64A-9F5B8095FF64}" type="presOf" srcId="{62B6E75D-140D-49EA-A355-E7C61085E17C}" destId="{A434F2E5-5FEE-4FFF-9C16-4D6B18D8C01B}" srcOrd="1" destOrd="0" presId="urn:microsoft.com/office/officeart/2005/8/layout/lProcess2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067CE359-0F31-4F20-9524-469D784E92F7}" type="presOf" srcId="{19D44686-8A90-43D4-B1EB-0FD83F86B66A}" destId="{AE189B00-259C-4EC9-BE15-0D666C2A8419}" srcOrd="0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1D9A5793-BACD-4AED-8CA2-0482C433728C}" type="presOf" srcId="{88B7895D-E196-4848-A988-0EBE57BF0904}" destId="{E321369B-B47E-43FF-9AF0-0B3774E2A3F0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4EEAE3AF-224D-4654-A584-EDA5A8A46355}" type="presOf" srcId="{1904508A-67EC-475B-8619-7A8469BAECC5}" destId="{0D86AED6-ED2D-41F5-A2DD-BDC8F0E3F254}" srcOrd="0" destOrd="0" presId="urn:microsoft.com/office/officeart/2005/8/layout/lProcess2"/>
    <dgm:cxn modelId="{A91A4AB6-6463-4E13-836F-51BD099F22AE}" type="presOf" srcId="{AF9344CC-E7E9-4667-8DEB-C63F53B4F944}" destId="{4A80DD0F-F88C-43D4-B5C1-FEB5C80E692E}" srcOrd="0" destOrd="0" presId="urn:microsoft.com/office/officeart/2005/8/layout/lProcess2"/>
    <dgm:cxn modelId="{E20CD2BD-B810-492B-A692-C84E64AFAF89}" type="presOf" srcId="{1904508A-67EC-475B-8619-7A8469BAECC5}" destId="{1491E24E-F05A-40FB-85AB-23CEAA9A424D}" srcOrd="1" destOrd="0" presId="urn:microsoft.com/office/officeart/2005/8/layout/lProcess2"/>
    <dgm:cxn modelId="{53C3E3BD-E855-48E6-948D-69D6E93C3F1A}" type="presOf" srcId="{AF9344CC-E7E9-4667-8DEB-C63F53B4F944}" destId="{1541717F-1667-4BFE-A916-C936DBC84977}" srcOrd="1" destOrd="0" presId="urn:microsoft.com/office/officeart/2005/8/layout/lProcess2"/>
    <dgm:cxn modelId="{06DCCEE2-E65B-4EAA-BEB3-3D5E45CAFA96}" type="presOf" srcId="{B1AE227E-260B-41C0-B107-C7BB81503A7F}" destId="{02D2CFB1-DFEB-458A-867E-31668D096E99}" srcOrd="0" destOrd="0" presId="urn:microsoft.com/office/officeart/2005/8/layout/lProcess2"/>
    <dgm:cxn modelId="{25BC61F8-4A1D-4B6F-8667-1AC32283B33C}" type="presOf" srcId="{19D44686-8A90-43D4-B1EB-0FD83F86B66A}" destId="{A3DCC648-AE1D-498A-9799-F4117D015BF9}" srcOrd="1" destOrd="0" presId="urn:microsoft.com/office/officeart/2005/8/layout/lProcess2"/>
    <dgm:cxn modelId="{5E7EB362-D73C-435B-808C-6DC80AE80B30}" type="presParOf" srcId="{E6729E4E-4B66-4F6B-9C72-255FBA2EDE22}" destId="{BBD71630-D236-4053-93E3-3DA1C7671756}" srcOrd="0" destOrd="0" presId="urn:microsoft.com/office/officeart/2005/8/layout/lProcess2"/>
    <dgm:cxn modelId="{CCFC8D83-D7BA-455A-9E53-87960FFCECBF}" type="presParOf" srcId="{BBD71630-D236-4053-93E3-3DA1C7671756}" destId="{0D86AED6-ED2D-41F5-A2DD-BDC8F0E3F254}" srcOrd="0" destOrd="0" presId="urn:microsoft.com/office/officeart/2005/8/layout/lProcess2"/>
    <dgm:cxn modelId="{9F814C44-93F7-47A2-AF5F-1DDB3FCD84AF}" type="presParOf" srcId="{BBD71630-D236-4053-93E3-3DA1C7671756}" destId="{1491E24E-F05A-40FB-85AB-23CEAA9A424D}" srcOrd="1" destOrd="0" presId="urn:microsoft.com/office/officeart/2005/8/layout/lProcess2"/>
    <dgm:cxn modelId="{EE3C64FE-C35F-4CA2-BEB8-8B6788DDC26E}" type="presParOf" srcId="{BBD71630-D236-4053-93E3-3DA1C7671756}" destId="{B53040E0-46C6-431F-BFE5-2A0278176FDF}" srcOrd="2" destOrd="0" presId="urn:microsoft.com/office/officeart/2005/8/layout/lProcess2"/>
    <dgm:cxn modelId="{FF1FD0C9-36DA-4DFE-B2E3-C6334949B871}" type="presParOf" srcId="{B53040E0-46C6-431F-BFE5-2A0278176FDF}" destId="{246FD1B1-82C5-46D0-BECA-C524C5D4112D}" srcOrd="0" destOrd="0" presId="urn:microsoft.com/office/officeart/2005/8/layout/lProcess2"/>
    <dgm:cxn modelId="{5ED7D6C7-5CB6-45EC-B22A-029BCF769528}" type="presParOf" srcId="{246FD1B1-82C5-46D0-BECA-C524C5D4112D}" destId="{62BE1A13-9BB8-4413-9711-EBC5D478951F}" srcOrd="0" destOrd="0" presId="urn:microsoft.com/office/officeart/2005/8/layout/lProcess2"/>
    <dgm:cxn modelId="{75FD7240-19C1-4CF3-A6AE-AB90CDC6F9F2}" type="presParOf" srcId="{E6729E4E-4B66-4F6B-9C72-255FBA2EDE22}" destId="{DA7D2DCC-BE1E-4C92-AACD-5A6288CAB7E5}" srcOrd="1" destOrd="0" presId="urn:microsoft.com/office/officeart/2005/8/layout/lProcess2"/>
    <dgm:cxn modelId="{EA805E52-4D71-4A0E-928A-A1C7B13FA5B8}" type="presParOf" srcId="{E6729E4E-4B66-4F6B-9C72-255FBA2EDE22}" destId="{4B25A2B0-6115-4809-8AE5-7C607A73B482}" srcOrd="2" destOrd="0" presId="urn:microsoft.com/office/officeart/2005/8/layout/lProcess2"/>
    <dgm:cxn modelId="{9D8D50B6-0627-4C73-BD8E-2E5405EFF18F}" type="presParOf" srcId="{4B25A2B0-6115-4809-8AE5-7C607A73B482}" destId="{3A1D52A3-C222-45C7-98D3-EEBAE8660579}" srcOrd="0" destOrd="0" presId="urn:microsoft.com/office/officeart/2005/8/layout/lProcess2"/>
    <dgm:cxn modelId="{9E43F842-D42B-40D3-9193-42523BA5DC83}" type="presParOf" srcId="{4B25A2B0-6115-4809-8AE5-7C607A73B482}" destId="{A434F2E5-5FEE-4FFF-9C16-4D6B18D8C01B}" srcOrd="1" destOrd="0" presId="urn:microsoft.com/office/officeart/2005/8/layout/lProcess2"/>
    <dgm:cxn modelId="{5FA7EA6B-7F74-4297-9877-E486C93F932E}" type="presParOf" srcId="{4B25A2B0-6115-4809-8AE5-7C607A73B482}" destId="{7175CD2B-47CE-47AE-8BF7-7755896D78BF}" srcOrd="2" destOrd="0" presId="urn:microsoft.com/office/officeart/2005/8/layout/lProcess2"/>
    <dgm:cxn modelId="{39EC111F-25C3-402B-AA54-2E198D3BFB4F}" type="presParOf" srcId="{7175CD2B-47CE-47AE-8BF7-7755896D78BF}" destId="{92EFBA28-45BB-4841-8D10-701251C43955}" srcOrd="0" destOrd="0" presId="urn:microsoft.com/office/officeart/2005/8/layout/lProcess2"/>
    <dgm:cxn modelId="{17BBC8B2-5917-40BB-B212-F6BE7E00551A}" type="presParOf" srcId="{92EFBA28-45BB-4841-8D10-701251C43955}" destId="{02D2CFB1-DFEB-458A-867E-31668D096E99}" srcOrd="0" destOrd="0" presId="urn:microsoft.com/office/officeart/2005/8/layout/lProcess2"/>
    <dgm:cxn modelId="{A7AEE569-B79F-4993-AA62-00630E65D4EA}" type="presParOf" srcId="{E6729E4E-4B66-4F6B-9C72-255FBA2EDE22}" destId="{A8501EDA-8A5F-4331-981F-74BCD3834FE6}" srcOrd="3" destOrd="0" presId="urn:microsoft.com/office/officeart/2005/8/layout/lProcess2"/>
    <dgm:cxn modelId="{D3820509-0E1F-48DB-A6FE-D0FF7F40EA29}" type="presParOf" srcId="{E6729E4E-4B66-4F6B-9C72-255FBA2EDE22}" destId="{6F2719C3-653F-4B90-A271-E8089280701C}" srcOrd="4" destOrd="0" presId="urn:microsoft.com/office/officeart/2005/8/layout/lProcess2"/>
    <dgm:cxn modelId="{EE319D52-8EB2-44A9-9116-22C7E87AB773}" type="presParOf" srcId="{6F2719C3-653F-4B90-A271-E8089280701C}" destId="{AE189B00-259C-4EC9-BE15-0D666C2A8419}" srcOrd="0" destOrd="0" presId="urn:microsoft.com/office/officeart/2005/8/layout/lProcess2"/>
    <dgm:cxn modelId="{AA62C60F-AC0C-4455-B756-CBDD04A8DDA9}" type="presParOf" srcId="{6F2719C3-653F-4B90-A271-E8089280701C}" destId="{A3DCC648-AE1D-498A-9799-F4117D015BF9}" srcOrd="1" destOrd="0" presId="urn:microsoft.com/office/officeart/2005/8/layout/lProcess2"/>
    <dgm:cxn modelId="{2AA04F2F-F0D7-4DF2-A2E6-40F878319F40}" type="presParOf" srcId="{6F2719C3-653F-4B90-A271-E8089280701C}" destId="{8372D231-F0FE-49A5-B94E-BF796643B660}" srcOrd="2" destOrd="0" presId="urn:microsoft.com/office/officeart/2005/8/layout/lProcess2"/>
    <dgm:cxn modelId="{58AE81CB-91EF-4CB1-88F1-AA162738351F}" type="presParOf" srcId="{8372D231-F0FE-49A5-B94E-BF796643B660}" destId="{804DD9ED-D563-4060-8481-354EA40FFA46}" srcOrd="0" destOrd="0" presId="urn:microsoft.com/office/officeart/2005/8/layout/lProcess2"/>
    <dgm:cxn modelId="{C5E3E523-B35B-4647-BD55-F68AA594415B}" type="presParOf" srcId="{804DD9ED-D563-4060-8481-354EA40FFA46}" destId="{3E90095D-2DE3-41A9-A531-456F86291B0C}" srcOrd="0" destOrd="0" presId="urn:microsoft.com/office/officeart/2005/8/layout/lProcess2"/>
    <dgm:cxn modelId="{C8CDD2C8-6558-4467-97E6-9C9A343DCF0E}" type="presParOf" srcId="{E6729E4E-4B66-4F6B-9C72-255FBA2EDE22}" destId="{57A382BC-8C3C-4416-95D7-F8921A9B31CE}" srcOrd="5" destOrd="0" presId="urn:microsoft.com/office/officeart/2005/8/layout/lProcess2"/>
    <dgm:cxn modelId="{498B3684-28FD-46DF-8895-743859BAC6A3}" type="presParOf" srcId="{E6729E4E-4B66-4F6B-9C72-255FBA2EDE22}" destId="{0703E9C8-B95A-4DD8-845D-ADDE0BA8CB26}" srcOrd="6" destOrd="0" presId="urn:microsoft.com/office/officeart/2005/8/layout/lProcess2"/>
    <dgm:cxn modelId="{54815DB3-D1EE-4B96-8BE7-BD9ED8DBE828}" type="presParOf" srcId="{0703E9C8-B95A-4DD8-845D-ADDE0BA8CB26}" destId="{4A80DD0F-F88C-43D4-B5C1-FEB5C80E692E}" srcOrd="0" destOrd="0" presId="urn:microsoft.com/office/officeart/2005/8/layout/lProcess2"/>
    <dgm:cxn modelId="{E5E7CBC5-B576-4E3C-A89C-2DBA8F6519D7}" type="presParOf" srcId="{0703E9C8-B95A-4DD8-845D-ADDE0BA8CB26}" destId="{1541717F-1667-4BFE-A916-C936DBC84977}" srcOrd="1" destOrd="0" presId="urn:microsoft.com/office/officeart/2005/8/layout/lProcess2"/>
    <dgm:cxn modelId="{EE7FB686-01ED-473F-A478-903D15ECCC87}" type="presParOf" srcId="{0703E9C8-B95A-4DD8-845D-ADDE0BA8CB26}" destId="{29F5E011-85A6-4AAF-A137-A7F5FE42808B}" srcOrd="2" destOrd="0" presId="urn:microsoft.com/office/officeart/2005/8/layout/lProcess2"/>
    <dgm:cxn modelId="{A612BDD8-EBB9-4C9A-BB6F-8F758CEC8CFA}" type="presParOf" srcId="{29F5E011-85A6-4AAF-A137-A7F5FE42808B}" destId="{E309365A-B88B-4905-A419-65DCD886F238}" srcOrd="0" destOrd="0" presId="urn:microsoft.com/office/officeart/2005/8/layout/lProcess2"/>
    <dgm:cxn modelId="{C17934CA-EBE1-4004-8F65-5AE983D58973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1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1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2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1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06470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00348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54919" custLinFactNeighborX="1278" custLinFactNeighborY="-3810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01365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CFAFDD22-246F-4079-9B80-B7694540950E}" type="presOf" srcId="{2E7A752A-22FB-448E-9F11-74B355CE1107}" destId="{62BE1A13-9BB8-4413-9711-EBC5D478951F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8B815833-EB0C-48A1-ACE3-E1705844108B}" type="presOf" srcId="{AF9344CC-E7E9-4667-8DEB-C63F53B4F944}" destId="{4A80DD0F-F88C-43D4-B5C1-FEB5C80E692E}" srcOrd="0" destOrd="0" presId="urn:microsoft.com/office/officeart/2005/8/layout/lProcess2"/>
    <dgm:cxn modelId="{ACDBDD5C-CAF5-4954-8D7C-3113CF9FAFB5}" type="presOf" srcId="{19D44686-8A90-43D4-B1EB-0FD83F86B66A}" destId="{A3DCC648-AE1D-498A-9799-F4117D015BF9}" srcOrd="1" destOrd="0" presId="urn:microsoft.com/office/officeart/2005/8/layout/lProcess2"/>
    <dgm:cxn modelId="{D3208760-1C5B-4968-8703-38141B889A32}" type="presOf" srcId="{1904508A-67EC-475B-8619-7A8469BAECC5}" destId="{0D86AED6-ED2D-41F5-A2DD-BDC8F0E3F254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39F2C853-1521-42B0-A13D-70B3BC360724}" type="presOf" srcId="{19D44686-8A90-43D4-B1EB-0FD83F86B66A}" destId="{AE189B00-259C-4EC9-BE15-0D666C2A8419}" srcOrd="0" destOrd="0" presId="urn:microsoft.com/office/officeart/2005/8/layout/lProcess2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313F2259-397D-4A66-8AE7-FD8A3ED8C90E}" type="presOf" srcId="{B1AE227E-260B-41C0-B107-C7BB81503A7F}" destId="{02D2CFB1-DFEB-458A-867E-31668D096E99}" srcOrd="0" destOrd="0" presId="urn:microsoft.com/office/officeart/2005/8/layout/lProcess2"/>
    <dgm:cxn modelId="{0FA22979-52F6-4748-9A69-4A7BAF15981B}" type="presOf" srcId="{8D3C2FC8-A9B6-4706-BB49-AD90668B31A6}" destId="{E6729E4E-4B66-4F6B-9C72-255FBA2EDE22}" srcOrd="0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4C505081-C969-4A79-AED7-BDEE78184C57}" type="presOf" srcId="{88B7895D-E196-4848-A988-0EBE57BF0904}" destId="{E321369B-B47E-43FF-9AF0-0B3774E2A3F0}" srcOrd="0" destOrd="0" presId="urn:microsoft.com/office/officeart/2005/8/layout/lProcess2"/>
    <dgm:cxn modelId="{1DF1989B-5849-49D6-9A10-F769B46C93B3}" type="presOf" srcId="{62B6E75D-140D-49EA-A355-E7C61085E17C}" destId="{3A1D52A3-C222-45C7-98D3-EEBAE8660579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F75DBBAB-C583-40E9-AF89-19EFE2F2B730}" type="presOf" srcId="{1904508A-67EC-475B-8619-7A8469BAECC5}" destId="{1491E24E-F05A-40FB-85AB-23CEAA9A424D}" srcOrd="1" destOrd="0" presId="urn:microsoft.com/office/officeart/2005/8/layout/lProcess2"/>
    <dgm:cxn modelId="{915720EA-565C-4D3B-8F43-D23B57E95222}" type="presOf" srcId="{AF9344CC-E7E9-4667-8DEB-C63F53B4F944}" destId="{1541717F-1667-4BFE-A916-C936DBC84977}" srcOrd="1" destOrd="0" presId="urn:microsoft.com/office/officeart/2005/8/layout/lProcess2"/>
    <dgm:cxn modelId="{DB6AECF9-FD16-49C4-A122-0EF37EF23E45}" type="presOf" srcId="{62B6E75D-140D-49EA-A355-E7C61085E17C}" destId="{A434F2E5-5FEE-4FFF-9C16-4D6B18D8C01B}" srcOrd="1" destOrd="0" presId="urn:microsoft.com/office/officeart/2005/8/layout/lProcess2"/>
    <dgm:cxn modelId="{CC828CFA-8E64-4F18-A7F2-0F6428D1565B}" type="presOf" srcId="{ED2E5B4F-6E9F-48B6-85E1-EED5BE3E279D}" destId="{3E90095D-2DE3-41A9-A531-456F86291B0C}" srcOrd="0" destOrd="0" presId="urn:microsoft.com/office/officeart/2005/8/layout/lProcess2"/>
    <dgm:cxn modelId="{AD2F1119-BE54-4D73-B9FF-01F435401BB8}" type="presParOf" srcId="{E6729E4E-4B66-4F6B-9C72-255FBA2EDE22}" destId="{BBD71630-D236-4053-93E3-3DA1C7671756}" srcOrd="0" destOrd="0" presId="urn:microsoft.com/office/officeart/2005/8/layout/lProcess2"/>
    <dgm:cxn modelId="{0F94E082-06BA-4CE4-9664-0A7FCEAFD3C2}" type="presParOf" srcId="{BBD71630-D236-4053-93E3-3DA1C7671756}" destId="{0D86AED6-ED2D-41F5-A2DD-BDC8F0E3F254}" srcOrd="0" destOrd="0" presId="urn:microsoft.com/office/officeart/2005/8/layout/lProcess2"/>
    <dgm:cxn modelId="{03BA6620-EA55-45F3-BA5D-3B018DE34378}" type="presParOf" srcId="{BBD71630-D236-4053-93E3-3DA1C7671756}" destId="{1491E24E-F05A-40FB-85AB-23CEAA9A424D}" srcOrd="1" destOrd="0" presId="urn:microsoft.com/office/officeart/2005/8/layout/lProcess2"/>
    <dgm:cxn modelId="{53DF4BF6-4C21-41AF-94C4-216BFD6DEB13}" type="presParOf" srcId="{BBD71630-D236-4053-93E3-3DA1C7671756}" destId="{B53040E0-46C6-431F-BFE5-2A0278176FDF}" srcOrd="2" destOrd="0" presId="urn:microsoft.com/office/officeart/2005/8/layout/lProcess2"/>
    <dgm:cxn modelId="{27E6F3B7-A77C-4E35-B5E2-3C84B7168BAD}" type="presParOf" srcId="{B53040E0-46C6-431F-BFE5-2A0278176FDF}" destId="{246FD1B1-82C5-46D0-BECA-C524C5D4112D}" srcOrd="0" destOrd="0" presId="urn:microsoft.com/office/officeart/2005/8/layout/lProcess2"/>
    <dgm:cxn modelId="{D326147C-FD27-4E4F-8FCC-D25AB1C4B354}" type="presParOf" srcId="{246FD1B1-82C5-46D0-BECA-C524C5D4112D}" destId="{62BE1A13-9BB8-4413-9711-EBC5D478951F}" srcOrd="0" destOrd="0" presId="urn:microsoft.com/office/officeart/2005/8/layout/lProcess2"/>
    <dgm:cxn modelId="{8B6D0B99-F878-4527-AECF-B7C1871EF42B}" type="presParOf" srcId="{E6729E4E-4B66-4F6B-9C72-255FBA2EDE22}" destId="{DA7D2DCC-BE1E-4C92-AACD-5A6288CAB7E5}" srcOrd="1" destOrd="0" presId="urn:microsoft.com/office/officeart/2005/8/layout/lProcess2"/>
    <dgm:cxn modelId="{16B92251-0B2C-4230-B0AB-F43B3BC212C5}" type="presParOf" srcId="{E6729E4E-4B66-4F6B-9C72-255FBA2EDE22}" destId="{4B25A2B0-6115-4809-8AE5-7C607A73B482}" srcOrd="2" destOrd="0" presId="urn:microsoft.com/office/officeart/2005/8/layout/lProcess2"/>
    <dgm:cxn modelId="{DD2A2FF8-CC93-4E8A-B46A-14C215FA3DED}" type="presParOf" srcId="{4B25A2B0-6115-4809-8AE5-7C607A73B482}" destId="{3A1D52A3-C222-45C7-98D3-EEBAE8660579}" srcOrd="0" destOrd="0" presId="urn:microsoft.com/office/officeart/2005/8/layout/lProcess2"/>
    <dgm:cxn modelId="{B00EDED2-E638-4C51-BFC0-B13E02A620BA}" type="presParOf" srcId="{4B25A2B0-6115-4809-8AE5-7C607A73B482}" destId="{A434F2E5-5FEE-4FFF-9C16-4D6B18D8C01B}" srcOrd="1" destOrd="0" presId="urn:microsoft.com/office/officeart/2005/8/layout/lProcess2"/>
    <dgm:cxn modelId="{B80732D9-8ED4-4091-9EC6-19909443FCD4}" type="presParOf" srcId="{4B25A2B0-6115-4809-8AE5-7C607A73B482}" destId="{7175CD2B-47CE-47AE-8BF7-7755896D78BF}" srcOrd="2" destOrd="0" presId="urn:microsoft.com/office/officeart/2005/8/layout/lProcess2"/>
    <dgm:cxn modelId="{CD709A8E-7821-4420-9442-8D090EE3341A}" type="presParOf" srcId="{7175CD2B-47CE-47AE-8BF7-7755896D78BF}" destId="{92EFBA28-45BB-4841-8D10-701251C43955}" srcOrd="0" destOrd="0" presId="urn:microsoft.com/office/officeart/2005/8/layout/lProcess2"/>
    <dgm:cxn modelId="{281642D8-AE18-4A03-88FE-9C9566301922}" type="presParOf" srcId="{92EFBA28-45BB-4841-8D10-701251C43955}" destId="{02D2CFB1-DFEB-458A-867E-31668D096E99}" srcOrd="0" destOrd="0" presId="urn:microsoft.com/office/officeart/2005/8/layout/lProcess2"/>
    <dgm:cxn modelId="{1C4BF9BF-9F38-4D31-A2D9-63149C6C295F}" type="presParOf" srcId="{E6729E4E-4B66-4F6B-9C72-255FBA2EDE22}" destId="{A8501EDA-8A5F-4331-981F-74BCD3834FE6}" srcOrd="3" destOrd="0" presId="urn:microsoft.com/office/officeart/2005/8/layout/lProcess2"/>
    <dgm:cxn modelId="{2108779F-0870-41DB-AF7D-DBB9A839AFAB}" type="presParOf" srcId="{E6729E4E-4B66-4F6B-9C72-255FBA2EDE22}" destId="{6F2719C3-653F-4B90-A271-E8089280701C}" srcOrd="4" destOrd="0" presId="urn:microsoft.com/office/officeart/2005/8/layout/lProcess2"/>
    <dgm:cxn modelId="{58703D98-F3D2-4A13-9456-1FDCB44AB099}" type="presParOf" srcId="{6F2719C3-653F-4B90-A271-E8089280701C}" destId="{AE189B00-259C-4EC9-BE15-0D666C2A8419}" srcOrd="0" destOrd="0" presId="urn:microsoft.com/office/officeart/2005/8/layout/lProcess2"/>
    <dgm:cxn modelId="{5D0C282C-D007-4545-BE9A-EDD88B057BCF}" type="presParOf" srcId="{6F2719C3-653F-4B90-A271-E8089280701C}" destId="{A3DCC648-AE1D-498A-9799-F4117D015BF9}" srcOrd="1" destOrd="0" presId="urn:microsoft.com/office/officeart/2005/8/layout/lProcess2"/>
    <dgm:cxn modelId="{2741E92D-1675-4A58-B912-96771438BE53}" type="presParOf" srcId="{6F2719C3-653F-4B90-A271-E8089280701C}" destId="{8372D231-F0FE-49A5-B94E-BF796643B660}" srcOrd="2" destOrd="0" presId="urn:microsoft.com/office/officeart/2005/8/layout/lProcess2"/>
    <dgm:cxn modelId="{66AFDD09-449C-4281-9FE2-22AC662F6906}" type="presParOf" srcId="{8372D231-F0FE-49A5-B94E-BF796643B660}" destId="{804DD9ED-D563-4060-8481-354EA40FFA46}" srcOrd="0" destOrd="0" presId="urn:microsoft.com/office/officeart/2005/8/layout/lProcess2"/>
    <dgm:cxn modelId="{A3D33D13-9544-445F-AD4E-9FB6818E7165}" type="presParOf" srcId="{804DD9ED-D563-4060-8481-354EA40FFA46}" destId="{3E90095D-2DE3-41A9-A531-456F86291B0C}" srcOrd="0" destOrd="0" presId="urn:microsoft.com/office/officeart/2005/8/layout/lProcess2"/>
    <dgm:cxn modelId="{FD6FBE58-CDCD-4002-B292-876E06D7D771}" type="presParOf" srcId="{E6729E4E-4B66-4F6B-9C72-255FBA2EDE22}" destId="{57A382BC-8C3C-4416-95D7-F8921A9B31CE}" srcOrd="5" destOrd="0" presId="urn:microsoft.com/office/officeart/2005/8/layout/lProcess2"/>
    <dgm:cxn modelId="{A12AF343-3681-4FF4-AC44-2C5048718180}" type="presParOf" srcId="{E6729E4E-4B66-4F6B-9C72-255FBA2EDE22}" destId="{0703E9C8-B95A-4DD8-845D-ADDE0BA8CB26}" srcOrd="6" destOrd="0" presId="urn:microsoft.com/office/officeart/2005/8/layout/lProcess2"/>
    <dgm:cxn modelId="{7442061A-12ED-4C07-80F8-962698B4CFE9}" type="presParOf" srcId="{0703E9C8-B95A-4DD8-845D-ADDE0BA8CB26}" destId="{4A80DD0F-F88C-43D4-B5C1-FEB5C80E692E}" srcOrd="0" destOrd="0" presId="urn:microsoft.com/office/officeart/2005/8/layout/lProcess2"/>
    <dgm:cxn modelId="{2666137F-7045-474B-92EF-68E8830D61BD}" type="presParOf" srcId="{0703E9C8-B95A-4DD8-845D-ADDE0BA8CB26}" destId="{1541717F-1667-4BFE-A916-C936DBC84977}" srcOrd="1" destOrd="0" presId="urn:microsoft.com/office/officeart/2005/8/layout/lProcess2"/>
    <dgm:cxn modelId="{C38A728F-524B-4C2A-B06B-06327D0BC61F}" type="presParOf" srcId="{0703E9C8-B95A-4DD8-845D-ADDE0BA8CB26}" destId="{29F5E011-85A6-4AAF-A137-A7F5FE42808B}" srcOrd="2" destOrd="0" presId="urn:microsoft.com/office/officeart/2005/8/layout/lProcess2"/>
    <dgm:cxn modelId="{44A16D3A-3606-4367-9EF2-7286D8A0CD31}" type="presParOf" srcId="{29F5E011-85A6-4AAF-A137-A7F5FE42808B}" destId="{E309365A-B88B-4905-A419-65DCD886F238}" srcOrd="0" destOrd="0" presId="urn:microsoft.com/office/officeart/2005/8/layout/lProcess2"/>
    <dgm:cxn modelId="{89467C17-D8C6-4C90-8F14-66568FFD213C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11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1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2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5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FB83998A-B62D-43B6-9B6A-20AC37629EAB}">
      <dgm:prSet phldrT="[Text]"/>
      <dgm:spPr>
        <a:solidFill>
          <a:srgbClr val="FA9E0D"/>
        </a:solidFill>
      </dgm:spPr>
      <dgm:t>
        <a:bodyPr/>
        <a:lstStyle/>
        <a:p>
          <a:endParaRPr lang="en-US" b="1">
            <a:solidFill>
              <a:sysClr val="windowText" lastClr="000000"/>
            </a:solidFill>
          </a:endParaRPr>
        </a:p>
      </dgm:t>
    </dgm:pt>
    <dgm:pt modelId="{DD652162-9B0F-4A5A-9876-83039A9A6819}" type="parTrans" cxnId="{C3AD26D2-0B8C-4E47-82CB-59D3E82ADFBC}">
      <dgm:prSet/>
      <dgm:spPr/>
      <dgm:t>
        <a:bodyPr/>
        <a:lstStyle/>
        <a:p>
          <a:endParaRPr lang="en-US"/>
        </a:p>
      </dgm:t>
    </dgm:pt>
    <dgm:pt modelId="{7852F0B2-9337-42E5-8DD5-971297370BC6}" type="sibTrans" cxnId="{C3AD26D2-0B8C-4E47-82CB-59D3E82ADFBC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32172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81327" custScaleY="66971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21201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81089" custScaleY="66971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63505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69CC593E-1DCC-4632-AD13-90FFFFA1507B}" type="pres">
      <dgm:prSet presAssocID="{FB83998A-B62D-43B6-9B6A-20AC37629EAB}" presName="childNode" presStyleLbl="node1" presStyleIdx="2" presStyleCnt="4" custScaleX="87248" custScaleY="66971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18977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78745" custScaleY="81623" custLinFactNeighborX="3774" custLinFactNeighborY="2229">
        <dgm:presLayoutVars>
          <dgm:bulletEnabled val="1"/>
        </dgm:presLayoutVars>
      </dgm:prSet>
      <dgm:spPr/>
    </dgm:pt>
  </dgm:ptLst>
  <dgm:cxnLst>
    <dgm:cxn modelId="{527D480E-353B-45C0-B7D0-11985A605350}" type="presOf" srcId="{19D44686-8A90-43D4-B1EB-0FD83F86B66A}" destId="{AE189B00-259C-4EC9-BE15-0D666C2A8419}" srcOrd="0" destOrd="0" presId="urn:microsoft.com/office/officeart/2005/8/layout/lProcess2"/>
    <dgm:cxn modelId="{1F9CCB23-CC3B-4B60-8DDA-8055E43632F1}" type="presOf" srcId="{88B7895D-E196-4848-A988-0EBE57BF0904}" destId="{E321369B-B47E-43FF-9AF0-0B3774E2A3F0}" srcOrd="0" destOrd="0" presId="urn:microsoft.com/office/officeart/2005/8/layout/lProcess2"/>
    <dgm:cxn modelId="{01024024-C609-4E76-9F44-449E5523A75D}" type="presOf" srcId="{B1AE227E-260B-41C0-B107-C7BB81503A7F}" destId="{02D2CFB1-DFEB-458A-867E-31668D096E99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7A63C131-FC30-476F-A1C6-4DA145734F42}" type="presOf" srcId="{1904508A-67EC-475B-8619-7A8469BAECC5}" destId="{1491E24E-F05A-40FB-85AB-23CEAA9A424D}" srcOrd="1" destOrd="0" presId="urn:microsoft.com/office/officeart/2005/8/layout/lProcess2"/>
    <dgm:cxn modelId="{980AE535-D228-4E4A-9C47-5A9EA8653A85}" type="presOf" srcId="{19D44686-8A90-43D4-B1EB-0FD83F86B66A}" destId="{A3DCC648-AE1D-498A-9799-F4117D015BF9}" srcOrd="1" destOrd="0" presId="urn:microsoft.com/office/officeart/2005/8/layout/lProcess2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8FD2DE7D-8080-4CF9-A38B-102C3BF743A6}" type="presOf" srcId="{2E7A752A-22FB-448E-9F11-74B355CE1107}" destId="{62BE1A13-9BB8-4413-9711-EBC5D478951F}" srcOrd="0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42F53986-7CA8-467C-BEB8-AFC843E6F3E6}" type="presOf" srcId="{FB83998A-B62D-43B6-9B6A-20AC37629EAB}" destId="{69CC593E-1DCC-4632-AD13-90FFFFA1507B}" srcOrd="0" destOrd="0" presId="urn:microsoft.com/office/officeart/2005/8/layout/lProcess2"/>
    <dgm:cxn modelId="{E63DE58A-799B-4EE1-80F6-DE7D93D498CF}" type="presOf" srcId="{AF9344CC-E7E9-4667-8DEB-C63F53B4F944}" destId="{4A80DD0F-F88C-43D4-B5C1-FEB5C80E692E}" srcOrd="0" destOrd="0" presId="urn:microsoft.com/office/officeart/2005/8/layout/lProcess2"/>
    <dgm:cxn modelId="{2FEBE792-1BBB-46C0-B888-AC16F567BD21}" type="presOf" srcId="{1904508A-67EC-475B-8619-7A8469BAECC5}" destId="{0D86AED6-ED2D-41F5-A2DD-BDC8F0E3F254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68A178AD-2241-4E7E-B02B-80479ECB3A39}" type="presOf" srcId="{62B6E75D-140D-49EA-A355-E7C61085E17C}" destId="{3A1D52A3-C222-45C7-98D3-EEBAE8660579}" srcOrd="0" destOrd="0" presId="urn:microsoft.com/office/officeart/2005/8/layout/lProcess2"/>
    <dgm:cxn modelId="{14103FB6-21C8-4BE1-A36A-D155CC548E88}" type="presOf" srcId="{8D3C2FC8-A9B6-4706-BB49-AD90668B31A6}" destId="{E6729E4E-4B66-4F6B-9C72-255FBA2EDE22}" srcOrd="0" destOrd="0" presId="urn:microsoft.com/office/officeart/2005/8/layout/lProcess2"/>
    <dgm:cxn modelId="{C3AD26D2-0B8C-4E47-82CB-59D3E82ADFBC}" srcId="{19D44686-8A90-43D4-B1EB-0FD83F86B66A}" destId="{FB83998A-B62D-43B6-9B6A-20AC37629EAB}" srcOrd="0" destOrd="0" parTransId="{DD652162-9B0F-4A5A-9876-83039A9A6819}" sibTransId="{7852F0B2-9337-42E5-8DD5-971297370BC6}"/>
    <dgm:cxn modelId="{17A785E7-E062-4453-ACFD-FD47A9E6125A}" type="presOf" srcId="{AF9344CC-E7E9-4667-8DEB-C63F53B4F944}" destId="{1541717F-1667-4BFE-A916-C936DBC84977}" srcOrd="1" destOrd="0" presId="urn:microsoft.com/office/officeart/2005/8/layout/lProcess2"/>
    <dgm:cxn modelId="{00E06BFA-049F-4428-BA70-E99BE2BA6251}" type="presOf" srcId="{62B6E75D-140D-49EA-A355-E7C61085E17C}" destId="{A434F2E5-5FEE-4FFF-9C16-4D6B18D8C01B}" srcOrd="1" destOrd="0" presId="urn:microsoft.com/office/officeart/2005/8/layout/lProcess2"/>
    <dgm:cxn modelId="{915AACB4-F82D-4A87-B139-D7E175731A58}" type="presParOf" srcId="{E6729E4E-4B66-4F6B-9C72-255FBA2EDE22}" destId="{BBD71630-D236-4053-93E3-3DA1C7671756}" srcOrd="0" destOrd="0" presId="urn:microsoft.com/office/officeart/2005/8/layout/lProcess2"/>
    <dgm:cxn modelId="{2041BAEF-1250-42B8-9FBE-2A4D51F921E2}" type="presParOf" srcId="{BBD71630-D236-4053-93E3-3DA1C7671756}" destId="{0D86AED6-ED2D-41F5-A2DD-BDC8F0E3F254}" srcOrd="0" destOrd="0" presId="urn:microsoft.com/office/officeart/2005/8/layout/lProcess2"/>
    <dgm:cxn modelId="{563C18DE-3369-4D8A-8670-2A0D82815EE7}" type="presParOf" srcId="{BBD71630-D236-4053-93E3-3DA1C7671756}" destId="{1491E24E-F05A-40FB-85AB-23CEAA9A424D}" srcOrd="1" destOrd="0" presId="urn:microsoft.com/office/officeart/2005/8/layout/lProcess2"/>
    <dgm:cxn modelId="{40D0362F-CC82-4CEA-9F8F-B40DF326D68B}" type="presParOf" srcId="{BBD71630-D236-4053-93E3-3DA1C7671756}" destId="{B53040E0-46C6-431F-BFE5-2A0278176FDF}" srcOrd="2" destOrd="0" presId="urn:microsoft.com/office/officeart/2005/8/layout/lProcess2"/>
    <dgm:cxn modelId="{69801F3D-3865-4143-93D7-EBA4D80F6100}" type="presParOf" srcId="{B53040E0-46C6-431F-BFE5-2A0278176FDF}" destId="{246FD1B1-82C5-46D0-BECA-C524C5D4112D}" srcOrd="0" destOrd="0" presId="urn:microsoft.com/office/officeart/2005/8/layout/lProcess2"/>
    <dgm:cxn modelId="{201BDFC9-51FA-4A9B-B7D0-61089CF0B13B}" type="presParOf" srcId="{246FD1B1-82C5-46D0-BECA-C524C5D4112D}" destId="{62BE1A13-9BB8-4413-9711-EBC5D478951F}" srcOrd="0" destOrd="0" presId="urn:microsoft.com/office/officeart/2005/8/layout/lProcess2"/>
    <dgm:cxn modelId="{415DD475-7EF3-4F36-81E6-4D6241DF7C97}" type="presParOf" srcId="{E6729E4E-4B66-4F6B-9C72-255FBA2EDE22}" destId="{DA7D2DCC-BE1E-4C92-AACD-5A6288CAB7E5}" srcOrd="1" destOrd="0" presId="urn:microsoft.com/office/officeart/2005/8/layout/lProcess2"/>
    <dgm:cxn modelId="{30E810DD-CD25-498F-AAF2-8D6A03BF5012}" type="presParOf" srcId="{E6729E4E-4B66-4F6B-9C72-255FBA2EDE22}" destId="{4B25A2B0-6115-4809-8AE5-7C607A73B482}" srcOrd="2" destOrd="0" presId="urn:microsoft.com/office/officeart/2005/8/layout/lProcess2"/>
    <dgm:cxn modelId="{80A470A8-1AEE-4713-A5F9-D48AA504B5A5}" type="presParOf" srcId="{4B25A2B0-6115-4809-8AE5-7C607A73B482}" destId="{3A1D52A3-C222-45C7-98D3-EEBAE8660579}" srcOrd="0" destOrd="0" presId="urn:microsoft.com/office/officeart/2005/8/layout/lProcess2"/>
    <dgm:cxn modelId="{F83CA215-0577-47CE-91BC-90AE19411E81}" type="presParOf" srcId="{4B25A2B0-6115-4809-8AE5-7C607A73B482}" destId="{A434F2E5-5FEE-4FFF-9C16-4D6B18D8C01B}" srcOrd="1" destOrd="0" presId="urn:microsoft.com/office/officeart/2005/8/layout/lProcess2"/>
    <dgm:cxn modelId="{384C225A-1903-4A12-9273-9442E54CCC0A}" type="presParOf" srcId="{4B25A2B0-6115-4809-8AE5-7C607A73B482}" destId="{7175CD2B-47CE-47AE-8BF7-7755896D78BF}" srcOrd="2" destOrd="0" presId="urn:microsoft.com/office/officeart/2005/8/layout/lProcess2"/>
    <dgm:cxn modelId="{AFD03601-52B9-4380-B534-0E542846D0E9}" type="presParOf" srcId="{7175CD2B-47CE-47AE-8BF7-7755896D78BF}" destId="{92EFBA28-45BB-4841-8D10-701251C43955}" srcOrd="0" destOrd="0" presId="urn:microsoft.com/office/officeart/2005/8/layout/lProcess2"/>
    <dgm:cxn modelId="{5768E6A0-BEE5-40DF-B9F9-BA738AB602AD}" type="presParOf" srcId="{92EFBA28-45BB-4841-8D10-701251C43955}" destId="{02D2CFB1-DFEB-458A-867E-31668D096E99}" srcOrd="0" destOrd="0" presId="urn:microsoft.com/office/officeart/2005/8/layout/lProcess2"/>
    <dgm:cxn modelId="{97241984-2B15-46E9-BD6C-640D851F83E5}" type="presParOf" srcId="{E6729E4E-4B66-4F6B-9C72-255FBA2EDE22}" destId="{A8501EDA-8A5F-4331-981F-74BCD3834FE6}" srcOrd="3" destOrd="0" presId="urn:microsoft.com/office/officeart/2005/8/layout/lProcess2"/>
    <dgm:cxn modelId="{100BE9CC-7555-45FD-8131-356DE55005BC}" type="presParOf" srcId="{E6729E4E-4B66-4F6B-9C72-255FBA2EDE22}" destId="{6F2719C3-653F-4B90-A271-E8089280701C}" srcOrd="4" destOrd="0" presId="urn:microsoft.com/office/officeart/2005/8/layout/lProcess2"/>
    <dgm:cxn modelId="{0E8F0419-E0CE-458A-8B76-61A22DE444F6}" type="presParOf" srcId="{6F2719C3-653F-4B90-A271-E8089280701C}" destId="{AE189B00-259C-4EC9-BE15-0D666C2A8419}" srcOrd="0" destOrd="0" presId="urn:microsoft.com/office/officeart/2005/8/layout/lProcess2"/>
    <dgm:cxn modelId="{7CA9EF2D-B1A4-44CC-B694-454E77DD25B8}" type="presParOf" srcId="{6F2719C3-653F-4B90-A271-E8089280701C}" destId="{A3DCC648-AE1D-498A-9799-F4117D015BF9}" srcOrd="1" destOrd="0" presId="urn:microsoft.com/office/officeart/2005/8/layout/lProcess2"/>
    <dgm:cxn modelId="{BF5D48EB-2445-4241-A837-EB33D8926341}" type="presParOf" srcId="{6F2719C3-653F-4B90-A271-E8089280701C}" destId="{8372D231-F0FE-49A5-B94E-BF796643B660}" srcOrd="2" destOrd="0" presId="urn:microsoft.com/office/officeart/2005/8/layout/lProcess2"/>
    <dgm:cxn modelId="{B90C4F24-C55F-4624-A4C3-EF8EEDBEB7A0}" type="presParOf" srcId="{8372D231-F0FE-49A5-B94E-BF796643B660}" destId="{804DD9ED-D563-4060-8481-354EA40FFA46}" srcOrd="0" destOrd="0" presId="urn:microsoft.com/office/officeart/2005/8/layout/lProcess2"/>
    <dgm:cxn modelId="{B82394E9-9719-44F5-8747-88C1FFEE9996}" type="presParOf" srcId="{804DD9ED-D563-4060-8481-354EA40FFA46}" destId="{69CC593E-1DCC-4632-AD13-90FFFFA1507B}" srcOrd="0" destOrd="0" presId="urn:microsoft.com/office/officeart/2005/8/layout/lProcess2"/>
    <dgm:cxn modelId="{247CCAFF-27BD-41AD-ABBE-20C1A985BFE9}" type="presParOf" srcId="{E6729E4E-4B66-4F6B-9C72-255FBA2EDE22}" destId="{57A382BC-8C3C-4416-95D7-F8921A9B31CE}" srcOrd="5" destOrd="0" presId="urn:microsoft.com/office/officeart/2005/8/layout/lProcess2"/>
    <dgm:cxn modelId="{9743FB2A-4C6A-4753-9616-62580293BEE4}" type="presParOf" srcId="{E6729E4E-4B66-4F6B-9C72-255FBA2EDE22}" destId="{0703E9C8-B95A-4DD8-845D-ADDE0BA8CB26}" srcOrd="6" destOrd="0" presId="urn:microsoft.com/office/officeart/2005/8/layout/lProcess2"/>
    <dgm:cxn modelId="{D2EA8CC2-FF22-4D2A-B65A-DBE9C33432CD}" type="presParOf" srcId="{0703E9C8-B95A-4DD8-845D-ADDE0BA8CB26}" destId="{4A80DD0F-F88C-43D4-B5C1-FEB5C80E692E}" srcOrd="0" destOrd="0" presId="urn:microsoft.com/office/officeart/2005/8/layout/lProcess2"/>
    <dgm:cxn modelId="{1188C7DF-BD08-4A3E-B3A5-CDDC76B33519}" type="presParOf" srcId="{0703E9C8-B95A-4DD8-845D-ADDE0BA8CB26}" destId="{1541717F-1667-4BFE-A916-C936DBC84977}" srcOrd="1" destOrd="0" presId="urn:microsoft.com/office/officeart/2005/8/layout/lProcess2"/>
    <dgm:cxn modelId="{59842750-2D09-4E79-BAB7-DF43306B5175}" type="presParOf" srcId="{0703E9C8-B95A-4DD8-845D-ADDE0BA8CB26}" destId="{29F5E011-85A6-4AAF-A137-A7F5FE42808B}" srcOrd="2" destOrd="0" presId="urn:microsoft.com/office/officeart/2005/8/layout/lProcess2"/>
    <dgm:cxn modelId="{9194DB13-64E7-4C47-98AF-C8C9CCB0174E}" type="presParOf" srcId="{29F5E011-85A6-4AAF-A137-A7F5FE42808B}" destId="{E309365A-B88B-4905-A419-65DCD886F238}" srcOrd="0" destOrd="0" presId="urn:microsoft.com/office/officeart/2005/8/layout/lProcess2"/>
    <dgm:cxn modelId="{57F20578-C5CC-4125-8B5A-4D673EE5243D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4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1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2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5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FB83998A-B62D-43B6-9B6A-20AC37629EAB}">
      <dgm:prSet phldrT="[Text]"/>
      <dgm:spPr>
        <a:solidFill>
          <a:srgbClr val="FA9E0D"/>
        </a:solidFill>
      </dgm:spPr>
      <dgm:t>
        <a:bodyPr/>
        <a:lstStyle/>
        <a:p>
          <a:endParaRPr lang="en-US" b="1">
            <a:solidFill>
              <a:sysClr val="windowText" lastClr="000000"/>
            </a:solidFill>
          </a:endParaRPr>
        </a:p>
      </dgm:t>
    </dgm:pt>
    <dgm:pt modelId="{DD652162-9B0F-4A5A-9876-83039A9A6819}" type="parTrans" cxnId="{C3AD26D2-0B8C-4E47-82CB-59D3E82ADFBC}">
      <dgm:prSet/>
      <dgm:spPr/>
      <dgm:t>
        <a:bodyPr/>
        <a:lstStyle/>
        <a:p>
          <a:endParaRPr lang="en-US"/>
        </a:p>
      </dgm:t>
    </dgm:pt>
    <dgm:pt modelId="{7852F0B2-9337-42E5-8DD5-971297370BC6}" type="sibTrans" cxnId="{C3AD26D2-0B8C-4E47-82CB-59D3E82ADFBC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32172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81327" custScaleY="66971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21201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81089" custScaleY="66971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63505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69CC593E-1DCC-4632-AD13-90FFFFA1507B}" type="pres">
      <dgm:prSet presAssocID="{FB83998A-B62D-43B6-9B6A-20AC37629EAB}" presName="childNode" presStyleLbl="node1" presStyleIdx="2" presStyleCnt="4" custScaleX="87248" custScaleY="66971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18977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78745" custScaleY="81623" custLinFactNeighborX="3774" custLinFactNeighborY="2229">
        <dgm:presLayoutVars>
          <dgm:bulletEnabled val="1"/>
        </dgm:presLayoutVars>
      </dgm:prSet>
      <dgm:spPr/>
    </dgm:pt>
  </dgm:ptLst>
  <dgm:cxnLst>
    <dgm:cxn modelId="{A7A4AE02-19DC-4498-9F16-8B51663B55EC}" type="presOf" srcId="{AF9344CC-E7E9-4667-8DEB-C63F53B4F944}" destId="{4A80DD0F-F88C-43D4-B5C1-FEB5C80E692E}" srcOrd="0" destOrd="0" presId="urn:microsoft.com/office/officeart/2005/8/layout/lProcess2"/>
    <dgm:cxn modelId="{1C8BB20E-476A-4043-9FBE-09D6C8229442}" type="presOf" srcId="{2E7A752A-22FB-448E-9F11-74B355CE1107}" destId="{62BE1A13-9BB8-4413-9711-EBC5D478951F}" srcOrd="0" destOrd="0" presId="urn:microsoft.com/office/officeart/2005/8/layout/lProcess2"/>
    <dgm:cxn modelId="{DE840712-A495-4D46-BAF2-F161216125D2}" type="presOf" srcId="{88B7895D-E196-4848-A988-0EBE57BF0904}" destId="{E321369B-B47E-43FF-9AF0-0B3774E2A3F0}" srcOrd="0" destOrd="0" presId="urn:microsoft.com/office/officeart/2005/8/layout/lProcess2"/>
    <dgm:cxn modelId="{34BEEE16-2E4A-4A31-8435-FD6E82EDE18F}" type="presOf" srcId="{1904508A-67EC-475B-8619-7A8469BAECC5}" destId="{0D86AED6-ED2D-41F5-A2DD-BDC8F0E3F254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F018532E-007A-4400-AC56-38880DC6D8B1}" type="presOf" srcId="{FB83998A-B62D-43B6-9B6A-20AC37629EAB}" destId="{69CC593E-1DCC-4632-AD13-90FFFFA1507B}" srcOrd="0" destOrd="0" presId="urn:microsoft.com/office/officeart/2005/8/layout/lProcess2"/>
    <dgm:cxn modelId="{8B23A73E-EE32-4603-B6FE-95F10BE29425}" type="presOf" srcId="{19D44686-8A90-43D4-B1EB-0FD83F86B66A}" destId="{AE189B00-259C-4EC9-BE15-0D666C2A8419}" srcOrd="0" destOrd="0" presId="urn:microsoft.com/office/officeart/2005/8/layout/lProcess2"/>
    <dgm:cxn modelId="{3717D148-D4FD-4D8A-835D-785C80041570}" type="presOf" srcId="{B1AE227E-260B-41C0-B107-C7BB81503A7F}" destId="{02D2CFB1-DFEB-458A-867E-31668D096E99}" srcOrd="0" destOrd="0" presId="urn:microsoft.com/office/officeart/2005/8/layout/lProcess2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D9B0B07B-B3A6-427B-82D7-709359908504}" type="presOf" srcId="{19D44686-8A90-43D4-B1EB-0FD83F86B66A}" destId="{A3DCC648-AE1D-498A-9799-F4117D015BF9}" srcOrd="1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6563D4A1-0E3C-47BB-A6AF-AE27CCB3508D}" type="presOf" srcId="{62B6E75D-140D-49EA-A355-E7C61085E17C}" destId="{A434F2E5-5FEE-4FFF-9C16-4D6B18D8C01B}" srcOrd="1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621FECA2-8118-463E-A6F5-1C685DE7E9F8}" type="presOf" srcId="{62B6E75D-140D-49EA-A355-E7C61085E17C}" destId="{3A1D52A3-C222-45C7-98D3-EEBAE8660579}" srcOrd="0" destOrd="0" presId="urn:microsoft.com/office/officeart/2005/8/layout/lProcess2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2E0607A7-2ABB-42DB-82E1-06C5CC3E4D78}" type="presOf" srcId="{1904508A-67EC-475B-8619-7A8469BAECC5}" destId="{1491E24E-F05A-40FB-85AB-23CEAA9A424D}" srcOrd="1" destOrd="0" presId="urn:microsoft.com/office/officeart/2005/8/layout/lProcess2"/>
    <dgm:cxn modelId="{98EEC7AB-D57F-42FF-A8F3-5ED3C82A464B}" type="presOf" srcId="{8D3C2FC8-A9B6-4706-BB49-AD90668B31A6}" destId="{E6729E4E-4B66-4F6B-9C72-255FBA2EDE22}" srcOrd="0" destOrd="0" presId="urn:microsoft.com/office/officeart/2005/8/layout/lProcess2"/>
    <dgm:cxn modelId="{C3AD26D2-0B8C-4E47-82CB-59D3E82ADFBC}" srcId="{19D44686-8A90-43D4-B1EB-0FD83F86B66A}" destId="{FB83998A-B62D-43B6-9B6A-20AC37629EAB}" srcOrd="0" destOrd="0" parTransId="{DD652162-9B0F-4A5A-9876-83039A9A6819}" sibTransId="{7852F0B2-9337-42E5-8DD5-971297370BC6}"/>
    <dgm:cxn modelId="{E9AEEEE4-2151-46B0-BB89-BFD8104CEB59}" type="presOf" srcId="{AF9344CC-E7E9-4667-8DEB-C63F53B4F944}" destId="{1541717F-1667-4BFE-A916-C936DBC84977}" srcOrd="1" destOrd="0" presId="urn:microsoft.com/office/officeart/2005/8/layout/lProcess2"/>
    <dgm:cxn modelId="{D0F1CC2B-8A16-454C-8784-7C096B04FDE5}" type="presParOf" srcId="{E6729E4E-4B66-4F6B-9C72-255FBA2EDE22}" destId="{BBD71630-D236-4053-93E3-3DA1C7671756}" srcOrd="0" destOrd="0" presId="urn:microsoft.com/office/officeart/2005/8/layout/lProcess2"/>
    <dgm:cxn modelId="{4D585763-0758-449D-BA68-E285B8C911C6}" type="presParOf" srcId="{BBD71630-D236-4053-93E3-3DA1C7671756}" destId="{0D86AED6-ED2D-41F5-A2DD-BDC8F0E3F254}" srcOrd="0" destOrd="0" presId="urn:microsoft.com/office/officeart/2005/8/layout/lProcess2"/>
    <dgm:cxn modelId="{86CEEBDD-0FD2-4B62-8165-43C8656BDE91}" type="presParOf" srcId="{BBD71630-D236-4053-93E3-3DA1C7671756}" destId="{1491E24E-F05A-40FB-85AB-23CEAA9A424D}" srcOrd="1" destOrd="0" presId="urn:microsoft.com/office/officeart/2005/8/layout/lProcess2"/>
    <dgm:cxn modelId="{87C16ACE-501C-40CD-A18B-C4CE65C5AC16}" type="presParOf" srcId="{BBD71630-D236-4053-93E3-3DA1C7671756}" destId="{B53040E0-46C6-431F-BFE5-2A0278176FDF}" srcOrd="2" destOrd="0" presId="urn:microsoft.com/office/officeart/2005/8/layout/lProcess2"/>
    <dgm:cxn modelId="{59654A23-165F-40BF-8315-BCAFA42429B9}" type="presParOf" srcId="{B53040E0-46C6-431F-BFE5-2A0278176FDF}" destId="{246FD1B1-82C5-46D0-BECA-C524C5D4112D}" srcOrd="0" destOrd="0" presId="urn:microsoft.com/office/officeart/2005/8/layout/lProcess2"/>
    <dgm:cxn modelId="{4306A616-048C-4E6E-97A8-ED5655B793EA}" type="presParOf" srcId="{246FD1B1-82C5-46D0-BECA-C524C5D4112D}" destId="{62BE1A13-9BB8-4413-9711-EBC5D478951F}" srcOrd="0" destOrd="0" presId="urn:microsoft.com/office/officeart/2005/8/layout/lProcess2"/>
    <dgm:cxn modelId="{CCD99601-6F4C-4679-856C-C752EFCA7D70}" type="presParOf" srcId="{E6729E4E-4B66-4F6B-9C72-255FBA2EDE22}" destId="{DA7D2DCC-BE1E-4C92-AACD-5A6288CAB7E5}" srcOrd="1" destOrd="0" presId="urn:microsoft.com/office/officeart/2005/8/layout/lProcess2"/>
    <dgm:cxn modelId="{ED623EC6-2CA6-4C33-B1A3-5967E55EE3AE}" type="presParOf" srcId="{E6729E4E-4B66-4F6B-9C72-255FBA2EDE22}" destId="{4B25A2B0-6115-4809-8AE5-7C607A73B482}" srcOrd="2" destOrd="0" presId="urn:microsoft.com/office/officeart/2005/8/layout/lProcess2"/>
    <dgm:cxn modelId="{CEF23ED2-7DC6-4045-B412-CF741DD842E1}" type="presParOf" srcId="{4B25A2B0-6115-4809-8AE5-7C607A73B482}" destId="{3A1D52A3-C222-45C7-98D3-EEBAE8660579}" srcOrd="0" destOrd="0" presId="urn:microsoft.com/office/officeart/2005/8/layout/lProcess2"/>
    <dgm:cxn modelId="{2B5B53C6-A817-41E2-8476-5E2020BE7250}" type="presParOf" srcId="{4B25A2B0-6115-4809-8AE5-7C607A73B482}" destId="{A434F2E5-5FEE-4FFF-9C16-4D6B18D8C01B}" srcOrd="1" destOrd="0" presId="urn:microsoft.com/office/officeart/2005/8/layout/lProcess2"/>
    <dgm:cxn modelId="{FCFC125D-D82F-4508-A82D-6BE337AD57D8}" type="presParOf" srcId="{4B25A2B0-6115-4809-8AE5-7C607A73B482}" destId="{7175CD2B-47CE-47AE-8BF7-7755896D78BF}" srcOrd="2" destOrd="0" presId="urn:microsoft.com/office/officeart/2005/8/layout/lProcess2"/>
    <dgm:cxn modelId="{D3D5373E-197B-4A28-B457-37F2845AA30E}" type="presParOf" srcId="{7175CD2B-47CE-47AE-8BF7-7755896D78BF}" destId="{92EFBA28-45BB-4841-8D10-701251C43955}" srcOrd="0" destOrd="0" presId="urn:microsoft.com/office/officeart/2005/8/layout/lProcess2"/>
    <dgm:cxn modelId="{9CD1F8AF-1F5B-4B78-A659-66CC32C80C8A}" type="presParOf" srcId="{92EFBA28-45BB-4841-8D10-701251C43955}" destId="{02D2CFB1-DFEB-458A-867E-31668D096E99}" srcOrd="0" destOrd="0" presId="urn:microsoft.com/office/officeart/2005/8/layout/lProcess2"/>
    <dgm:cxn modelId="{B5C6D983-A776-4F09-AF82-5E898601144F}" type="presParOf" srcId="{E6729E4E-4B66-4F6B-9C72-255FBA2EDE22}" destId="{A8501EDA-8A5F-4331-981F-74BCD3834FE6}" srcOrd="3" destOrd="0" presId="urn:microsoft.com/office/officeart/2005/8/layout/lProcess2"/>
    <dgm:cxn modelId="{46FBB4A2-E9B4-4012-8700-A31CF17E7361}" type="presParOf" srcId="{E6729E4E-4B66-4F6B-9C72-255FBA2EDE22}" destId="{6F2719C3-653F-4B90-A271-E8089280701C}" srcOrd="4" destOrd="0" presId="urn:microsoft.com/office/officeart/2005/8/layout/lProcess2"/>
    <dgm:cxn modelId="{021D19DF-43D6-4A27-9B03-04F2E1888EE8}" type="presParOf" srcId="{6F2719C3-653F-4B90-A271-E8089280701C}" destId="{AE189B00-259C-4EC9-BE15-0D666C2A8419}" srcOrd="0" destOrd="0" presId="urn:microsoft.com/office/officeart/2005/8/layout/lProcess2"/>
    <dgm:cxn modelId="{08FFFBFD-05E8-4DED-850C-CBEB7A8F07D4}" type="presParOf" srcId="{6F2719C3-653F-4B90-A271-E8089280701C}" destId="{A3DCC648-AE1D-498A-9799-F4117D015BF9}" srcOrd="1" destOrd="0" presId="urn:microsoft.com/office/officeart/2005/8/layout/lProcess2"/>
    <dgm:cxn modelId="{04778DFF-6EBC-45FE-BF22-EDE6362E9AEE}" type="presParOf" srcId="{6F2719C3-653F-4B90-A271-E8089280701C}" destId="{8372D231-F0FE-49A5-B94E-BF796643B660}" srcOrd="2" destOrd="0" presId="urn:microsoft.com/office/officeart/2005/8/layout/lProcess2"/>
    <dgm:cxn modelId="{B42BC12B-1144-4D64-BB0F-C33E630E9086}" type="presParOf" srcId="{8372D231-F0FE-49A5-B94E-BF796643B660}" destId="{804DD9ED-D563-4060-8481-354EA40FFA46}" srcOrd="0" destOrd="0" presId="urn:microsoft.com/office/officeart/2005/8/layout/lProcess2"/>
    <dgm:cxn modelId="{C4554820-AC42-43F4-A69B-5FC6508387B5}" type="presParOf" srcId="{804DD9ED-D563-4060-8481-354EA40FFA46}" destId="{69CC593E-1DCC-4632-AD13-90FFFFA1507B}" srcOrd="0" destOrd="0" presId="urn:microsoft.com/office/officeart/2005/8/layout/lProcess2"/>
    <dgm:cxn modelId="{9974BEFD-7853-4A7D-AC7E-E37B53F899D1}" type="presParOf" srcId="{E6729E4E-4B66-4F6B-9C72-255FBA2EDE22}" destId="{57A382BC-8C3C-4416-95D7-F8921A9B31CE}" srcOrd="5" destOrd="0" presId="urn:microsoft.com/office/officeart/2005/8/layout/lProcess2"/>
    <dgm:cxn modelId="{8BCFCDE9-4AEB-4414-94FF-23426A36476F}" type="presParOf" srcId="{E6729E4E-4B66-4F6B-9C72-255FBA2EDE22}" destId="{0703E9C8-B95A-4DD8-845D-ADDE0BA8CB26}" srcOrd="6" destOrd="0" presId="urn:microsoft.com/office/officeart/2005/8/layout/lProcess2"/>
    <dgm:cxn modelId="{E1F9BC5F-435F-4B95-92DB-68CD26AC0F5F}" type="presParOf" srcId="{0703E9C8-B95A-4DD8-845D-ADDE0BA8CB26}" destId="{4A80DD0F-F88C-43D4-B5C1-FEB5C80E692E}" srcOrd="0" destOrd="0" presId="urn:microsoft.com/office/officeart/2005/8/layout/lProcess2"/>
    <dgm:cxn modelId="{1FA43ED1-200D-4443-9F8B-A2DAB282AE2F}" type="presParOf" srcId="{0703E9C8-B95A-4DD8-845D-ADDE0BA8CB26}" destId="{1541717F-1667-4BFE-A916-C936DBC84977}" srcOrd="1" destOrd="0" presId="urn:microsoft.com/office/officeart/2005/8/layout/lProcess2"/>
    <dgm:cxn modelId="{326BF4E5-BB6E-4507-8424-72F076F51568}" type="presParOf" srcId="{0703E9C8-B95A-4DD8-845D-ADDE0BA8CB26}" destId="{29F5E011-85A6-4AAF-A137-A7F5FE42808B}" srcOrd="2" destOrd="0" presId="urn:microsoft.com/office/officeart/2005/8/layout/lProcess2"/>
    <dgm:cxn modelId="{D532AAF4-D2D4-4B17-8F48-30B26996A2C1}" type="presParOf" srcId="{29F5E011-85A6-4AAF-A137-A7F5FE42808B}" destId="{E309365A-B88B-4905-A419-65DCD886F238}" srcOrd="0" destOrd="0" presId="urn:microsoft.com/office/officeart/2005/8/layout/lProcess2"/>
    <dgm:cxn modelId="{D33CFB5D-9212-49F1-9319-3E6AAB59AB1A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ata5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77995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87861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14504" custLinFactNeighborX="-4966" custLinFactNeighborY="-11429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72223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3C252901-435C-4814-A410-F33933423085}" type="presOf" srcId="{ED2E5B4F-6E9F-48B6-85E1-EED5BE3E279D}" destId="{3E90095D-2DE3-41A9-A531-456F86291B0C}" srcOrd="0" destOrd="0" presId="urn:microsoft.com/office/officeart/2005/8/layout/lProcess2"/>
    <dgm:cxn modelId="{32439C19-C737-49C1-85C8-DB88AF7C4333}" type="presOf" srcId="{19D44686-8A90-43D4-B1EB-0FD83F86B66A}" destId="{AE189B00-259C-4EC9-BE15-0D666C2A8419}" srcOrd="0" destOrd="0" presId="urn:microsoft.com/office/officeart/2005/8/layout/lProcess2"/>
    <dgm:cxn modelId="{05AA1124-B9DC-4AFD-A767-6B0A8904963D}" type="presOf" srcId="{62B6E75D-140D-49EA-A355-E7C61085E17C}" destId="{3A1D52A3-C222-45C7-98D3-EEBAE8660579}" srcOrd="0" destOrd="0" presId="urn:microsoft.com/office/officeart/2005/8/layout/lProcess2"/>
    <dgm:cxn modelId="{A15A3F2A-A3CF-4C73-8DC4-361B9709D120}" type="presOf" srcId="{88B7895D-E196-4848-A988-0EBE57BF0904}" destId="{E321369B-B47E-43FF-9AF0-0B3774E2A3F0}" srcOrd="0" destOrd="0" presId="urn:microsoft.com/office/officeart/2005/8/layout/lProcess2"/>
    <dgm:cxn modelId="{E738852B-08B7-4B00-8555-75F09B306C27}" type="presOf" srcId="{8D3C2FC8-A9B6-4706-BB49-AD90668B31A6}" destId="{E6729E4E-4B66-4F6B-9C72-255FBA2EDE22}" srcOrd="0" destOrd="0" presId="urn:microsoft.com/office/officeart/2005/8/layout/lProcess2"/>
    <dgm:cxn modelId="{7C77912B-93FC-4029-8E3A-279D4045167F}" type="presOf" srcId="{19D44686-8A90-43D4-B1EB-0FD83F86B66A}" destId="{A3DCC648-AE1D-498A-9799-F4117D015BF9}" srcOrd="1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12449535-DFC0-40D2-908F-0B9E95B33277}" type="presOf" srcId="{62B6E75D-140D-49EA-A355-E7C61085E17C}" destId="{A434F2E5-5FEE-4FFF-9C16-4D6B18D8C01B}" srcOrd="1" destOrd="0" presId="urn:microsoft.com/office/officeart/2005/8/layout/lProcess2"/>
    <dgm:cxn modelId="{B8B7AE35-B4F3-4D93-B181-2BA8BD3FCD4F}" type="presOf" srcId="{1904508A-67EC-475B-8619-7A8469BAECC5}" destId="{0D86AED6-ED2D-41F5-A2DD-BDC8F0E3F254}" srcOrd="0" destOrd="0" presId="urn:microsoft.com/office/officeart/2005/8/layout/lProcess2"/>
    <dgm:cxn modelId="{68B59D44-4750-40F3-94BC-A614709CAC97}" type="presOf" srcId="{2E7A752A-22FB-448E-9F11-74B355CE1107}" destId="{62BE1A13-9BB8-4413-9711-EBC5D478951F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F707DA83-CB3A-4F17-9AFF-2FAFD5617D80}" type="presOf" srcId="{AF9344CC-E7E9-4667-8DEB-C63F53B4F944}" destId="{4A80DD0F-F88C-43D4-B5C1-FEB5C80E692E}" srcOrd="0" destOrd="0" presId="urn:microsoft.com/office/officeart/2005/8/layout/lProcess2"/>
    <dgm:cxn modelId="{5BC29F8F-EF39-4DFC-B3A1-0A887EEB6926}" type="presOf" srcId="{1904508A-67EC-475B-8619-7A8469BAECC5}" destId="{1491E24E-F05A-40FB-85AB-23CEAA9A424D}" srcOrd="1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0C94F6C9-AA3D-4F2B-9691-6FA68A0E4C66}" type="presOf" srcId="{B1AE227E-260B-41C0-B107-C7BB81503A7F}" destId="{02D2CFB1-DFEB-458A-867E-31668D096E99}" srcOrd="0" destOrd="0" presId="urn:microsoft.com/office/officeart/2005/8/layout/lProcess2"/>
    <dgm:cxn modelId="{FE5ADCED-B34F-4B55-A74B-84D65D38E99E}" type="presOf" srcId="{AF9344CC-E7E9-4667-8DEB-C63F53B4F944}" destId="{1541717F-1667-4BFE-A916-C936DBC84977}" srcOrd="1" destOrd="0" presId="urn:microsoft.com/office/officeart/2005/8/layout/lProcess2"/>
    <dgm:cxn modelId="{220E783F-333B-49BC-8376-418C5B5FB85D}" type="presParOf" srcId="{E6729E4E-4B66-4F6B-9C72-255FBA2EDE22}" destId="{BBD71630-D236-4053-93E3-3DA1C7671756}" srcOrd="0" destOrd="0" presId="urn:microsoft.com/office/officeart/2005/8/layout/lProcess2"/>
    <dgm:cxn modelId="{5876B3E7-9BDD-4E77-8B91-68C5118108C7}" type="presParOf" srcId="{BBD71630-D236-4053-93E3-3DA1C7671756}" destId="{0D86AED6-ED2D-41F5-A2DD-BDC8F0E3F254}" srcOrd="0" destOrd="0" presId="urn:microsoft.com/office/officeart/2005/8/layout/lProcess2"/>
    <dgm:cxn modelId="{6C48087E-32C2-4548-ABD8-7221364D5126}" type="presParOf" srcId="{BBD71630-D236-4053-93E3-3DA1C7671756}" destId="{1491E24E-F05A-40FB-85AB-23CEAA9A424D}" srcOrd="1" destOrd="0" presId="urn:microsoft.com/office/officeart/2005/8/layout/lProcess2"/>
    <dgm:cxn modelId="{E8F316B5-EA61-4BBA-9B35-F004B45A35C2}" type="presParOf" srcId="{BBD71630-D236-4053-93E3-3DA1C7671756}" destId="{B53040E0-46C6-431F-BFE5-2A0278176FDF}" srcOrd="2" destOrd="0" presId="urn:microsoft.com/office/officeart/2005/8/layout/lProcess2"/>
    <dgm:cxn modelId="{4EEC22FB-A227-4D1B-A334-73C0BF07B15C}" type="presParOf" srcId="{B53040E0-46C6-431F-BFE5-2A0278176FDF}" destId="{246FD1B1-82C5-46D0-BECA-C524C5D4112D}" srcOrd="0" destOrd="0" presId="urn:microsoft.com/office/officeart/2005/8/layout/lProcess2"/>
    <dgm:cxn modelId="{AFDA9AB9-B5B1-49C5-AAD3-BB46BDCE4AB7}" type="presParOf" srcId="{246FD1B1-82C5-46D0-BECA-C524C5D4112D}" destId="{62BE1A13-9BB8-4413-9711-EBC5D478951F}" srcOrd="0" destOrd="0" presId="urn:microsoft.com/office/officeart/2005/8/layout/lProcess2"/>
    <dgm:cxn modelId="{7A7E7026-1D34-4CDF-A394-59110C3C2B93}" type="presParOf" srcId="{E6729E4E-4B66-4F6B-9C72-255FBA2EDE22}" destId="{DA7D2DCC-BE1E-4C92-AACD-5A6288CAB7E5}" srcOrd="1" destOrd="0" presId="urn:microsoft.com/office/officeart/2005/8/layout/lProcess2"/>
    <dgm:cxn modelId="{4A453C97-AC13-474E-8940-3D4DD7060BA5}" type="presParOf" srcId="{E6729E4E-4B66-4F6B-9C72-255FBA2EDE22}" destId="{4B25A2B0-6115-4809-8AE5-7C607A73B482}" srcOrd="2" destOrd="0" presId="urn:microsoft.com/office/officeart/2005/8/layout/lProcess2"/>
    <dgm:cxn modelId="{658005A8-BEF9-406E-A31F-D478B3C5CE77}" type="presParOf" srcId="{4B25A2B0-6115-4809-8AE5-7C607A73B482}" destId="{3A1D52A3-C222-45C7-98D3-EEBAE8660579}" srcOrd="0" destOrd="0" presId="urn:microsoft.com/office/officeart/2005/8/layout/lProcess2"/>
    <dgm:cxn modelId="{329254A0-7A57-4BE8-9CA3-4867BD4FBF06}" type="presParOf" srcId="{4B25A2B0-6115-4809-8AE5-7C607A73B482}" destId="{A434F2E5-5FEE-4FFF-9C16-4D6B18D8C01B}" srcOrd="1" destOrd="0" presId="urn:microsoft.com/office/officeart/2005/8/layout/lProcess2"/>
    <dgm:cxn modelId="{83C33C0D-8D83-4176-B45C-78B73D3BDA4A}" type="presParOf" srcId="{4B25A2B0-6115-4809-8AE5-7C607A73B482}" destId="{7175CD2B-47CE-47AE-8BF7-7755896D78BF}" srcOrd="2" destOrd="0" presId="urn:microsoft.com/office/officeart/2005/8/layout/lProcess2"/>
    <dgm:cxn modelId="{2FD501C2-A800-444C-8BD8-647E24890213}" type="presParOf" srcId="{7175CD2B-47CE-47AE-8BF7-7755896D78BF}" destId="{92EFBA28-45BB-4841-8D10-701251C43955}" srcOrd="0" destOrd="0" presId="urn:microsoft.com/office/officeart/2005/8/layout/lProcess2"/>
    <dgm:cxn modelId="{DAC2969F-E0CD-4CA5-9D6E-4A4A3704E836}" type="presParOf" srcId="{92EFBA28-45BB-4841-8D10-701251C43955}" destId="{02D2CFB1-DFEB-458A-867E-31668D096E99}" srcOrd="0" destOrd="0" presId="urn:microsoft.com/office/officeart/2005/8/layout/lProcess2"/>
    <dgm:cxn modelId="{2E970CE4-01EC-4FBC-806A-7335656C4787}" type="presParOf" srcId="{E6729E4E-4B66-4F6B-9C72-255FBA2EDE22}" destId="{A8501EDA-8A5F-4331-981F-74BCD3834FE6}" srcOrd="3" destOrd="0" presId="urn:microsoft.com/office/officeart/2005/8/layout/lProcess2"/>
    <dgm:cxn modelId="{65FE5F24-55F3-4BF9-B168-66FE63C57315}" type="presParOf" srcId="{E6729E4E-4B66-4F6B-9C72-255FBA2EDE22}" destId="{6F2719C3-653F-4B90-A271-E8089280701C}" srcOrd="4" destOrd="0" presId="urn:microsoft.com/office/officeart/2005/8/layout/lProcess2"/>
    <dgm:cxn modelId="{34456370-5298-4E4B-B140-00C30D887804}" type="presParOf" srcId="{6F2719C3-653F-4B90-A271-E8089280701C}" destId="{AE189B00-259C-4EC9-BE15-0D666C2A8419}" srcOrd="0" destOrd="0" presId="urn:microsoft.com/office/officeart/2005/8/layout/lProcess2"/>
    <dgm:cxn modelId="{ADE25CC5-F228-4E9D-A906-C09619F407F5}" type="presParOf" srcId="{6F2719C3-653F-4B90-A271-E8089280701C}" destId="{A3DCC648-AE1D-498A-9799-F4117D015BF9}" srcOrd="1" destOrd="0" presId="urn:microsoft.com/office/officeart/2005/8/layout/lProcess2"/>
    <dgm:cxn modelId="{FB19DF86-DA4C-41F5-A9DC-45A3DC839B8A}" type="presParOf" srcId="{6F2719C3-653F-4B90-A271-E8089280701C}" destId="{8372D231-F0FE-49A5-B94E-BF796643B660}" srcOrd="2" destOrd="0" presId="urn:microsoft.com/office/officeart/2005/8/layout/lProcess2"/>
    <dgm:cxn modelId="{71E49CB6-912D-4FCF-8906-739D49BF75A1}" type="presParOf" srcId="{8372D231-F0FE-49A5-B94E-BF796643B660}" destId="{804DD9ED-D563-4060-8481-354EA40FFA46}" srcOrd="0" destOrd="0" presId="urn:microsoft.com/office/officeart/2005/8/layout/lProcess2"/>
    <dgm:cxn modelId="{0735319F-9B57-4D85-9013-B5E4B84A9242}" type="presParOf" srcId="{804DD9ED-D563-4060-8481-354EA40FFA46}" destId="{3E90095D-2DE3-41A9-A531-456F86291B0C}" srcOrd="0" destOrd="0" presId="urn:microsoft.com/office/officeart/2005/8/layout/lProcess2"/>
    <dgm:cxn modelId="{1F770888-1508-42A6-AA50-D920CCCA27E5}" type="presParOf" srcId="{E6729E4E-4B66-4F6B-9C72-255FBA2EDE22}" destId="{57A382BC-8C3C-4416-95D7-F8921A9B31CE}" srcOrd="5" destOrd="0" presId="urn:microsoft.com/office/officeart/2005/8/layout/lProcess2"/>
    <dgm:cxn modelId="{275A599E-CFCC-430B-86D5-8DC2A655FF06}" type="presParOf" srcId="{E6729E4E-4B66-4F6B-9C72-255FBA2EDE22}" destId="{0703E9C8-B95A-4DD8-845D-ADDE0BA8CB26}" srcOrd="6" destOrd="0" presId="urn:microsoft.com/office/officeart/2005/8/layout/lProcess2"/>
    <dgm:cxn modelId="{3ACFF152-827F-4A06-ACB4-782624F36E29}" type="presParOf" srcId="{0703E9C8-B95A-4DD8-845D-ADDE0BA8CB26}" destId="{4A80DD0F-F88C-43D4-B5C1-FEB5C80E692E}" srcOrd="0" destOrd="0" presId="urn:microsoft.com/office/officeart/2005/8/layout/lProcess2"/>
    <dgm:cxn modelId="{FCC4DBAD-CF6A-4BEE-8BA1-F5DF258A7F01}" type="presParOf" srcId="{0703E9C8-B95A-4DD8-845D-ADDE0BA8CB26}" destId="{1541717F-1667-4BFE-A916-C936DBC84977}" srcOrd="1" destOrd="0" presId="urn:microsoft.com/office/officeart/2005/8/layout/lProcess2"/>
    <dgm:cxn modelId="{0B6E8938-32EE-45D8-80D9-86569C66ADD3}" type="presParOf" srcId="{0703E9C8-B95A-4DD8-845D-ADDE0BA8CB26}" destId="{29F5E011-85A6-4AAF-A137-A7F5FE42808B}" srcOrd="2" destOrd="0" presId="urn:microsoft.com/office/officeart/2005/8/layout/lProcess2"/>
    <dgm:cxn modelId="{6EE586D0-4909-4EAA-83FF-5FB674C1147A}" type="presParOf" srcId="{29F5E011-85A6-4AAF-A137-A7F5FE42808B}" destId="{E309365A-B88B-4905-A419-65DCD886F238}" srcOrd="0" destOrd="0" presId="urn:microsoft.com/office/officeart/2005/8/layout/lProcess2"/>
    <dgm:cxn modelId="{876EF317-DD64-459E-A679-F1C8632A62ED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6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77995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87861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14504" custLinFactNeighborX="-4966" custLinFactNeighborY="-11429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72223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62FF9824-5BA5-4FCA-8E24-05FADAC54F4A}" type="presOf" srcId="{62B6E75D-140D-49EA-A355-E7C61085E17C}" destId="{A434F2E5-5FEE-4FFF-9C16-4D6B18D8C01B}" srcOrd="1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71A74E66-4A85-487F-AA01-5E0C63AA0355}" type="presOf" srcId="{19D44686-8A90-43D4-B1EB-0FD83F86B66A}" destId="{A3DCC648-AE1D-498A-9799-F4117D015BF9}" srcOrd="1" destOrd="0" presId="urn:microsoft.com/office/officeart/2005/8/layout/lProcess2"/>
    <dgm:cxn modelId="{51C38B6E-ED00-4E89-8319-D39673A9D71E}" type="presOf" srcId="{1904508A-67EC-475B-8619-7A8469BAECC5}" destId="{0D86AED6-ED2D-41F5-A2DD-BDC8F0E3F254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0750FF73-7F99-4A35-9D40-C17B00E35D52}" type="presOf" srcId="{19D44686-8A90-43D4-B1EB-0FD83F86B66A}" destId="{AE189B00-259C-4EC9-BE15-0D666C2A8419}" srcOrd="0" destOrd="0" presId="urn:microsoft.com/office/officeart/2005/8/layout/lProcess2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02B19D57-3766-40D7-8480-A99BCA95A759}" type="presOf" srcId="{8D3C2FC8-A9B6-4706-BB49-AD90668B31A6}" destId="{E6729E4E-4B66-4F6B-9C72-255FBA2EDE22}" srcOrd="0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FC2A048E-AFD7-4B3C-95CC-173FC2B1DED6}" type="presOf" srcId="{88B7895D-E196-4848-A988-0EBE57BF0904}" destId="{E321369B-B47E-43FF-9AF0-0B3774E2A3F0}" srcOrd="0" destOrd="0" presId="urn:microsoft.com/office/officeart/2005/8/layout/lProcess2"/>
    <dgm:cxn modelId="{3015079A-C709-43F7-BC73-3A7BF8D2C5F5}" type="presOf" srcId="{ED2E5B4F-6E9F-48B6-85E1-EED5BE3E279D}" destId="{3E90095D-2DE3-41A9-A531-456F86291B0C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869641AC-E9B1-4DF0-9E5A-CB198872D513}" type="presOf" srcId="{1904508A-67EC-475B-8619-7A8469BAECC5}" destId="{1491E24E-F05A-40FB-85AB-23CEAA9A424D}" srcOrd="1" destOrd="0" presId="urn:microsoft.com/office/officeart/2005/8/layout/lProcess2"/>
    <dgm:cxn modelId="{00E86DAC-8E82-4C73-88F1-66C6E2685EE3}" type="presOf" srcId="{AF9344CC-E7E9-4667-8DEB-C63F53B4F944}" destId="{4A80DD0F-F88C-43D4-B5C1-FEB5C80E692E}" srcOrd="0" destOrd="0" presId="urn:microsoft.com/office/officeart/2005/8/layout/lProcess2"/>
    <dgm:cxn modelId="{A2CAB2AD-9998-47EA-A68F-1FD51C211C21}" type="presOf" srcId="{AF9344CC-E7E9-4667-8DEB-C63F53B4F944}" destId="{1541717F-1667-4BFE-A916-C936DBC84977}" srcOrd="1" destOrd="0" presId="urn:microsoft.com/office/officeart/2005/8/layout/lProcess2"/>
    <dgm:cxn modelId="{A4E5D6B3-2C01-4B01-BE85-1AAA4FDC7A4A}" type="presOf" srcId="{2E7A752A-22FB-448E-9F11-74B355CE1107}" destId="{62BE1A13-9BB8-4413-9711-EBC5D478951F}" srcOrd="0" destOrd="0" presId="urn:microsoft.com/office/officeart/2005/8/layout/lProcess2"/>
    <dgm:cxn modelId="{FD349ED7-4116-4EF8-984E-6B9558AB30A1}" type="presOf" srcId="{62B6E75D-140D-49EA-A355-E7C61085E17C}" destId="{3A1D52A3-C222-45C7-98D3-EEBAE8660579}" srcOrd="0" destOrd="0" presId="urn:microsoft.com/office/officeart/2005/8/layout/lProcess2"/>
    <dgm:cxn modelId="{7A572BFA-CB0B-4023-8F7C-565B2F185962}" type="presOf" srcId="{B1AE227E-260B-41C0-B107-C7BB81503A7F}" destId="{02D2CFB1-DFEB-458A-867E-31668D096E99}" srcOrd="0" destOrd="0" presId="urn:microsoft.com/office/officeart/2005/8/layout/lProcess2"/>
    <dgm:cxn modelId="{1E1C07FE-F1DB-4928-9D0C-0249B84B4125}" type="presParOf" srcId="{E6729E4E-4B66-4F6B-9C72-255FBA2EDE22}" destId="{BBD71630-D236-4053-93E3-3DA1C7671756}" srcOrd="0" destOrd="0" presId="urn:microsoft.com/office/officeart/2005/8/layout/lProcess2"/>
    <dgm:cxn modelId="{7230A8A2-F1C6-4AB0-9541-71A65D6C154D}" type="presParOf" srcId="{BBD71630-D236-4053-93E3-3DA1C7671756}" destId="{0D86AED6-ED2D-41F5-A2DD-BDC8F0E3F254}" srcOrd="0" destOrd="0" presId="urn:microsoft.com/office/officeart/2005/8/layout/lProcess2"/>
    <dgm:cxn modelId="{FBB670EA-F8C1-4D3E-A7E2-D89B48E685E5}" type="presParOf" srcId="{BBD71630-D236-4053-93E3-3DA1C7671756}" destId="{1491E24E-F05A-40FB-85AB-23CEAA9A424D}" srcOrd="1" destOrd="0" presId="urn:microsoft.com/office/officeart/2005/8/layout/lProcess2"/>
    <dgm:cxn modelId="{04B25DC6-3811-46DC-9E39-56770C59B7F4}" type="presParOf" srcId="{BBD71630-D236-4053-93E3-3DA1C7671756}" destId="{B53040E0-46C6-431F-BFE5-2A0278176FDF}" srcOrd="2" destOrd="0" presId="urn:microsoft.com/office/officeart/2005/8/layout/lProcess2"/>
    <dgm:cxn modelId="{5D18E1C3-3C19-42B3-AEE7-EE255B37BB9B}" type="presParOf" srcId="{B53040E0-46C6-431F-BFE5-2A0278176FDF}" destId="{246FD1B1-82C5-46D0-BECA-C524C5D4112D}" srcOrd="0" destOrd="0" presId="urn:microsoft.com/office/officeart/2005/8/layout/lProcess2"/>
    <dgm:cxn modelId="{E2E6E145-EE2E-47C3-9B7D-691E20BF3689}" type="presParOf" srcId="{246FD1B1-82C5-46D0-BECA-C524C5D4112D}" destId="{62BE1A13-9BB8-4413-9711-EBC5D478951F}" srcOrd="0" destOrd="0" presId="urn:microsoft.com/office/officeart/2005/8/layout/lProcess2"/>
    <dgm:cxn modelId="{B5247882-CEE9-4DB4-BEF0-3664C4AA6F63}" type="presParOf" srcId="{E6729E4E-4B66-4F6B-9C72-255FBA2EDE22}" destId="{DA7D2DCC-BE1E-4C92-AACD-5A6288CAB7E5}" srcOrd="1" destOrd="0" presId="urn:microsoft.com/office/officeart/2005/8/layout/lProcess2"/>
    <dgm:cxn modelId="{5D59A768-8C16-4FBD-86A2-AE68713C94C2}" type="presParOf" srcId="{E6729E4E-4B66-4F6B-9C72-255FBA2EDE22}" destId="{4B25A2B0-6115-4809-8AE5-7C607A73B482}" srcOrd="2" destOrd="0" presId="urn:microsoft.com/office/officeart/2005/8/layout/lProcess2"/>
    <dgm:cxn modelId="{63F9241E-AAF3-48A7-9D94-78592E8FBDA6}" type="presParOf" srcId="{4B25A2B0-6115-4809-8AE5-7C607A73B482}" destId="{3A1D52A3-C222-45C7-98D3-EEBAE8660579}" srcOrd="0" destOrd="0" presId="urn:microsoft.com/office/officeart/2005/8/layout/lProcess2"/>
    <dgm:cxn modelId="{49BC9BE0-8A40-4151-AC9B-63FCEED63C42}" type="presParOf" srcId="{4B25A2B0-6115-4809-8AE5-7C607A73B482}" destId="{A434F2E5-5FEE-4FFF-9C16-4D6B18D8C01B}" srcOrd="1" destOrd="0" presId="urn:microsoft.com/office/officeart/2005/8/layout/lProcess2"/>
    <dgm:cxn modelId="{4A1B94F8-7E30-4EF5-BEB0-AFFEC76824E8}" type="presParOf" srcId="{4B25A2B0-6115-4809-8AE5-7C607A73B482}" destId="{7175CD2B-47CE-47AE-8BF7-7755896D78BF}" srcOrd="2" destOrd="0" presId="urn:microsoft.com/office/officeart/2005/8/layout/lProcess2"/>
    <dgm:cxn modelId="{50BA4E69-8CA5-452C-AAA8-A06EEA677A82}" type="presParOf" srcId="{7175CD2B-47CE-47AE-8BF7-7755896D78BF}" destId="{92EFBA28-45BB-4841-8D10-701251C43955}" srcOrd="0" destOrd="0" presId="urn:microsoft.com/office/officeart/2005/8/layout/lProcess2"/>
    <dgm:cxn modelId="{A78BF4EE-BD54-423C-ADD9-5E9901FFA638}" type="presParOf" srcId="{92EFBA28-45BB-4841-8D10-701251C43955}" destId="{02D2CFB1-DFEB-458A-867E-31668D096E99}" srcOrd="0" destOrd="0" presId="urn:microsoft.com/office/officeart/2005/8/layout/lProcess2"/>
    <dgm:cxn modelId="{1441B864-B4D5-4FB8-847C-BF843CFEE04E}" type="presParOf" srcId="{E6729E4E-4B66-4F6B-9C72-255FBA2EDE22}" destId="{A8501EDA-8A5F-4331-981F-74BCD3834FE6}" srcOrd="3" destOrd="0" presId="urn:microsoft.com/office/officeart/2005/8/layout/lProcess2"/>
    <dgm:cxn modelId="{9454040E-4382-4749-A54D-4E1C5BA09BED}" type="presParOf" srcId="{E6729E4E-4B66-4F6B-9C72-255FBA2EDE22}" destId="{6F2719C3-653F-4B90-A271-E8089280701C}" srcOrd="4" destOrd="0" presId="urn:microsoft.com/office/officeart/2005/8/layout/lProcess2"/>
    <dgm:cxn modelId="{D35ABB4B-167D-4E12-A60C-D53E74AC82BF}" type="presParOf" srcId="{6F2719C3-653F-4B90-A271-E8089280701C}" destId="{AE189B00-259C-4EC9-BE15-0D666C2A8419}" srcOrd="0" destOrd="0" presId="urn:microsoft.com/office/officeart/2005/8/layout/lProcess2"/>
    <dgm:cxn modelId="{F7C0FF7F-D1C4-46D3-B920-F4CAE3F2110D}" type="presParOf" srcId="{6F2719C3-653F-4B90-A271-E8089280701C}" destId="{A3DCC648-AE1D-498A-9799-F4117D015BF9}" srcOrd="1" destOrd="0" presId="urn:microsoft.com/office/officeart/2005/8/layout/lProcess2"/>
    <dgm:cxn modelId="{31B8C4E7-3EE7-4C98-9765-0F6ABBE89636}" type="presParOf" srcId="{6F2719C3-653F-4B90-A271-E8089280701C}" destId="{8372D231-F0FE-49A5-B94E-BF796643B660}" srcOrd="2" destOrd="0" presId="urn:microsoft.com/office/officeart/2005/8/layout/lProcess2"/>
    <dgm:cxn modelId="{AA76AE05-1705-47FF-9019-4EEBAF32AB1A}" type="presParOf" srcId="{8372D231-F0FE-49A5-B94E-BF796643B660}" destId="{804DD9ED-D563-4060-8481-354EA40FFA46}" srcOrd="0" destOrd="0" presId="urn:microsoft.com/office/officeart/2005/8/layout/lProcess2"/>
    <dgm:cxn modelId="{0001E021-8DD2-4F7D-B3CF-A9903B5D8E52}" type="presParOf" srcId="{804DD9ED-D563-4060-8481-354EA40FFA46}" destId="{3E90095D-2DE3-41A9-A531-456F86291B0C}" srcOrd="0" destOrd="0" presId="urn:microsoft.com/office/officeart/2005/8/layout/lProcess2"/>
    <dgm:cxn modelId="{F658DCB2-8004-497B-B363-F7E310917E9B}" type="presParOf" srcId="{E6729E4E-4B66-4F6B-9C72-255FBA2EDE22}" destId="{57A382BC-8C3C-4416-95D7-F8921A9B31CE}" srcOrd="5" destOrd="0" presId="urn:microsoft.com/office/officeart/2005/8/layout/lProcess2"/>
    <dgm:cxn modelId="{948DB961-91B1-4AFE-9FAF-CCEB94F21201}" type="presParOf" srcId="{E6729E4E-4B66-4F6B-9C72-255FBA2EDE22}" destId="{0703E9C8-B95A-4DD8-845D-ADDE0BA8CB26}" srcOrd="6" destOrd="0" presId="urn:microsoft.com/office/officeart/2005/8/layout/lProcess2"/>
    <dgm:cxn modelId="{74160D9B-6837-4780-BB7F-3583375453B5}" type="presParOf" srcId="{0703E9C8-B95A-4DD8-845D-ADDE0BA8CB26}" destId="{4A80DD0F-F88C-43D4-B5C1-FEB5C80E692E}" srcOrd="0" destOrd="0" presId="urn:microsoft.com/office/officeart/2005/8/layout/lProcess2"/>
    <dgm:cxn modelId="{20BADFDF-4C48-4C6E-A197-B94BA91D408D}" type="presParOf" srcId="{0703E9C8-B95A-4DD8-845D-ADDE0BA8CB26}" destId="{1541717F-1667-4BFE-A916-C936DBC84977}" srcOrd="1" destOrd="0" presId="urn:microsoft.com/office/officeart/2005/8/layout/lProcess2"/>
    <dgm:cxn modelId="{CA190E1A-75F6-4929-A48A-379917E6A191}" type="presParOf" srcId="{0703E9C8-B95A-4DD8-845D-ADDE0BA8CB26}" destId="{29F5E011-85A6-4AAF-A137-A7F5FE42808B}" srcOrd="2" destOrd="0" presId="urn:microsoft.com/office/officeart/2005/8/layout/lProcess2"/>
    <dgm:cxn modelId="{3DEFEA25-FD5C-40F7-80CA-3F6A15768D4E}" type="presParOf" srcId="{29F5E011-85A6-4AAF-A137-A7F5FE42808B}" destId="{E309365A-B88B-4905-A419-65DCD886F238}" srcOrd="0" destOrd="0" presId="urn:microsoft.com/office/officeart/2005/8/layout/lProcess2"/>
    <dgm:cxn modelId="{902812BE-CE30-4922-8B9D-E91333C0FABD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ata7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      GOV / MUNI 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99425" custLinFactNeighborX="-10354" custLinFactNeighborY="-5714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11422" custLinFactNeighborX="-20452" custLinFactNeighborY="15238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-16992" custLinFactNeighborY="515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29591" custLinFactNeighborY="-1905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83914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BE392C22-5853-4D5E-B402-A8CB1EF55254}" type="presOf" srcId="{88B7895D-E196-4848-A988-0EBE57BF0904}" destId="{E321369B-B47E-43FF-9AF0-0B3774E2A3F0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E4906C2D-83B8-424E-9FEB-FC33157AFA26}" type="presOf" srcId="{8D3C2FC8-A9B6-4706-BB49-AD90668B31A6}" destId="{E6729E4E-4B66-4F6B-9C72-255FBA2EDE22}" srcOrd="0" destOrd="0" presId="urn:microsoft.com/office/officeart/2005/8/layout/lProcess2"/>
    <dgm:cxn modelId="{4DA7CE36-5906-4ABF-A945-5092A11B359C}" type="presOf" srcId="{62B6E75D-140D-49EA-A355-E7C61085E17C}" destId="{3A1D52A3-C222-45C7-98D3-EEBAE8660579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5EB61B57-D781-4D8B-8C62-112D1B2A0E04}" type="presOf" srcId="{B1AE227E-260B-41C0-B107-C7BB81503A7F}" destId="{02D2CFB1-DFEB-458A-867E-31668D096E99}" srcOrd="0" destOrd="0" presId="urn:microsoft.com/office/officeart/2005/8/layout/lProcess2"/>
    <dgm:cxn modelId="{43918E78-63CC-4464-9075-31258EB14845}" type="presOf" srcId="{AF9344CC-E7E9-4667-8DEB-C63F53B4F944}" destId="{1541717F-1667-4BFE-A916-C936DBC84977}" srcOrd="1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742B1085-AA6E-44DC-9CE7-F4ACEF6BD87C}" type="presOf" srcId="{1904508A-67EC-475B-8619-7A8469BAECC5}" destId="{0D86AED6-ED2D-41F5-A2DD-BDC8F0E3F254}" srcOrd="0" destOrd="0" presId="urn:microsoft.com/office/officeart/2005/8/layout/lProcess2"/>
    <dgm:cxn modelId="{AB3DF599-AC75-4963-8295-E5EC78AF881D}" type="presOf" srcId="{19D44686-8A90-43D4-B1EB-0FD83F86B66A}" destId="{A3DCC648-AE1D-498A-9799-F4117D015BF9}" srcOrd="1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393700AF-0D74-4632-83B4-4F34021E5623}" type="presOf" srcId="{62B6E75D-140D-49EA-A355-E7C61085E17C}" destId="{A434F2E5-5FEE-4FFF-9C16-4D6B18D8C01B}" srcOrd="1" destOrd="0" presId="urn:microsoft.com/office/officeart/2005/8/layout/lProcess2"/>
    <dgm:cxn modelId="{A06FD1B4-A6FF-4126-87B2-6463938BBB78}" type="presOf" srcId="{2E7A752A-22FB-448E-9F11-74B355CE1107}" destId="{62BE1A13-9BB8-4413-9711-EBC5D478951F}" srcOrd="0" destOrd="0" presId="urn:microsoft.com/office/officeart/2005/8/layout/lProcess2"/>
    <dgm:cxn modelId="{84BB19BF-136B-4A24-ACC4-5F6BBC28253B}" type="presOf" srcId="{AF9344CC-E7E9-4667-8DEB-C63F53B4F944}" destId="{4A80DD0F-F88C-43D4-B5C1-FEB5C80E692E}" srcOrd="0" destOrd="0" presId="urn:microsoft.com/office/officeart/2005/8/layout/lProcess2"/>
    <dgm:cxn modelId="{9CBDD1C4-7958-4752-B27D-DA8AF842B726}" type="presOf" srcId="{19D44686-8A90-43D4-B1EB-0FD83F86B66A}" destId="{AE189B00-259C-4EC9-BE15-0D666C2A8419}" srcOrd="0" destOrd="0" presId="urn:microsoft.com/office/officeart/2005/8/layout/lProcess2"/>
    <dgm:cxn modelId="{69DB0DCC-6662-4895-8FAB-6B145751FB34}" type="presOf" srcId="{1904508A-67EC-475B-8619-7A8469BAECC5}" destId="{1491E24E-F05A-40FB-85AB-23CEAA9A424D}" srcOrd="1" destOrd="0" presId="urn:microsoft.com/office/officeart/2005/8/layout/lProcess2"/>
    <dgm:cxn modelId="{C5238EE7-4E6A-40ED-8A95-CFF68748B03E}" type="presOf" srcId="{ED2E5B4F-6E9F-48B6-85E1-EED5BE3E279D}" destId="{3E90095D-2DE3-41A9-A531-456F86291B0C}" srcOrd="0" destOrd="0" presId="urn:microsoft.com/office/officeart/2005/8/layout/lProcess2"/>
    <dgm:cxn modelId="{6B453C31-873B-4FAC-B48A-A69751ADD197}" type="presParOf" srcId="{E6729E4E-4B66-4F6B-9C72-255FBA2EDE22}" destId="{BBD71630-D236-4053-93E3-3DA1C7671756}" srcOrd="0" destOrd="0" presId="urn:microsoft.com/office/officeart/2005/8/layout/lProcess2"/>
    <dgm:cxn modelId="{B119C05F-D64D-40D3-A9FC-19F62EB6A108}" type="presParOf" srcId="{BBD71630-D236-4053-93E3-3DA1C7671756}" destId="{0D86AED6-ED2D-41F5-A2DD-BDC8F0E3F254}" srcOrd="0" destOrd="0" presId="urn:microsoft.com/office/officeart/2005/8/layout/lProcess2"/>
    <dgm:cxn modelId="{475724E5-418A-4C4E-A299-9B124D0570FF}" type="presParOf" srcId="{BBD71630-D236-4053-93E3-3DA1C7671756}" destId="{1491E24E-F05A-40FB-85AB-23CEAA9A424D}" srcOrd="1" destOrd="0" presId="urn:microsoft.com/office/officeart/2005/8/layout/lProcess2"/>
    <dgm:cxn modelId="{A64662B1-415B-430A-B69C-502C9F963B73}" type="presParOf" srcId="{BBD71630-D236-4053-93E3-3DA1C7671756}" destId="{B53040E0-46C6-431F-BFE5-2A0278176FDF}" srcOrd="2" destOrd="0" presId="urn:microsoft.com/office/officeart/2005/8/layout/lProcess2"/>
    <dgm:cxn modelId="{8B0843FB-45E0-469B-AB3C-B85A76634C48}" type="presParOf" srcId="{B53040E0-46C6-431F-BFE5-2A0278176FDF}" destId="{246FD1B1-82C5-46D0-BECA-C524C5D4112D}" srcOrd="0" destOrd="0" presId="urn:microsoft.com/office/officeart/2005/8/layout/lProcess2"/>
    <dgm:cxn modelId="{99A2BDEC-B113-48B8-B0D6-6F3AA44D2B8D}" type="presParOf" srcId="{246FD1B1-82C5-46D0-BECA-C524C5D4112D}" destId="{62BE1A13-9BB8-4413-9711-EBC5D478951F}" srcOrd="0" destOrd="0" presId="urn:microsoft.com/office/officeart/2005/8/layout/lProcess2"/>
    <dgm:cxn modelId="{D5376B9E-98C6-4AAE-BDF7-9046236C1DAC}" type="presParOf" srcId="{E6729E4E-4B66-4F6B-9C72-255FBA2EDE22}" destId="{DA7D2DCC-BE1E-4C92-AACD-5A6288CAB7E5}" srcOrd="1" destOrd="0" presId="urn:microsoft.com/office/officeart/2005/8/layout/lProcess2"/>
    <dgm:cxn modelId="{857BA52F-247F-4522-9744-FFA0B71A0DCB}" type="presParOf" srcId="{E6729E4E-4B66-4F6B-9C72-255FBA2EDE22}" destId="{4B25A2B0-6115-4809-8AE5-7C607A73B482}" srcOrd="2" destOrd="0" presId="urn:microsoft.com/office/officeart/2005/8/layout/lProcess2"/>
    <dgm:cxn modelId="{28C1AA6D-ABA0-4831-9D8F-F3D2C256930B}" type="presParOf" srcId="{4B25A2B0-6115-4809-8AE5-7C607A73B482}" destId="{3A1D52A3-C222-45C7-98D3-EEBAE8660579}" srcOrd="0" destOrd="0" presId="urn:microsoft.com/office/officeart/2005/8/layout/lProcess2"/>
    <dgm:cxn modelId="{626C63A3-5112-4E85-B0D5-9C91DC638C9D}" type="presParOf" srcId="{4B25A2B0-6115-4809-8AE5-7C607A73B482}" destId="{A434F2E5-5FEE-4FFF-9C16-4D6B18D8C01B}" srcOrd="1" destOrd="0" presId="urn:microsoft.com/office/officeart/2005/8/layout/lProcess2"/>
    <dgm:cxn modelId="{5DF03803-05B4-4657-90B8-AB282ADDF2EC}" type="presParOf" srcId="{4B25A2B0-6115-4809-8AE5-7C607A73B482}" destId="{7175CD2B-47CE-47AE-8BF7-7755896D78BF}" srcOrd="2" destOrd="0" presId="urn:microsoft.com/office/officeart/2005/8/layout/lProcess2"/>
    <dgm:cxn modelId="{7AFA6198-9F10-4398-BA49-8E5F2E8E5D24}" type="presParOf" srcId="{7175CD2B-47CE-47AE-8BF7-7755896D78BF}" destId="{92EFBA28-45BB-4841-8D10-701251C43955}" srcOrd="0" destOrd="0" presId="urn:microsoft.com/office/officeart/2005/8/layout/lProcess2"/>
    <dgm:cxn modelId="{2E12133F-242E-4296-A8E4-563E6142B9AD}" type="presParOf" srcId="{92EFBA28-45BB-4841-8D10-701251C43955}" destId="{02D2CFB1-DFEB-458A-867E-31668D096E99}" srcOrd="0" destOrd="0" presId="urn:microsoft.com/office/officeart/2005/8/layout/lProcess2"/>
    <dgm:cxn modelId="{5EDEE93E-EC21-4D08-BC70-79ED8648469C}" type="presParOf" srcId="{E6729E4E-4B66-4F6B-9C72-255FBA2EDE22}" destId="{A8501EDA-8A5F-4331-981F-74BCD3834FE6}" srcOrd="3" destOrd="0" presId="urn:microsoft.com/office/officeart/2005/8/layout/lProcess2"/>
    <dgm:cxn modelId="{F2C59AAD-D816-403C-A9ED-565D20BC8CC6}" type="presParOf" srcId="{E6729E4E-4B66-4F6B-9C72-255FBA2EDE22}" destId="{6F2719C3-653F-4B90-A271-E8089280701C}" srcOrd="4" destOrd="0" presId="urn:microsoft.com/office/officeart/2005/8/layout/lProcess2"/>
    <dgm:cxn modelId="{B0339779-333C-4289-813A-1F23748206A4}" type="presParOf" srcId="{6F2719C3-653F-4B90-A271-E8089280701C}" destId="{AE189B00-259C-4EC9-BE15-0D666C2A8419}" srcOrd="0" destOrd="0" presId="urn:microsoft.com/office/officeart/2005/8/layout/lProcess2"/>
    <dgm:cxn modelId="{5B7CF598-31AA-4FCD-9EDD-FCB639B544D1}" type="presParOf" srcId="{6F2719C3-653F-4B90-A271-E8089280701C}" destId="{A3DCC648-AE1D-498A-9799-F4117D015BF9}" srcOrd="1" destOrd="0" presId="urn:microsoft.com/office/officeart/2005/8/layout/lProcess2"/>
    <dgm:cxn modelId="{F20A1350-406D-423F-9911-50FC8D37DC75}" type="presParOf" srcId="{6F2719C3-653F-4B90-A271-E8089280701C}" destId="{8372D231-F0FE-49A5-B94E-BF796643B660}" srcOrd="2" destOrd="0" presId="urn:microsoft.com/office/officeart/2005/8/layout/lProcess2"/>
    <dgm:cxn modelId="{CDB637CD-A9BD-4AA0-A6DE-76A353CB2C98}" type="presParOf" srcId="{8372D231-F0FE-49A5-B94E-BF796643B660}" destId="{804DD9ED-D563-4060-8481-354EA40FFA46}" srcOrd="0" destOrd="0" presId="urn:microsoft.com/office/officeart/2005/8/layout/lProcess2"/>
    <dgm:cxn modelId="{0C83FB7F-A501-4838-B3A7-4C1A50E33664}" type="presParOf" srcId="{804DD9ED-D563-4060-8481-354EA40FFA46}" destId="{3E90095D-2DE3-41A9-A531-456F86291B0C}" srcOrd="0" destOrd="0" presId="urn:microsoft.com/office/officeart/2005/8/layout/lProcess2"/>
    <dgm:cxn modelId="{D622DA36-D3B6-462E-9222-E0BF669106D1}" type="presParOf" srcId="{E6729E4E-4B66-4F6B-9C72-255FBA2EDE22}" destId="{57A382BC-8C3C-4416-95D7-F8921A9B31CE}" srcOrd="5" destOrd="0" presId="urn:microsoft.com/office/officeart/2005/8/layout/lProcess2"/>
    <dgm:cxn modelId="{5721E520-6ADA-4BCE-9239-A082F94F2567}" type="presParOf" srcId="{E6729E4E-4B66-4F6B-9C72-255FBA2EDE22}" destId="{0703E9C8-B95A-4DD8-845D-ADDE0BA8CB26}" srcOrd="6" destOrd="0" presId="urn:microsoft.com/office/officeart/2005/8/layout/lProcess2"/>
    <dgm:cxn modelId="{D4A1C528-2478-456D-A7CE-0C8DEC1CE382}" type="presParOf" srcId="{0703E9C8-B95A-4DD8-845D-ADDE0BA8CB26}" destId="{4A80DD0F-F88C-43D4-B5C1-FEB5C80E692E}" srcOrd="0" destOrd="0" presId="urn:microsoft.com/office/officeart/2005/8/layout/lProcess2"/>
    <dgm:cxn modelId="{3CE15B30-A496-4591-B3C8-19E53FEBAE6D}" type="presParOf" srcId="{0703E9C8-B95A-4DD8-845D-ADDE0BA8CB26}" destId="{1541717F-1667-4BFE-A916-C936DBC84977}" srcOrd="1" destOrd="0" presId="urn:microsoft.com/office/officeart/2005/8/layout/lProcess2"/>
    <dgm:cxn modelId="{E09B99A9-F4A9-4886-BEAC-B17D218AEC8B}" type="presParOf" srcId="{0703E9C8-B95A-4DD8-845D-ADDE0BA8CB26}" destId="{29F5E011-85A6-4AAF-A137-A7F5FE42808B}" srcOrd="2" destOrd="0" presId="urn:microsoft.com/office/officeart/2005/8/layout/lProcess2"/>
    <dgm:cxn modelId="{DA26A970-D552-4881-9F60-7E370B39EDFE}" type="presParOf" srcId="{29F5E011-85A6-4AAF-A137-A7F5FE42808B}" destId="{E309365A-B88B-4905-A419-65DCD886F238}" srcOrd="0" destOrd="0" presId="urn:microsoft.com/office/officeart/2005/8/layout/lProcess2"/>
    <dgm:cxn modelId="{FEEC64C1-C21E-4B54-93DB-56B77C1FCE0C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8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      GOV / MUNI 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99425" custLinFactNeighborX="-10354" custLinFactNeighborY="-5714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11422" custLinFactNeighborX="2976" custLinFactNeighborY="-6818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12293" custLinFactNeighborY="1662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29591" custLinFactNeighborY="-1905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83914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BCE6E70E-DAA1-4E03-9103-3E9B60B9B7E4}" type="presOf" srcId="{ED2E5B4F-6E9F-48B6-85E1-EED5BE3E279D}" destId="{3E90095D-2DE3-41A9-A531-456F86291B0C}" srcOrd="0" destOrd="0" presId="urn:microsoft.com/office/officeart/2005/8/layout/lProcess2"/>
    <dgm:cxn modelId="{10F55825-37AE-483E-8E75-57348B34621B}" type="presOf" srcId="{19D44686-8A90-43D4-B1EB-0FD83F86B66A}" destId="{A3DCC648-AE1D-498A-9799-F4117D015BF9}" srcOrd="1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3FEAF32B-3D36-4E98-9BC5-880E609E4FCE}" type="presOf" srcId="{B1AE227E-260B-41C0-B107-C7BB81503A7F}" destId="{02D2CFB1-DFEB-458A-867E-31668D096E99}" srcOrd="0" destOrd="0" presId="urn:microsoft.com/office/officeart/2005/8/layout/lProcess2"/>
    <dgm:cxn modelId="{CC81702F-87A2-4046-8482-D36BD7068CA3}" type="presOf" srcId="{8D3C2FC8-A9B6-4706-BB49-AD90668B31A6}" destId="{E6729E4E-4B66-4F6B-9C72-255FBA2EDE22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6B7B1952-1F89-49E6-A8A3-BA97ECB282A2}" type="presOf" srcId="{AF9344CC-E7E9-4667-8DEB-C63F53B4F944}" destId="{4A80DD0F-F88C-43D4-B5C1-FEB5C80E692E}" srcOrd="0" destOrd="0" presId="urn:microsoft.com/office/officeart/2005/8/layout/lProcess2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D6127C56-8242-4ABE-B85A-619CBA326C82}" type="presOf" srcId="{62B6E75D-140D-49EA-A355-E7C61085E17C}" destId="{3A1D52A3-C222-45C7-98D3-EEBAE8660579}" srcOrd="0" destOrd="0" presId="urn:microsoft.com/office/officeart/2005/8/layout/lProcess2"/>
    <dgm:cxn modelId="{D590BC57-968B-4724-85F4-88C730DAB8C5}" type="presOf" srcId="{1904508A-67EC-475B-8619-7A8469BAECC5}" destId="{0D86AED6-ED2D-41F5-A2DD-BDC8F0E3F254}" srcOrd="0" destOrd="0" presId="urn:microsoft.com/office/officeart/2005/8/layout/lProcess2"/>
    <dgm:cxn modelId="{FF67C67C-110D-45F2-A4A2-B035A3596F9D}" type="presOf" srcId="{88B7895D-E196-4848-A988-0EBE57BF0904}" destId="{E321369B-B47E-43FF-9AF0-0B3774E2A3F0}" srcOrd="0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72A0E27F-BFEF-4449-9A72-493EBF97FDC0}" type="presOf" srcId="{1904508A-67EC-475B-8619-7A8469BAECC5}" destId="{1491E24E-F05A-40FB-85AB-23CEAA9A424D}" srcOrd="1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DACBBBCC-8D14-43D5-94E0-AFF87633DA78}" type="presOf" srcId="{19D44686-8A90-43D4-B1EB-0FD83F86B66A}" destId="{AE189B00-259C-4EC9-BE15-0D666C2A8419}" srcOrd="0" destOrd="0" presId="urn:microsoft.com/office/officeart/2005/8/layout/lProcess2"/>
    <dgm:cxn modelId="{FD4241D1-F177-4D09-88CB-CCFA6706D060}" type="presOf" srcId="{AF9344CC-E7E9-4667-8DEB-C63F53B4F944}" destId="{1541717F-1667-4BFE-A916-C936DBC84977}" srcOrd="1" destOrd="0" presId="urn:microsoft.com/office/officeart/2005/8/layout/lProcess2"/>
    <dgm:cxn modelId="{1CDEEFD6-0224-40FA-AD59-6FDD19E9498C}" type="presOf" srcId="{2E7A752A-22FB-448E-9F11-74B355CE1107}" destId="{62BE1A13-9BB8-4413-9711-EBC5D478951F}" srcOrd="0" destOrd="0" presId="urn:microsoft.com/office/officeart/2005/8/layout/lProcess2"/>
    <dgm:cxn modelId="{1388E2F6-CDB4-4CA0-A738-8D274FA55B51}" type="presOf" srcId="{62B6E75D-140D-49EA-A355-E7C61085E17C}" destId="{A434F2E5-5FEE-4FFF-9C16-4D6B18D8C01B}" srcOrd="1" destOrd="0" presId="urn:microsoft.com/office/officeart/2005/8/layout/lProcess2"/>
    <dgm:cxn modelId="{EB3E8551-5158-4519-B1ED-6F73286D687B}" type="presParOf" srcId="{E6729E4E-4B66-4F6B-9C72-255FBA2EDE22}" destId="{BBD71630-D236-4053-93E3-3DA1C7671756}" srcOrd="0" destOrd="0" presId="urn:microsoft.com/office/officeart/2005/8/layout/lProcess2"/>
    <dgm:cxn modelId="{B9F0FBC5-1554-42B1-BC7A-01A607265689}" type="presParOf" srcId="{BBD71630-D236-4053-93E3-3DA1C7671756}" destId="{0D86AED6-ED2D-41F5-A2DD-BDC8F0E3F254}" srcOrd="0" destOrd="0" presId="urn:microsoft.com/office/officeart/2005/8/layout/lProcess2"/>
    <dgm:cxn modelId="{68CC2ED3-A2A8-44BB-A19A-B8C8EC9DC42B}" type="presParOf" srcId="{BBD71630-D236-4053-93E3-3DA1C7671756}" destId="{1491E24E-F05A-40FB-85AB-23CEAA9A424D}" srcOrd="1" destOrd="0" presId="urn:microsoft.com/office/officeart/2005/8/layout/lProcess2"/>
    <dgm:cxn modelId="{0BBDD51D-CF2D-47C2-A0A7-04B3137E3EFB}" type="presParOf" srcId="{BBD71630-D236-4053-93E3-3DA1C7671756}" destId="{B53040E0-46C6-431F-BFE5-2A0278176FDF}" srcOrd="2" destOrd="0" presId="urn:microsoft.com/office/officeart/2005/8/layout/lProcess2"/>
    <dgm:cxn modelId="{79D00658-BB25-498F-977E-5D90099EF590}" type="presParOf" srcId="{B53040E0-46C6-431F-BFE5-2A0278176FDF}" destId="{246FD1B1-82C5-46D0-BECA-C524C5D4112D}" srcOrd="0" destOrd="0" presId="urn:microsoft.com/office/officeart/2005/8/layout/lProcess2"/>
    <dgm:cxn modelId="{E906CBA5-41B7-4FB6-8826-E0D48F095680}" type="presParOf" srcId="{246FD1B1-82C5-46D0-BECA-C524C5D4112D}" destId="{62BE1A13-9BB8-4413-9711-EBC5D478951F}" srcOrd="0" destOrd="0" presId="urn:microsoft.com/office/officeart/2005/8/layout/lProcess2"/>
    <dgm:cxn modelId="{1FD4E48C-5C4D-436A-AC95-78BE0897DBB5}" type="presParOf" srcId="{E6729E4E-4B66-4F6B-9C72-255FBA2EDE22}" destId="{DA7D2DCC-BE1E-4C92-AACD-5A6288CAB7E5}" srcOrd="1" destOrd="0" presId="urn:microsoft.com/office/officeart/2005/8/layout/lProcess2"/>
    <dgm:cxn modelId="{619ED919-4192-421B-92E8-4C9F03FE9B51}" type="presParOf" srcId="{E6729E4E-4B66-4F6B-9C72-255FBA2EDE22}" destId="{4B25A2B0-6115-4809-8AE5-7C607A73B482}" srcOrd="2" destOrd="0" presId="urn:microsoft.com/office/officeart/2005/8/layout/lProcess2"/>
    <dgm:cxn modelId="{C7B48AFD-2D76-4A70-9419-C07E5F48E0B5}" type="presParOf" srcId="{4B25A2B0-6115-4809-8AE5-7C607A73B482}" destId="{3A1D52A3-C222-45C7-98D3-EEBAE8660579}" srcOrd="0" destOrd="0" presId="urn:microsoft.com/office/officeart/2005/8/layout/lProcess2"/>
    <dgm:cxn modelId="{0C8C3E46-AF91-47B2-A03D-51D6AB8B77BE}" type="presParOf" srcId="{4B25A2B0-6115-4809-8AE5-7C607A73B482}" destId="{A434F2E5-5FEE-4FFF-9C16-4D6B18D8C01B}" srcOrd="1" destOrd="0" presId="urn:microsoft.com/office/officeart/2005/8/layout/lProcess2"/>
    <dgm:cxn modelId="{828C2FC2-E5A5-4D39-AF52-BBFF8AAC681C}" type="presParOf" srcId="{4B25A2B0-6115-4809-8AE5-7C607A73B482}" destId="{7175CD2B-47CE-47AE-8BF7-7755896D78BF}" srcOrd="2" destOrd="0" presId="urn:microsoft.com/office/officeart/2005/8/layout/lProcess2"/>
    <dgm:cxn modelId="{CD8812E2-FEE1-4559-9DA2-43AC47DF92F4}" type="presParOf" srcId="{7175CD2B-47CE-47AE-8BF7-7755896D78BF}" destId="{92EFBA28-45BB-4841-8D10-701251C43955}" srcOrd="0" destOrd="0" presId="urn:microsoft.com/office/officeart/2005/8/layout/lProcess2"/>
    <dgm:cxn modelId="{C3E18F9A-4D65-4EFE-A15A-579CB703B7F7}" type="presParOf" srcId="{92EFBA28-45BB-4841-8D10-701251C43955}" destId="{02D2CFB1-DFEB-458A-867E-31668D096E99}" srcOrd="0" destOrd="0" presId="urn:microsoft.com/office/officeart/2005/8/layout/lProcess2"/>
    <dgm:cxn modelId="{B218C8B8-538E-4E52-9290-15600250BCA3}" type="presParOf" srcId="{E6729E4E-4B66-4F6B-9C72-255FBA2EDE22}" destId="{A8501EDA-8A5F-4331-981F-74BCD3834FE6}" srcOrd="3" destOrd="0" presId="urn:microsoft.com/office/officeart/2005/8/layout/lProcess2"/>
    <dgm:cxn modelId="{ABFB98CC-3E76-4C80-9BA4-E9E6D346E62C}" type="presParOf" srcId="{E6729E4E-4B66-4F6B-9C72-255FBA2EDE22}" destId="{6F2719C3-653F-4B90-A271-E8089280701C}" srcOrd="4" destOrd="0" presId="urn:microsoft.com/office/officeart/2005/8/layout/lProcess2"/>
    <dgm:cxn modelId="{34FCA768-E264-42CB-A8B2-C0DF8F3BDA14}" type="presParOf" srcId="{6F2719C3-653F-4B90-A271-E8089280701C}" destId="{AE189B00-259C-4EC9-BE15-0D666C2A8419}" srcOrd="0" destOrd="0" presId="urn:microsoft.com/office/officeart/2005/8/layout/lProcess2"/>
    <dgm:cxn modelId="{1F52E1DA-E3C9-4ACB-B98E-CCDE170D899C}" type="presParOf" srcId="{6F2719C3-653F-4B90-A271-E8089280701C}" destId="{A3DCC648-AE1D-498A-9799-F4117D015BF9}" srcOrd="1" destOrd="0" presId="urn:microsoft.com/office/officeart/2005/8/layout/lProcess2"/>
    <dgm:cxn modelId="{87C4B99F-4F3C-41E5-AEF1-7DEA4CDDB957}" type="presParOf" srcId="{6F2719C3-653F-4B90-A271-E8089280701C}" destId="{8372D231-F0FE-49A5-B94E-BF796643B660}" srcOrd="2" destOrd="0" presId="urn:microsoft.com/office/officeart/2005/8/layout/lProcess2"/>
    <dgm:cxn modelId="{8481AD65-D891-439E-A39B-E1CD7BB2D0CF}" type="presParOf" srcId="{8372D231-F0FE-49A5-B94E-BF796643B660}" destId="{804DD9ED-D563-4060-8481-354EA40FFA46}" srcOrd="0" destOrd="0" presId="urn:microsoft.com/office/officeart/2005/8/layout/lProcess2"/>
    <dgm:cxn modelId="{0D35F449-FC35-4D13-9A97-40FC06BF24D2}" type="presParOf" srcId="{804DD9ED-D563-4060-8481-354EA40FFA46}" destId="{3E90095D-2DE3-41A9-A531-456F86291B0C}" srcOrd="0" destOrd="0" presId="urn:microsoft.com/office/officeart/2005/8/layout/lProcess2"/>
    <dgm:cxn modelId="{FCD4C6B0-B8B5-417C-95B2-43F090F5C5D1}" type="presParOf" srcId="{E6729E4E-4B66-4F6B-9C72-255FBA2EDE22}" destId="{57A382BC-8C3C-4416-95D7-F8921A9B31CE}" srcOrd="5" destOrd="0" presId="urn:microsoft.com/office/officeart/2005/8/layout/lProcess2"/>
    <dgm:cxn modelId="{9E212257-27EA-4BA0-8AC7-03440F68C3BC}" type="presParOf" srcId="{E6729E4E-4B66-4F6B-9C72-255FBA2EDE22}" destId="{0703E9C8-B95A-4DD8-845D-ADDE0BA8CB26}" srcOrd="6" destOrd="0" presId="urn:microsoft.com/office/officeart/2005/8/layout/lProcess2"/>
    <dgm:cxn modelId="{73A46731-8F3E-41BB-9C40-65A138F5E659}" type="presParOf" srcId="{0703E9C8-B95A-4DD8-845D-ADDE0BA8CB26}" destId="{4A80DD0F-F88C-43D4-B5C1-FEB5C80E692E}" srcOrd="0" destOrd="0" presId="urn:microsoft.com/office/officeart/2005/8/layout/lProcess2"/>
    <dgm:cxn modelId="{9D3FCD15-A2C1-4BB4-B78E-BD12CF55387D}" type="presParOf" srcId="{0703E9C8-B95A-4DD8-845D-ADDE0BA8CB26}" destId="{1541717F-1667-4BFE-A916-C936DBC84977}" srcOrd="1" destOrd="0" presId="urn:microsoft.com/office/officeart/2005/8/layout/lProcess2"/>
    <dgm:cxn modelId="{4FF1060F-E9EB-452C-AF70-37BD4A5BC27C}" type="presParOf" srcId="{0703E9C8-B95A-4DD8-845D-ADDE0BA8CB26}" destId="{29F5E011-85A6-4AAF-A137-A7F5FE42808B}" srcOrd="2" destOrd="0" presId="urn:microsoft.com/office/officeart/2005/8/layout/lProcess2"/>
    <dgm:cxn modelId="{85A7AA38-C908-4662-82E0-47E6566A5F82}" type="presParOf" srcId="{29F5E011-85A6-4AAF-A137-A7F5FE42808B}" destId="{E309365A-B88B-4905-A419-65DCD886F238}" srcOrd="0" destOrd="0" presId="urn:microsoft.com/office/officeart/2005/8/layout/lProcess2"/>
    <dgm:cxn modelId="{9880050A-1F92-4EDC-BAA5-74923BB97E20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ata9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06302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6793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06320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72223" custLinFactNeighborX="31909" custLinFactNeighborY="-7143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87D99202-CC81-439D-85B2-2D60D175A980}" type="presOf" srcId="{8D3C2FC8-A9B6-4706-BB49-AD90668B31A6}" destId="{E6729E4E-4B66-4F6B-9C72-255FBA2EDE22}" srcOrd="0" destOrd="0" presId="urn:microsoft.com/office/officeart/2005/8/layout/lProcess2"/>
    <dgm:cxn modelId="{D02DED0E-2CC0-46E7-AEC0-CD538FF42D27}" type="presOf" srcId="{62B6E75D-140D-49EA-A355-E7C61085E17C}" destId="{3A1D52A3-C222-45C7-98D3-EEBAE8660579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B6309B3C-0ACC-4B1C-8D80-CE2D88F56AA6}" type="presOf" srcId="{1904508A-67EC-475B-8619-7A8469BAECC5}" destId="{0D86AED6-ED2D-41F5-A2DD-BDC8F0E3F254}" srcOrd="0" destOrd="0" presId="urn:microsoft.com/office/officeart/2005/8/layout/lProcess2"/>
    <dgm:cxn modelId="{7D7A4A43-9B19-47F8-87DF-17DFB6212BB4}" type="presOf" srcId="{AF9344CC-E7E9-4667-8DEB-C63F53B4F944}" destId="{4A80DD0F-F88C-43D4-B5C1-FEB5C80E692E}" srcOrd="0" destOrd="0" presId="urn:microsoft.com/office/officeart/2005/8/layout/lProcess2"/>
    <dgm:cxn modelId="{F2CB5664-D81E-463A-88BA-FB94AC95FF08}" type="presOf" srcId="{ED2E5B4F-6E9F-48B6-85E1-EED5BE3E279D}" destId="{3E90095D-2DE3-41A9-A531-456F86291B0C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E864F075-DC2F-4882-90AA-E95FD050E5E8}" type="presOf" srcId="{19D44686-8A90-43D4-B1EB-0FD83F86B66A}" destId="{AE189B00-259C-4EC9-BE15-0D666C2A8419}" srcOrd="0" destOrd="0" presId="urn:microsoft.com/office/officeart/2005/8/layout/lProcess2"/>
    <dgm:cxn modelId="{3ABA5A5A-69BD-4D27-9CB6-09635E34C9F0}" type="presOf" srcId="{88B7895D-E196-4848-A988-0EBE57BF0904}" destId="{E321369B-B47E-43FF-9AF0-0B3774E2A3F0}" srcOrd="0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F7D02889-2DE0-476B-AB5C-73EBB8342144}" type="presOf" srcId="{B1AE227E-260B-41C0-B107-C7BB81503A7F}" destId="{02D2CFB1-DFEB-458A-867E-31668D096E99}" srcOrd="0" destOrd="0" presId="urn:microsoft.com/office/officeart/2005/8/layout/lProcess2"/>
    <dgm:cxn modelId="{8C06E38D-647D-4D83-AA35-378D0EA7E620}" type="presOf" srcId="{1904508A-67EC-475B-8619-7A8469BAECC5}" destId="{1491E24E-F05A-40FB-85AB-23CEAA9A424D}" srcOrd="1" destOrd="0" presId="urn:microsoft.com/office/officeart/2005/8/layout/lProcess2"/>
    <dgm:cxn modelId="{74323B97-6D7A-4C39-9116-E0EB9C0626FF}" type="presOf" srcId="{62B6E75D-140D-49EA-A355-E7C61085E17C}" destId="{A434F2E5-5FEE-4FFF-9C16-4D6B18D8C01B}" srcOrd="1" destOrd="0" presId="urn:microsoft.com/office/officeart/2005/8/layout/lProcess2"/>
    <dgm:cxn modelId="{0E4CCE9B-7381-4381-9F4D-916448E92FBC}" type="presOf" srcId="{2E7A752A-22FB-448E-9F11-74B355CE1107}" destId="{62BE1A13-9BB8-4413-9711-EBC5D478951F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01358BC1-55A4-4FD0-9889-1CB3DD8360BA}" type="presOf" srcId="{19D44686-8A90-43D4-B1EB-0FD83F86B66A}" destId="{A3DCC648-AE1D-498A-9799-F4117D015BF9}" srcOrd="1" destOrd="0" presId="urn:microsoft.com/office/officeart/2005/8/layout/lProcess2"/>
    <dgm:cxn modelId="{C3FDE7CE-7EFC-4105-AA37-E4F577DF3734}" type="presOf" srcId="{AF9344CC-E7E9-4667-8DEB-C63F53B4F944}" destId="{1541717F-1667-4BFE-A916-C936DBC84977}" srcOrd="1" destOrd="0" presId="urn:microsoft.com/office/officeart/2005/8/layout/lProcess2"/>
    <dgm:cxn modelId="{EE0EA7F4-0AD1-43F5-A807-64F3D47FA8F6}" type="presParOf" srcId="{E6729E4E-4B66-4F6B-9C72-255FBA2EDE22}" destId="{BBD71630-D236-4053-93E3-3DA1C7671756}" srcOrd="0" destOrd="0" presId="urn:microsoft.com/office/officeart/2005/8/layout/lProcess2"/>
    <dgm:cxn modelId="{7FFDAFB3-763D-44B6-8DE4-248B2B3C6B1B}" type="presParOf" srcId="{BBD71630-D236-4053-93E3-3DA1C7671756}" destId="{0D86AED6-ED2D-41F5-A2DD-BDC8F0E3F254}" srcOrd="0" destOrd="0" presId="urn:microsoft.com/office/officeart/2005/8/layout/lProcess2"/>
    <dgm:cxn modelId="{C53159B5-994B-46C7-8E64-E4476E2AEBD6}" type="presParOf" srcId="{BBD71630-D236-4053-93E3-3DA1C7671756}" destId="{1491E24E-F05A-40FB-85AB-23CEAA9A424D}" srcOrd="1" destOrd="0" presId="urn:microsoft.com/office/officeart/2005/8/layout/lProcess2"/>
    <dgm:cxn modelId="{DF089BCE-D0B4-4584-ABED-D92FD85BF95A}" type="presParOf" srcId="{BBD71630-D236-4053-93E3-3DA1C7671756}" destId="{B53040E0-46C6-431F-BFE5-2A0278176FDF}" srcOrd="2" destOrd="0" presId="urn:microsoft.com/office/officeart/2005/8/layout/lProcess2"/>
    <dgm:cxn modelId="{14D77D0E-4742-45F8-9E38-326F9DE9FFB9}" type="presParOf" srcId="{B53040E0-46C6-431F-BFE5-2A0278176FDF}" destId="{246FD1B1-82C5-46D0-BECA-C524C5D4112D}" srcOrd="0" destOrd="0" presId="urn:microsoft.com/office/officeart/2005/8/layout/lProcess2"/>
    <dgm:cxn modelId="{FB9CD7C5-AFBF-4EA1-ABE9-0DE29DDCB9DD}" type="presParOf" srcId="{246FD1B1-82C5-46D0-BECA-C524C5D4112D}" destId="{62BE1A13-9BB8-4413-9711-EBC5D478951F}" srcOrd="0" destOrd="0" presId="urn:microsoft.com/office/officeart/2005/8/layout/lProcess2"/>
    <dgm:cxn modelId="{54959E28-BD0A-4515-B119-CDE7EB60792C}" type="presParOf" srcId="{E6729E4E-4B66-4F6B-9C72-255FBA2EDE22}" destId="{DA7D2DCC-BE1E-4C92-AACD-5A6288CAB7E5}" srcOrd="1" destOrd="0" presId="urn:microsoft.com/office/officeart/2005/8/layout/lProcess2"/>
    <dgm:cxn modelId="{BD046A01-0410-4B12-8875-9B58D6F64A51}" type="presParOf" srcId="{E6729E4E-4B66-4F6B-9C72-255FBA2EDE22}" destId="{4B25A2B0-6115-4809-8AE5-7C607A73B482}" srcOrd="2" destOrd="0" presId="urn:microsoft.com/office/officeart/2005/8/layout/lProcess2"/>
    <dgm:cxn modelId="{4B93E0FB-490E-418A-8283-2BA299E63307}" type="presParOf" srcId="{4B25A2B0-6115-4809-8AE5-7C607A73B482}" destId="{3A1D52A3-C222-45C7-98D3-EEBAE8660579}" srcOrd="0" destOrd="0" presId="urn:microsoft.com/office/officeart/2005/8/layout/lProcess2"/>
    <dgm:cxn modelId="{22B9F350-516B-4526-828F-0B7A4FD7F16D}" type="presParOf" srcId="{4B25A2B0-6115-4809-8AE5-7C607A73B482}" destId="{A434F2E5-5FEE-4FFF-9C16-4D6B18D8C01B}" srcOrd="1" destOrd="0" presId="urn:microsoft.com/office/officeart/2005/8/layout/lProcess2"/>
    <dgm:cxn modelId="{CCA7C797-3740-47B7-BC9F-A675E792A3DE}" type="presParOf" srcId="{4B25A2B0-6115-4809-8AE5-7C607A73B482}" destId="{7175CD2B-47CE-47AE-8BF7-7755896D78BF}" srcOrd="2" destOrd="0" presId="urn:microsoft.com/office/officeart/2005/8/layout/lProcess2"/>
    <dgm:cxn modelId="{A881E388-2BAE-4661-BF2F-2D22FBDC68A6}" type="presParOf" srcId="{7175CD2B-47CE-47AE-8BF7-7755896D78BF}" destId="{92EFBA28-45BB-4841-8D10-701251C43955}" srcOrd="0" destOrd="0" presId="urn:microsoft.com/office/officeart/2005/8/layout/lProcess2"/>
    <dgm:cxn modelId="{2BA04A55-06AF-4ABF-88B2-45F7FC36990D}" type="presParOf" srcId="{92EFBA28-45BB-4841-8D10-701251C43955}" destId="{02D2CFB1-DFEB-458A-867E-31668D096E99}" srcOrd="0" destOrd="0" presId="urn:microsoft.com/office/officeart/2005/8/layout/lProcess2"/>
    <dgm:cxn modelId="{7824EBF1-F0A4-4B03-837B-69257BCD76AE}" type="presParOf" srcId="{E6729E4E-4B66-4F6B-9C72-255FBA2EDE22}" destId="{A8501EDA-8A5F-4331-981F-74BCD3834FE6}" srcOrd="3" destOrd="0" presId="urn:microsoft.com/office/officeart/2005/8/layout/lProcess2"/>
    <dgm:cxn modelId="{BF080329-E35F-41B4-B9CE-67FA19C2D92B}" type="presParOf" srcId="{E6729E4E-4B66-4F6B-9C72-255FBA2EDE22}" destId="{6F2719C3-653F-4B90-A271-E8089280701C}" srcOrd="4" destOrd="0" presId="urn:microsoft.com/office/officeart/2005/8/layout/lProcess2"/>
    <dgm:cxn modelId="{78A4653C-DF2D-4D6B-8725-26DBE35656E4}" type="presParOf" srcId="{6F2719C3-653F-4B90-A271-E8089280701C}" destId="{AE189B00-259C-4EC9-BE15-0D666C2A8419}" srcOrd="0" destOrd="0" presId="urn:microsoft.com/office/officeart/2005/8/layout/lProcess2"/>
    <dgm:cxn modelId="{AEDA36E8-8718-4D71-8CDE-4FC410CC92C5}" type="presParOf" srcId="{6F2719C3-653F-4B90-A271-E8089280701C}" destId="{A3DCC648-AE1D-498A-9799-F4117D015BF9}" srcOrd="1" destOrd="0" presId="urn:microsoft.com/office/officeart/2005/8/layout/lProcess2"/>
    <dgm:cxn modelId="{191EF45E-340B-49EE-954E-E75FA929897D}" type="presParOf" srcId="{6F2719C3-653F-4B90-A271-E8089280701C}" destId="{8372D231-F0FE-49A5-B94E-BF796643B660}" srcOrd="2" destOrd="0" presId="urn:microsoft.com/office/officeart/2005/8/layout/lProcess2"/>
    <dgm:cxn modelId="{8A342CD0-6F98-4BFD-8774-B31CCE46D746}" type="presParOf" srcId="{8372D231-F0FE-49A5-B94E-BF796643B660}" destId="{804DD9ED-D563-4060-8481-354EA40FFA46}" srcOrd="0" destOrd="0" presId="urn:microsoft.com/office/officeart/2005/8/layout/lProcess2"/>
    <dgm:cxn modelId="{37A5770A-7C0F-4265-89AD-64E3AD75320A}" type="presParOf" srcId="{804DD9ED-D563-4060-8481-354EA40FFA46}" destId="{3E90095D-2DE3-41A9-A531-456F86291B0C}" srcOrd="0" destOrd="0" presId="urn:microsoft.com/office/officeart/2005/8/layout/lProcess2"/>
    <dgm:cxn modelId="{DF54F15E-C683-4F20-877F-F481249519C4}" type="presParOf" srcId="{E6729E4E-4B66-4F6B-9C72-255FBA2EDE22}" destId="{57A382BC-8C3C-4416-95D7-F8921A9B31CE}" srcOrd="5" destOrd="0" presId="urn:microsoft.com/office/officeart/2005/8/layout/lProcess2"/>
    <dgm:cxn modelId="{481AB535-6F6E-40F8-BF17-2CB3737C8C22}" type="presParOf" srcId="{E6729E4E-4B66-4F6B-9C72-255FBA2EDE22}" destId="{0703E9C8-B95A-4DD8-845D-ADDE0BA8CB26}" srcOrd="6" destOrd="0" presId="urn:microsoft.com/office/officeart/2005/8/layout/lProcess2"/>
    <dgm:cxn modelId="{C6785197-F09C-49F7-AB02-0DF61C2E939E}" type="presParOf" srcId="{0703E9C8-B95A-4DD8-845D-ADDE0BA8CB26}" destId="{4A80DD0F-F88C-43D4-B5C1-FEB5C80E692E}" srcOrd="0" destOrd="0" presId="urn:microsoft.com/office/officeart/2005/8/layout/lProcess2"/>
    <dgm:cxn modelId="{A4E2A44E-12A2-4015-99DD-74D27BA5EC98}" type="presParOf" srcId="{0703E9C8-B95A-4DD8-845D-ADDE0BA8CB26}" destId="{1541717F-1667-4BFE-A916-C936DBC84977}" srcOrd="1" destOrd="0" presId="urn:microsoft.com/office/officeart/2005/8/layout/lProcess2"/>
    <dgm:cxn modelId="{6F5E0AFB-794F-4820-A04C-D2EC446C0A4B}" type="presParOf" srcId="{0703E9C8-B95A-4DD8-845D-ADDE0BA8CB26}" destId="{29F5E011-85A6-4AAF-A137-A7F5FE42808B}" srcOrd="2" destOrd="0" presId="urn:microsoft.com/office/officeart/2005/8/layout/lProcess2"/>
    <dgm:cxn modelId="{5D7A81B8-A4C0-4AF6-8906-BB31EE45C577}" type="presParOf" srcId="{29F5E011-85A6-4AAF-A137-A7F5FE42808B}" destId="{E309365A-B88B-4905-A419-65DCD886F238}" srcOrd="0" destOrd="0" presId="urn:microsoft.com/office/officeart/2005/8/layout/lProcess2"/>
    <dgm:cxn modelId="{C2506596-7400-487A-A12D-12B58810024B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10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06302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6793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06320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72223" custLinFactNeighborX="31909" custLinFactNeighborY="-7143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53353402-E3A2-4FD6-8A40-60C42D626AB9}" type="presOf" srcId="{1904508A-67EC-475B-8619-7A8469BAECC5}" destId="{0D86AED6-ED2D-41F5-A2DD-BDC8F0E3F254}" srcOrd="0" destOrd="0" presId="urn:microsoft.com/office/officeart/2005/8/layout/lProcess2"/>
    <dgm:cxn modelId="{63ACEC0F-6D7A-42DC-8CA9-361C129709D3}" type="presOf" srcId="{ED2E5B4F-6E9F-48B6-85E1-EED5BE3E279D}" destId="{3E90095D-2DE3-41A9-A531-456F86291B0C}" srcOrd="0" destOrd="0" presId="urn:microsoft.com/office/officeart/2005/8/layout/lProcess2"/>
    <dgm:cxn modelId="{819CE610-390B-4E28-9B0D-8C923B807B45}" type="presOf" srcId="{62B6E75D-140D-49EA-A355-E7C61085E17C}" destId="{A434F2E5-5FEE-4FFF-9C16-4D6B18D8C01B}" srcOrd="1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52707E34-A6AD-4D38-93B0-B180074EA2C6}" type="presOf" srcId="{8D3C2FC8-A9B6-4706-BB49-AD90668B31A6}" destId="{E6729E4E-4B66-4F6B-9C72-255FBA2EDE22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44C0D552-2DDA-4F53-818E-3E0FB6B3A8A5}" type="presOf" srcId="{1904508A-67EC-475B-8619-7A8469BAECC5}" destId="{1491E24E-F05A-40FB-85AB-23CEAA9A424D}" srcOrd="1" destOrd="0" presId="urn:microsoft.com/office/officeart/2005/8/layout/lProcess2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9308E08F-E859-4D9C-A6E0-A247BB918459}" type="presOf" srcId="{88B7895D-E196-4848-A988-0EBE57BF0904}" destId="{E321369B-B47E-43FF-9AF0-0B3774E2A3F0}" srcOrd="0" destOrd="0" presId="urn:microsoft.com/office/officeart/2005/8/layout/lProcess2"/>
    <dgm:cxn modelId="{D8D54790-F76D-44EF-B042-5FA4CE95A3B1}" type="presOf" srcId="{2E7A752A-22FB-448E-9F11-74B355CE1107}" destId="{62BE1A13-9BB8-4413-9711-EBC5D478951F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E2DCDFA4-8CD9-4BA2-9FBB-5D34D5B0D786}" type="presOf" srcId="{AF9344CC-E7E9-4667-8DEB-C63F53B4F944}" destId="{1541717F-1667-4BFE-A916-C936DBC84977}" srcOrd="1" destOrd="0" presId="urn:microsoft.com/office/officeart/2005/8/layout/lProcess2"/>
    <dgm:cxn modelId="{8BA1B1C0-1A8F-4B27-A064-29A57F158D4D}" type="presOf" srcId="{19D44686-8A90-43D4-B1EB-0FD83F86B66A}" destId="{A3DCC648-AE1D-498A-9799-F4117D015BF9}" srcOrd="1" destOrd="0" presId="urn:microsoft.com/office/officeart/2005/8/layout/lProcess2"/>
    <dgm:cxn modelId="{B87020C4-497E-4F76-A598-062D9B7C81ED}" type="presOf" srcId="{19D44686-8A90-43D4-B1EB-0FD83F86B66A}" destId="{AE189B00-259C-4EC9-BE15-0D666C2A8419}" srcOrd="0" destOrd="0" presId="urn:microsoft.com/office/officeart/2005/8/layout/lProcess2"/>
    <dgm:cxn modelId="{F2E9A4C4-8509-4FDB-BF4B-63761EDF24C4}" type="presOf" srcId="{AF9344CC-E7E9-4667-8DEB-C63F53B4F944}" destId="{4A80DD0F-F88C-43D4-B5C1-FEB5C80E692E}" srcOrd="0" destOrd="0" presId="urn:microsoft.com/office/officeart/2005/8/layout/lProcess2"/>
    <dgm:cxn modelId="{1962E6E5-06F1-454A-8703-BB1B05E8D80E}" type="presOf" srcId="{B1AE227E-260B-41C0-B107-C7BB81503A7F}" destId="{02D2CFB1-DFEB-458A-867E-31668D096E99}" srcOrd="0" destOrd="0" presId="urn:microsoft.com/office/officeart/2005/8/layout/lProcess2"/>
    <dgm:cxn modelId="{0D14A8EB-6017-4A9A-84D0-1B8D388F864A}" type="presOf" srcId="{62B6E75D-140D-49EA-A355-E7C61085E17C}" destId="{3A1D52A3-C222-45C7-98D3-EEBAE8660579}" srcOrd="0" destOrd="0" presId="urn:microsoft.com/office/officeart/2005/8/layout/lProcess2"/>
    <dgm:cxn modelId="{EF6B42B8-5197-4106-BBC6-6817B4B7602E}" type="presParOf" srcId="{E6729E4E-4B66-4F6B-9C72-255FBA2EDE22}" destId="{BBD71630-D236-4053-93E3-3DA1C7671756}" srcOrd="0" destOrd="0" presId="urn:microsoft.com/office/officeart/2005/8/layout/lProcess2"/>
    <dgm:cxn modelId="{81840A43-57F3-44E7-AEE4-3DF4778447FF}" type="presParOf" srcId="{BBD71630-D236-4053-93E3-3DA1C7671756}" destId="{0D86AED6-ED2D-41F5-A2DD-BDC8F0E3F254}" srcOrd="0" destOrd="0" presId="urn:microsoft.com/office/officeart/2005/8/layout/lProcess2"/>
    <dgm:cxn modelId="{8B13D2CB-37BF-4C86-89AC-E3722C94FEB1}" type="presParOf" srcId="{BBD71630-D236-4053-93E3-3DA1C7671756}" destId="{1491E24E-F05A-40FB-85AB-23CEAA9A424D}" srcOrd="1" destOrd="0" presId="urn:microsoft.com/office/officeart/2005/8/layout/lProcess2"/>
    <dgm:cxn modelId="{2E7C1607-E3D7-4F67-934E-70628FADCEB2}" type="presParOf" srcId="{BBD71630-D236-4053-93E3-3DA1C7671756}" destId="{B53040E0-46C6-431F-BFE5-2A0278176FDF}" srcOrd="2" destOrd="0" presId="urn:microsoft.com/office/officeart/2005/8/layout/lProcess2"/>
    <dgm:cxn modelId="{610E2C11-738B-4654-B435-D030C62BB820}" type="presParOf" srcId="{B53040E0-46C6-431F-BFE5-2A0278176FDF}" destId="{246FD1B1-82C5-46D0-BECA-C524C5D4112D}" srcOrd="0" destOrd="0" presId="urn:microsoft.com/office/officeart/2005/8/layout/lProcess2"/>
    <dgm:cxn modelId="{9B95A46E-C7B0-495F-BA4B-2C02F580CCD6}" type="presParOf" srcId="{246FD1B1-82C5-46D0-BECA-C524C5D4112D}" destId="{62BE1A13-9BB8-4413-9711-EBC5D478951F}" srcOrd="0" destOrd="0" presId="urn:microsoft.com/office/officeart/2005/8/layout/lProcess2"/>
    <dgm:cxn modelId="{8F4A470A-1825-4CB1-BEF5-BD325BA030B4}" type="presParOf" srcId="{E6729E4E-4B66-4F6B-9C72-255FBA2EDE22}" destId="{DA7D2DCC-BE1E-4C92-AACD-5A6288CAB7E5}" srcOrd="1" destOrd="0" presId="urn:microsoft.com/office/officeart/2005/8/layout/lProcess2"/>
    <dgm:cxn modelId="{7223E1EC-48AC-4CAC-B630-2B31E71E47BB}" type="presParOf" srcId="{E6729E4E-4B66-4F6B-9C72-255FBA2EDE22}" destId="{4B25A2B0-6115-4809-8AE5-7C607A73B482}" srcOrd="2" destOrd="0" presId="urn:microsoft.com/office/officeart/2005/8/layout/lProcess2"/>
    <dgm:cxn modelId="{45C8E27B-E123-4D1C-A6E2-03D7D106F6A5}" type="presParOf" srcId="{4B25A2B0-6115-4809-8AE5-7C607A73B482}" destId="{3A1D52A3-C222-45C7-98D3-EEBAE8660579}" srcOrd="0" destOrd="0" presId="urn:microsoft.com/office/officeart/2005/8/layout/lProcess2"/>
    <dgm:cxn modelId="{5259BDAD-944A-4E32-9F38-57238EF6FF68}" type="presParOf" srcId="{4B25A2B0-6115-4809-8AE5-7C607A73B482}" destId="{A434F2E5-5FEE-4FFF-9C16-4D6B18D8C01B}" srcOrd="1" destOrd="0" presId="urn:microsoft.com/office/officeart/2005/8/layout/lProcess2"/>
    <dgm:cxn modelId="{84A9DC23-F952-418A-BBA7-F4CFE77B6DC6}" type="presParOf" srcId="{4B25A2B0-6115-4809-8AE5-7C607A73B482}" destId="{7175CD2B-47CE-47AE-8BF7-7755896D78BF}" srcOrd="2" destOrd="0" presId="urn:microsoft.com/office/officeart/2005/8/layout/lProcess2"/>
    <dgm:cxn modelId="{AED45056-52C7-4E6D-A037-79743DA8C516}" type="presParOf" srcId="{7175CD2B-47CE-47AE-8BF7-7755896D78BF}" destId="{92EFBA28-45BB-4841-8D10-701251C43955}" srcOrd="0" destOrd="0" presId="urn:microsoft.com/office/officeart/2005/8/layout/lProcess2"/>
    <dgm:cxn modelId="{1AC90B88-74E7-46EC-ABE6-4517F3FD7EA1}" type="presParOf" srcId="{92EFBA28-45BB-4841-8D10-701251C43955}" destId="{02D2CFB1-DFEB-458A-867E-31668D096E99}" srcOrd="0" destOrd="0" presId="urn:microsoft.com/office/officeart/2005/8/layout/lProcess2"/>
    <dgm:cxn modelId="{DAAD9A68-26F2-4CE7-A6E1-EC16EEFA98BC}" type="presParOf" srcId="{E6729E4E-4B66-4F6B-9C72-255FBA2EDE22}" destId="{A8501EDA-8A5F-4331-981F-74BCD3834FE6}" srcOrd="3" destOrd="0" presId="urn:microsoft.com/office/officeart/2005/8/layout/lProcess2"/>
    <dgm:cxn modelId="{7FEB00FE-FB38-4D5B-945F-54F172184897}" type="presParOf" srcId="{E6729E4E-4B66-4F6B-9C72-255FBA2EDE22}" destId="{6F2719C3-653F-4B90-A271-E8089280701C}" srcOrd="4" destOrd="0" presId="urn:microsoft.com/office/officeart/2005/8/layout/lProcess2"/>
    <dgm:cxn modelId="{93149611-53C9-4927-9634-FBD8F6412642}" type="presParOf" srcId="{6F2719C3-653F-4B90-A271-E8089280701C}" destId="{AE189B00-259C-4EC9-BE15-0D666C2A8419}" srcOrd="0" destOrd="0" presId="urn:microsoft.com/office/officeart/2005/8/layout/lProcess2"/>
    <dgm:cxn modelId="{B9AABA75-1528-4040-9DA4-E2D35A1048E7}" type="presParOf" srcId="{6F2719C3-653F-4B90-A271-E8089280701C}" destId="{A3DCC648-AE1D-498A-9799-F4117D015BF9}" srcOrd="1" destOrd="0" presId="urn:microsoft.com/office/officeart/2005/8/layout/lProcess2"/>
    <dgm:cxn modelId="{7C1F4B27-51F1-42E6-8320-DB31F0393DF2}" type="presParOf" srcId="{6F2719C3-653F-4B90-A271-E8089280701C}" destId="{8372D231-F0FE-49A5-B94E-BF796643B660}" srcOrd="2" destOrd="0" presId="urn:microsoft.com/office/officeart/2005/8/layout/lProcess2"/>
    <dgm:cxn modelId="{2D1EBF73-AD5A-412F-8EA7-A6C4DA1B4574}" type="presParOf" srcId="{8372D231-F0FE-49A5-B94E-BF796643B660}" destId="{804DD9ED-D563-4060-8481-354EA40FFA46}" srcOrd="0" destOrd="0" presId="urn:microsoft.com/office/officeart/2005/8/layout/lProcess2"/>
    <dgm:cxn modelId="{DC76F430-0E86-4547-BA3D-78A2A7D61A81}" type="presParOf" srcId="{804DD9ED-D563-4060-8481-354EA40FFA46}" destId="{3E90095D-2DE3-41A9-A531-456F86291B0C}" srcOrd="0" destOrd="0" presId="urn:microsoft.com/office/officeart/2005/8/layout/lProcess2"/>
    <dgm:cxn modelId="{9F1C2F2B-5784-496F-9B9D-5B4E5519E24D}" type="presParOf" srcId="{E6729E4E-4B66-4F6B-9C72-255FBA2EDE22}" destId="{57A382BC-8C3C-4416-95D7-F8921A9B31CE}" srcOrd="5" destOrd="0" presId="urn:microsoft.com/office/officeart/2005/8/layout/lProcess2"/>
    <dgm:cxn modelId="{007C9000-6EBB-4F6D-9990-16887BBF8BAE}" type="presParOf" srcId="{E6729E4E-4B66-4F6B-9C72-255FBA2EDE22}" destId="{0703E9C8-B95A-4DD8-845D-ADDE0BA8CB26}" srcOrd="6" destOrd="0" presId="urn:microsoft.com/office/officeart/2005/8/layout/lProcess2"/>
    <dgm:cxn modelId="{52CCBB35-F7F7-4FA3-BD56-E99E03E7EC03}" type="presParOf" srcId="{0703E9C8-B95A-4DD8-845D-ADDE0BA8CB26}" destId="{4A80DD0F-F88C-43D4-B5C1-FEB5C80E692E}" srcOrd="0" destOrd="0" presId="urn:microsoft.com/office/officeart/2005/8/layout/lProcess2"/>
    <dgm:cxn modelId="{DBBCB9FC-EE41-47E5-A8E5-05EFAE1C8FA7}" type="presParOf" srcId="{0703E9C8-B95A-4DD8-845D-ADDE0BA8CB26}" destId="{1541717F-1667-4BFE-A916-C936DBC84977}" srcOrd="1" destOrd="0" presId="urn:microsoft.com/office/officeart/2005/8/layout/lProcess2"/>
    <dgm:cxn modelId="{59042908-370A-4EFD-A6D9-407629C4826E}" type="presParOf" srcId="{0703E9C8-B95A-4DD8-845D-ADDE0BA8CB26}" destId="{29F5E011-85A6-4AAF-A137-A7F5FE42808B}" srcOrd="2" destOrd="0" presId="urn:microsoft.com/office/officeart/2005/8/layout/lProcess2"/>
    <dgm:cxn modelId="{BE0767E5-E6F4-4120-95FE-A1F09CD1FE27}" type="presParOf" srcId="{29F5E011-85A6-4AAF-A137-A7F5FE42808B}" destId="{E309365A-B88B-4905-A419-65DCD886F238}" srcOrd="0" destOrd="0" presId="urn:microsoft.com/office/officeart/2005/8/layout/lProcess2"/>
    <dgm:cxn modelId="{FBF76CD4-F400-4769-875E-36682BAACE83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ata11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06302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6793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06320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72223" custLinFactNeighborX="31909" custLinFactNeighborY="-7143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37CC650A-CA65-42D6-8A91-F251F3896FE3}" type="presOf" srcId="{19D44686-8A90-43D4-B1EB-0FD83F86B66A}" destId="{A3DCC648-AE1D-498A-9799-F4117D015BF9}" srcOrd="1" destOrd="0" presId="urn:microsoft.com/office/officeart/2005/8/layout/lProcess2"/>
    <dgm:cxn modelId="{DD113910-1F40-4712-BD9F-98E3D0A8B6E4}" type="presOf" srcId="{88B7895D-E196-4848-A988-0EBE57BF0904}" destId="{E321369B-B47E-43FF-9AF0-0B3774E2A3F0}" srcOrd="0" destOrd="0" presId="urn:microsoft.com/office/officeart/2005/8/layout/lProcess2"/>
    <dgm:cxn modelId="{E67E2416-7998-4DC7-94EA-373D41BB8951}" type="presOf" srcId="{B1AE227E-260B-41C0-B107-C7BB81503A7F}" destId="{02D2CFB1-DFEB-458A-867E-31668D096E99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6B91BA4D-88F4-4739-9E7A-467D2D639BD8}" type="presOf" srcId="{1904508A-67EC-475B-8619-7A8469BAECC5}" destId="{1491E24E-F05A-40FB-85AB-23CEAA9A424D}" srcOrd="1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53AA697B-8C2A-4061-812C-C7FAE7F65A80}" type="presOf" srcId="{8D3C2FC8-A9B6-4706-BB49-AD90668B31A6}" destId="{E6729E4E-4B66-4F6B-9C72-255FBA2EDE22}" srcOrd="0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1271A699-75CA-4EB9-BBDF-8B9B2F532BC9}" type="presOf" srcId="{AF9344CC-E7E9-4667-8DEB-C63F53B4F944}" destId="{4A80DD0F-F88C-43D4-B5C1-FEB5C80E692E}" srcOrd="0" destOrd="0" presId="urn:microsoft.com/office/officeart/2005/8/layout/lProcess2"/>
    <dgm:cxn modelId="{5434319F-21C0-4B26-BEA3-8309348C15B3}" type="presOf" srcId="{AF9344CC-E7E9-4667-8DEB-C63F53B4F944}" destId="{1541717F-1667-4BFE-A916-C936DBC84977}" srcOrd="1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9C0278B5-6957-4512-9E71-0839C0BE2873}" type="presOf" srcId="{ED2E5B4F-6E9F-48B6-85E1-EED5BE3E279D}" destId="{3E90095D-2DE3-41A9-A531-456F86291B0C}" srcOrd="0" destOrd="0" presId="urn:microsoft.com/office/officeart/2005/8/layout/lProcess2"/>
    <dgm:cxn modelId="{C93131B9-E7FB-4AB7-AACF-F75131E2703C}" type="presOf" srcId="{2E7A752A-22FB-448E-9F11-74B355CE1107}" destId="{62BE1A13-9BB8-4413-9711-EBC5D478951F}" srcOrd="0" destOrd="0" presId="urn:microsoft.com/office/officeart/2005/8/layout/lProcess2"/>
    <dgm:cxn modelId="{8DD30FC3-B302-4F89-AD1B-F8951E872E5B}" type="presOf" srcId="{62B6E75D-140D-49EA-A355-E7C61085E17C}" destId="{A434F2E5-5FEE-4FFF-9C16-4D6B18D8C01B}" srcOrd="1" destOrd="0" presId="urn:microsoft.com/office/officeart/2005/8/layout/lProcess2"/>
    <dgm:cxn modelId="{122C6CCF-023C-414B-930A-452F5B3043E1}" type="presOf" srcId="{62B6E75D-140D-49EA-A355-E7C61085E17C}" destId="{3A1D52A3-C222-45C7-98D3-EEBAE8660579}" srcOrd="0" destOrd="0" presId="urn:microsoft.com/office/officeart/2005/8/layout/lProcess2"/>
    <dgm:cxn modelId="{BD42C6EA-55AA-4A88-921E-FA0021B80EE0}" type="presOf" srcId="{1904508A-67EC-475B-8619-7A8469BAECC5}" destId="{0D86AED6-ED2D-41F5-A2DD-BDC8F0E3F254}" srcOrd="0" destOrd="0" presId="urn:microsoft.com/office/officeart/2005/8/layout/lProcess2"/>
    <dgm:cxn modelId="{F43882F6-45B9-41FD-A8C8-80A38134BC90}" type="presOf" srcId="{19D44686-8A90-43D4-B1EB-0FD83F86B66A}" destId="{AE189B00-259C-4EC9-BE15-0D666C2A8419}" srcOrd="0" destOrd="0" presId="urn:microsoft.com/office/officeart/2005/8/layout/lProcess2"/>
    <dgm:cxn modelId="{591DA1C4-C93B-4086-B7F1-AF9D3D9E777F}" type="presParOf" srcId="{E6729E4E-4B66-4F6B-9C72-255FBA2EDE22}" destId="{BBD71630-D236-4053-93E3-3DA1C7671756}" srcOrd="0" destOrd="0" presId="urn:microsoft.com/office/officeart/2005/8/layout/lProcess2"/>
    <dgm:cxn modelId="{BFB76680-8B74-4B7E-94D9-967FE4B8B924}" type="presParOf" srcId="{BBD71630-D236-4053-93E3-3DA1C7671756}" destId="{0D86AED6-ED2D-41F5-A2DD-BDC8F0E3F254}" srcOrd="0" destOrd="0" presId="urn:microsoft.com/office/officeart/2005/8/layout/lProcess2"/>
    <dgm:cxn modelId="{F0958897-BF02-4308-B3E2-FE79C480B76E}" type="presParOf" srcId="{BBD71630-D236-4053-93E3-3DA1C7671756}" destId="{1491E24E-F05A-40FB-85AB-23CEAA9A424D}" srcOrd="1" destOrd="0" presId="urn:microsoft.com/office/officeart/2005/8/layout/lProcess2"/>
    <dgm:cxn modelId="{3F40F7DF-1245-4154-966A-CA8EB524E54A}" type="presParOf" srcId="{BBD71630-D236-4053-93E3-3DA1C7671756}" destId="{B53040E0-46C6-431F-BFE5-2A0278176FDF}" srcOrd="2" destOrd="0" presId="urn:microsoft.com/office/officeart/2005/8/layout/lProcess2"/>
    <dgm:cxn modelId="{FE209485-D070-47AF-9121-8A1A4641BC6B}" type="presParOf" srcId="{B53040E0-46C6-431F-BFE5-2A0278176FDF}" destId="{246FD1B1-82C5-46D0-BECA-C524C5D4112D}" srcOrd="0" destOrd="0" presId="urn:microsoft.com/office/officeart/2005/8/layout/lProcess2"/>
    <dgm:cxn modelId="{065EEF77-D151-4F58-A085-3E617D4FCF3F}" type="presParOf" srcId="{246FD1B1-82C5-46D0-BECA-C524C5D4112D}" destId="{62BE1A13-9BB8-4413-9711-EBC5D478951F}" srcOrd="0" destOrd="0" presId="urn:microsoft.com/office/officeart/2005/8/layout/lProcess2"/>
    <dgm:cxn modelId="{E42EFF47-02DD-4A38-9DBF-2F2FFEFC07EC}" type="presParOf" srcId="{E6729E4E-4B66-4F6B-9C72-255FBA2EDE22}" destId="{DA7D2DCC-BE1E-4C92-AACD-5A6288CAB7E5}" srcOrd="1" destOrd="0" presId="urn:microsoft.com/office/officeart/2005/8/layout/lProcess2"/>
    <dgm:cxn modelId="{E33DE7BC-BE89-4FBB-AEF9-E33E56F12AEF}" type="presParOf" srcId="{E6729E4E-4B66-4F6B-9C72-255FBA2EDE22}" destId="{4B25A2B0-6115-4809-8AE5-7C607A73B482}" srcOrd="2" destOrd="0" presId="urn:microsoft.com/office/officeart/2005/8/layout/lProcess2"/>
    <dgm:cxn modelId="{1EDF4544-60A5-4054-800D-F8B06EF127FD}" type="presParOf" srcId="{4B25A2B0-6115-4809-8AE5-7C607A73B482}" destId="{3A1D52A3-C222-45C7-98D3-EEBAE8660579}" srcOrd="0" destOrd="0" presId="urn:microsoft.com/office/officeart/2005/8/layout/lProcess2"/>
    <dgm:cxn modelId="{05DCE2F1-7CFE-477C-9341-31834CDA14FA}" type="presParOf" srcId="{4B25A2B0-6115-4809-8AE5-7C607A73B482}" destId="{A434F2E5-5FEE-4FFF-9C16-4D6B18D8C01B}" srcOrd="1" destOrd="0" presId="urn:microsoft.com/office/officeart/2005/8/layout/lProcess2"/>
    <dgm:cxn modelId="{FFA4B368-B451-4356-BA64-1B491993CDAA}" type="presParOf" srcId="{4B25A2B0-6115-4809-8AE5-7C607A73B482}" destId="{7175CD2B-47CE-47AE-8BF7-7755896D78BF}" srcOrd="2" destOrd="0" presId="urn:microsoft.com/office/officeart/2005/8/layout/lProcess2"/>
    <dgm:cxn modelId="{3BC7CFE7-FCF2-4B1E-A2CE-404DC9B8E03F}" type="presParOf" srcId="{7175CD2B-47CE-47AE-8BF7-7755896D78BF}" destId="{92EFBA28-45BB-4841-8D10-701251C43955}" srcOrd="0" destOrd="0" presId="urn:microsoft.com/office/officeart/2005/8/layout/lProcess2"/>
    <dgm:cxn modelId="{D438607E-AAA8-4EF5-B5DE-A50606743F28}" type="presParOf" srcId="{92EFBA28-45BB-4841-8D10-701251C43955}" destId="{02D2CFB1-DFEB-458A-867E-31668D096E99}" srcOrd="0" destOrd="0" presId="urn:microsoft.com/office/officeart/2005/8/layout/lProcess2"/>
    <dgm:cxn modelId="{AE1BAE4B-5194-4EAA-AD36-0AF088FC30DC}" type="presParOf" srcId="{E6729E4E-4B66-4F6B-9C72-255FBA2EDE22}" destId="{A8501EDA-8A5F-4331-981F-74BCD3834FE6}" srcOrd="3" destOrd="0" presId="urn:microsoft.com/office/officeart/2005/8/layout/lProcess2"/>
    <dgm:cxn modelId="{82B269C5-B147-40A0-AE49-557A7FB43394}" type="presParOf" srcId="{E6729E4E-4B66-4F6B-9C72-255FBA2EDE22}" destId="{6F2719C3-653F-4B90-A271-E8089280701C}" srcOrd="4" destOrd="0" presId="urn:microsoft.com/office/officeart/2005/8/layout/lProcess2"/>
    <dgm:cxn modelId="{B8ACCBE8-2F8E-4ACE-A3AD-566103A412DE}" type="presParOf" srcId="{6F2719C3-653F-4B90-A271-E8089280701C}" destId="{AE189B00-259C-4EC9-BE15-0D666C2A8419}" srcOrd="0" destOrd="0" presId="urn:microsoft.com/office/officeart/2005/8/layout/lProcess2"/>
    <dgm:cxn modelId="{BB3D7984-F858-4C3B-BD31-157E15739581}" type="presParOf" srcId="{6F2719C3-653F-4B90-A271-E8089280701C}" destId="{A3DCC648-AE1D-498A-9799-F4117D015BF9}" srcOrd="1" destOrd="0" presId="urn:microsoft.com/office/officeart/2005/8/layout/lProcess2"/>
    <dgm:cxn modelId="{38C90AD5-04F2-4447-A2D0-0E502A85D283}" type="presParOf" srcId="{6F2719C3-653F-4B90-A271-E8089280701C}" destId="{8372D231-F0FE-49A5-B94E-BF796643B660}" srcOrd="2" destOrd="0" presId="urn:microsoft.com/office/officeart/2005/8/layout/lProcess2"/>
    <dgm:cxn modelId="{994B4DFD-C9E3-4B28-B54B-C03F3115B9A0}" type="presParOf" srcId="{8372D231-F0FE-49A5-B94E-BF796643B660}" destId="{804DD9ED-D563-4060-8481-354EA40FFA46}" srcOrd="0" destOrd="0" presId="urn:microsoft.com/office/officeart/2005/8/layout/lProcess2"/>
    <dgm:cxn modelId="{BB18D421-F044-4888-8724-DF045973A479}" type="presParOf" srcId="{804DD9ED-D563-4060-8481-354EA40FFA46}" destId="{3E90095D-2DE3-41A9-A531-456F86291B0C}" srcOrd="0" destOrd="0" presId="urn:microsoft.com/office/officeart/2005/8/layout/lProcess2"/>
    <dgm:cxn modelId="{2D61AD88-27AF-4696-81C5-351459F4347D}" type="presParOf" srcId="{E6729E4E-4B66-4F6B-9C72-255FBA2EDE22}" destId="{57A382BC-8C3C-4416-95D7-F8921A9B31CE}" srcOrd="5" destOrd="0" presId="urn:microsoft.com/office/officeart/2005/8/layout/lProcess2"/>
    <dgm:cxn modelId="{8C3F2030-7716-42CE-A3EB-24C2362F0995}" type="presParOf" srcId="{E6729E4E-4B66-4F6B-9C72-255FBA2EDE22}" destId="{0703E9C8-B95A-4DD8-845D-ADDE0BA8CB26}" srcOrd="6" destOrd="0" presId="urn:microsoft.com/office/officeart/2005/8/layout/lProcess2"/>
    <dgm:cxn modelId="{2F4DACE6-84B1-4887-8EE9-87C889A51B68}" type="presParOf" srcId="{0703E9C8-B95A-4DD8-845D-ADDE0BA8CB26}" destId="{4A80DD0F-F88C-43D4-B5C1-FEB5C80E692E}" srcOrd="0" destOrd="0" presId="urn:microsoft.com/office/officeart/2005/8/layout/lProcess2"/>
    <dgm:cxn modelId="{C7C15031-A5F2-45F2-8C6C-8392EAB561D9}" type="presParOf" srcId="{0703E9C8-B95A-4DD8-845D-ADDE0BA8CB26}" destId="{1541717F-1667-4BFE-A916-C936DBC84977}" srcOrd="1" destOrd="0" presId="urn:microsoft.com/office/officeart/2005/8/layout/lProcess2"/>
    <dgm:cxn modelId="{E64ACCE2-2863-49FF-BF7D-028891BBFF1C}" type="presParOf" srcId="{0703E9C8-B95A-4DD8-845D-ADDE0BA8CB26}" destId="{29F5E011-85A6-4AAF-A137-A7F5FE42808B}" srcOrd="2" destOrd="0" presId="urn:microsoft.com/office/officeart/2005/8/layout/lProcess2"/>
    <dgm:cxn modelId="{94D72948-DD26-4E2F-A8F0-F14DE71F09B9}" type="presParOf" srcId="{29F5E011-85A6-4AAF-A137-A7F5FE42808B}" destId="{E309365A-B88B-4905-A419-65DCD886F238}" srcOrd="0" destOrd="0" presId="urn:microsoft.com/office/officeart/2005/8/layout/lProcess2"/>
    <dgm:cxn modelId="{8C69005C-1E40-4C84-8703-A0258D502B63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12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06302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6793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06320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72223" custLinFactNeighborX="31909" custLinFactNeighborY="-7143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F1F5B412-35FB-47B1-8055-62BD97D9C5BF}" type="presOf" srcId="{B1AE227E-260B-41C0-B107-C7BB81503A7F}" destId="{02D2CFB1-DFEB-458A-867E-31668D096E99}" srcOrd="0" destOrd="0" presId="urn:microsoft.com/office/officeart/2005/8/layout/lProcess2"/>
    <dgm:cxn modelId="{189FBA14-6593-41FB-A9D2-FC665725BF5A}" type="presOf" srcId="{1904508A-67EC-475B-8619-7A8469BAECC5}" destId="{0D86AED6-ED2D-41F5-A2DD-BDC8F0E3F254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828AB23C-841E-40F5-BBC1-04F524AD379E}" type="presOf" srcId="{8D3C2FC8-A9B6-4706-BB49-AD90668B31A6}" destId="{E6729E4E-4B66-4F6B-9C72-255FBA2EDE22}" srcOrd="0" destOrd="0" presId="urn:microsoft.com/office/officeart/2005/8/layout/lProcess2"/>
    <dgm:cxn modelId="{1BF4D43C-6449-4C0D-8385-03D69D513144}" type="presOf" srcId="{62B6E75D-140D-49EA-A355-E7C61085E17C}" destId="{A434F2E5-5FEE-4FFF-9C16-4D6B18D8C01B}" srcOrd="1" destOrd="0" presId="urn:microsoft.com/office/officeart/2005/8/layout/lProcess2"/>
    <dgm:cxn modelId="{E86E0442-1E10-4DBC-A3B7-731455B45128}" type="presOf" srcId="{AF9344CC-E7E9-4667-8DEB-C63F53B4F944}" destId="{1541717F-1667-4BFE-A916-C936DBC84977}" srcOrd="1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4ADA0F75-7BD5-4AAA-B8B3-28E740CCC16D}" type="presOf" srcId="{2E7A752A-22FB-448E-9F11-74B355CE1107}" destId="{62BE1A13-9BB8-4413-9711-EBC5D478951F}" srcOrd="0" destOrd="0" presId="urn:microsoft.com/office/officeart/2005/8/layout/lProcess2"/>
    <dgm:cxn modelId="{5F96EE7D-EE0B-4631-9819-995B3512B580}" type="presOf" srcId="{88B7895D-E196-4848-A988-0EBE57BF0904}" destId="{E321369B-B47E-43FF-9AF0-0B3774E2A3F0}" srcOrd="0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D64B3983-0489-4C7D-A5F2-3C4EDCF79D08}" type="presOf" srcId="{ED2E5B4F-6E9F-48B6-85E1-EED5BE3E279D}" destId="{3E90095D-2DE3-41A9-A531-456F86291B0C}" srcOrd="0" destOrd="0" presId="urn:microsoft.com/office/officeart/2005/8/layout/lProcess2"/>
    <dgm:cxn modelId="{D40E3F87-9EF6-43AA-92FC-9DDAFD6EED74}" type="presOf" srcId="{19D44686-8A90-43D4-B1EB-0FD83F86B66A}" destId="{A3DCC648-AE1D-498A-9799-F4117D015BF9}" srcOrd="1" destOrd="0" presId="urn:microsoft.com/office/officeart/2005/8/layout/lProcess2"/>
    <dgm:cxn modelId="{7710808F-F704-4CDE-83F9-85910121764E}" type="presOf" srcId="{AF9344CC-E7E9-4667-8DEB-C63F53B4F944}" destId="{4A80DD0F-F88C-43D4-B5C1-FEB5C80E692E}" srcOrd="0" destOrd="0" presId="urn:microsoft.com/office/officeart/2005/8/layout/lProcess2"/>
    <dgm:cxn modelId="{D737959E-259B-4DC5-B7B1-921A4BA4D2E9}" type="presOf" srcId="{1904508A-67EC-475B-8619-7A8469BAECC5}" destId="{1491E24E-F05A-40FB-85AB-23CEAA9A424D}" srcOrd="1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F3A826D1-0D92-4FF7-BF55-1BB780979A47}" type="presOf" srcId="{19D44686-8A90-43D4-B1EB-0FD83F86B66A}" destId="{AE189B00-259C-4EC9-BE15-0D666C2A8419}" srcOrd="0" destOrd="0" presId="urn:microsoft.com/office/officeart/2005/8/layout/lProcess2"/>
    <dgm:cxn modelId="{FB1E60E4-93A4-4EAC-BA6F-1577F2504AB0}" type="presOf" srcId="{62B6E75D-140D-49EA-A355-E7C61085E17C}" destId="{3A1D52A3-C222-45C7-98D3-EEBAE8660579}" srcOrd="0" destOrd="0" presId="urn:microsoft.com/office/officeart/2005/8/layout/lProcess2"/>
    <dgm:cxn modelId="{0E23CB99-F8B6-4310-A1E8-6117578FE511}" type="presParOf" srcId="{E6729E4E-4B66-4F6B-9C72-255FBA2EDE22}" destId="{BBD71630-D236-4053-93E3-3DA1C7671756}" srcOrd="0" destOrd="0" presId="urn:microsoft.com/office/officeart/2005/8/layout/lProcess2"/>
    <dgm:cxn modelId="{5AF01A30-1E83-4B0F-BD52-6E0B9AF96205}" type="presParOf" srcId="{BBD71630-D236-4053-93E3-3DA1C7671756}" destId="{0D86AED6-ED2D-41F5-A2DD-BDC8F0E3F254}" srcOrd="0" destOrd="0" presId="urn:microsoft.com/office/officeart/2005/8/layout/lProcess2"/>
    <dgm:cxn modelId="{E9FB90E8-7586-4784-907F-FA419E516ACA}" type="presParOf" srcId="{BBD71630-D236-4053-93E3-3DA1C7671756}" destId="{1491E24E-F05A-40FB-85AB-23CEAA9A424D}" srcOrd="1" destOrd="0" presId="urn:microsoft.com/office/officeart/2005/8/layout/lProcess2"/>
    <dgm:cxn modelId="{468605A7-B311-45C1-A63F-FFDF316252A4}" type="presParOf" srcId="{BBD71630-D236-4053-93E3-3DA1C7671756}" destId="{B53040E0-46C6-431F-BFE5-2A0278176FDF}" srcOrd="2" destOrd="0" presId="urn:microsoft.com/office/officeart/2005/8/layout/lProcess2"/>
    <dgm:cxn modelId="{4EDE758F-AEA2-4A13-9E49-7F9E62E8DF10}" type="presParOf" srcId="{B53040E0-46C6-431F-BFE5-2A0278176FDF}" destId="{246FD1B1-82C5-46D0-BECA-C524C5D4112D}" srcOrd="0" destOrd="0" presId="urn:microsoft.com/office/officeart/2005/8/layout/lProcess2"/>
    <dgm:cxn modelId="{F7A07321-389C-4513-953E-52308FF7F43F}" type="presParOf" srcId="{246FD1B1-82C5-46D0-BECA-C524C5D4112D}" destId="{62BE1A13-9BB8-4413-9711-EBC5D478951F}" srcOrd="0" destOrd="0" presId="urn:microsoft.com/office/officeart/2005/8/layout/lProcess2"/>
    <dgm:cxn modelId="{CD350369-E7EA-465F-8E2A-4D5C1498BA27}" type="presParOf" srcId="{E6729E4E-4B66-4F6B-9C72-255FBA2EDE22}" destId="{DA7D2DCC-BE1E-4C92-AACD-5A6288CAB7E5}" srcOrd="1" destOrd="0" presId="urn:microsoft.com/office/officeart/2005/8/layout/lProcess2"/>
    <dgm:cxn modelId="{103382E2-F2D0-46D6-857D-A44311C513B2}" type="presParOf" srcId="{E6729E4E-4B66-4F6B-9C72-255FBA2EDE22}" destId="{4B25A2B0-6115-4809-8AE5-7C607A73B482}" srcOrd="2" destOrd="0" presId="urn:microsoft.com/office/officeart/2005/8/layout/lProcess2"/>
    <dgm:cxn modelId="{85C67BEE-2730-4F54-8F56-456A14322F8D}" type="presParOf" srcId="{4B25A2B0-6115-4809-8AE5-7C607A73B482}" destId="{3A1D52A3-C222-45C7-98D3-EEBAE8660579}" srcOrd="0" destOrd="0" presId="urn:microsoft.com/office/officeart/2005/8/layout/lProcess2"/>
    <dgm:cxn modelId="{2BF291A1-B4C3-453A-B055-DB532E34B3F0}" type="presParOf" srcId="{4B25A2B0-6115-4809-8AE5-7C607A73B482}" destId="{A434F2E5-5FEE-4FFF-9C16-4D6B18D8C01B}" srcOrd="1" destOrd="0" presId="urn:microsoft.com/office/officeart/2005/8/layout/lProcess2"/>
    <dgm:cxn modelId="{3FC9EE62-26FA-48E5-8CEB-534D66E06B68}" type="presParOf" srcId="{4B25A2B0-6115-4809-8AE5-7C607A73B482}" destId="{7175CD2B-47CE-47AE-8BF7-7755896D78BF}" srcOrd="2" destOrd="0" presId="urn:microsoft.com/office/officeart/2005/8/layout/lProcess2"/>
    <dgm:cxn modelId="{B4C8078E-E62B-4560-9ED3-05BA2BC51F76}" type="presParOf" srcId="{7175CD2B-47CE-47AE-8BF7-7755896D78BF}" destId="{92EFBA28-45BB-4841-8D10-701251C43955}" srcOrd="0" destOrd="0" presId="urn:microsoft.com/office/officeart/2005/8/layout/lProcess2"/>
    <dgm:cxn modelId="{B680EA52-3D22-4296-BC86-EAD8ECB75AEA}" type="presParOf" srcId="{92EFBA28-45BB-4841-8D10-701251C43955}" destId="{02D2CFB1-DFEB-458A-867E-31668D096E99}" srcOrd="0" destOrd="0" presId="urn:microsoft.com/office/officeart/2005/8/layout/lProcess2"/>
    <dgm:cxn modelId="{E8042A88-CAE5-4B73-ADFC-3B50A74655E1}" type="presParOf" srcId="{E6729E4E-4B66-4F6B-9C72-255FBA2EDE22}" destId="{A8501EDA-8A5F-4331-981F-74BCD3834FE6}" srcOrd="3" destOrd="0" presId="urn:microsoft.com/office/officeart/2005/8/layout/lProcess2"/>
    <dgm:cxn modelId="{17111261-570A-49C3-851B-EAFDF82022BE}" type="presParOf" srcId="{E6729E4E-4B66-4F6B-9C72-255FBA2EDE22}" destId="{6F2719C3-653F-4B90-A271-E8089280701C}" srcOrd="4" destOrd="0" presId="urn:microsoft.com/office/officeart/2005/8/layout/lProcess2"/>
    <dgm:cxn modelId="{B7AC9321-89D8-45C7-9AF0-AA21833FA884}" type="presParOf" srcId="{6F2719C3-653F-4B90-A271-E8089280701C}" destId="{AE189B00-259C-4EC9-BE15-0D666C2A8419}" srcOrd="0" destOrd="0" presId="urn:microsoft.com/office/officeart/2005/8/layout/lProcess2"/>
    <dgm:cxn modelId="{7FE9FA0A-A7A0-4F48-9BEB-530E71E79A4C}" type="presParOf" srcId="{6F2719C3-653F-4B90-A271-E8089280701C}" destId="{A3DCC648-AE1D-498A-9799-F4117D015BF9}" srcOrd="1" destOrd="0" presId="urn:microsoft.com/office/officeart/2005/8/layout/lProcess2"/>
    <dgm:cxn modelId="{27408ED2-D3C2-490E-8371-6E0EF22D3E93}" type="presParOf" srcId="{6F2719C3-653F-4B90-A271-E8089280701C}" destId="{8372D231-F0FE-49A5-B94E-BF796643B660}" srcOrd="2" destOrd="0" presId="urn:microsoft.com/office/officeart/2005/8/layout/lProcess2"/>
    <dgm:cxn modelId="{1E8128AF-D6FF-40FE-83AA-9F6A73A9F908}" type="presParOf" srcId="{8372D231-F0FE-49A5-B94E-BF796643B660}" destId="{804DD9ED-D563-4060-8481-354EA40FFA46}" srcOrd="0" destOrd="0" presId="urn:microsoft.com/office/officeart/2005/8/layout/lProcess2"/>
    <dgm:cxn modelId="{29BB4B91-8F96-4D79-914D-4C9FE2C8E7F6}" type="presParOf" srcId="{804DD9ED-D563-4060-8481-354EA40FFA46}" destId="{3E90095D-2DE3-41A9-A531-456F86291B0C}" srcOrd="0" destOrd="0" presId="urn:microsoft.com/office/officeart/2005/8/layout/lProcess2"/>
    <dgm:cxn modelId="{BF42A06B-5418-47D5-AF40-4C9C2DA058A3}" type="presParOf" srcId="{E6729E4E-4B66-4F6B-9C72-255FBA2EDE22}" destId="{57A382BC-8C3C-4416-95D7-F8921A9B31CE}" srcOrd="5" destOrd="0" presId="urn:microsoft.com/office/officeart/2005/8/layout/lProcess2"/>
    <dgm:cxn modelId="{6F6F6410-FFD2-4481-9F3F-78530AFBCCA5}" type="presParOf" srcId="{E6729E4E-4B66-4F6B-9C72-255FBA2EDE22}" destId="{0703E9C8-B95A-4DD8-845D-ADDE0BA8CB26}" srcOrd="6" destOrd="0" presId="urn:microsoft.com/office/officeart/2005/8/layout/lProcess2"/>
    <dgm:cxn modelId="{7031ADE3-A633-4B56-B601-9F53C5E02B45}" type="presParOf" srcId="{0703E9C8-B95A-4DD8-845D-ADDE0BA8CB26}" destId="{4A80DD0F-F88C-43D4-B5C1-FEB5C80E692E}" srcOrd="0" destOrd="0" presId="urn:microsoft.com/office/officeart/2005/8/layout/lProcess2"/>
    <dgm:cxn modelId="{F3E4DC16-9F8B-4E49-9804-CF1A5C1FD60A}" type="presParOf" srcId="{0703E9C8-B95A-4DD8-845D-ADDE0BA8CB26}" destId="{1541717F-1667-4BFE-A916-C936DBC84977}" srcOrd="1" destOrd="0" presId="urn:microsoft.com/office/officeart/2005/8/layout/lProcess2"/>
    <dgm:cxn modelId="{9B851839-556B-4FC9-9DA3-E2508B2096A6}" type="presParOf" srcId="{0703E9C8-B95A-4DD8-845D-ADDE0BA8CB26}" destId="{29F5E011-85A6-4AAF-A137-A7F5FE42808B}" srcOrd="2" destOrd="0" presId="urn:microsoft.com/office/officeart/2005/8/layout/lProcess2"/>
    <dgm:cxn modelId="{1B3F9DB8-4CB4-4D32-977F-EE6A7228EF2B}" type="presParOf" srcId="{29F5E011-85A6-4AAF-A137-A7F5FE42808B}" destId="{E309365A-B88B-4905-A419-65DCD886F238}" srcOrd="0" destOrd="0" presId="urn:microsoft.com/office/officeart/2005/8/layout/lProcess2"/>
    <dgm:cxn modelId="{9AD1746E-0489-43B4-8940-66B633A75AD1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ata13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50">
              <a:latin typeface="+mn-lt"/>
            </a:rPr>
            <a:t>SOURCEWEL</a:t>
          </a:r>
          <a:r>
            <a:rPr lang="en-US" sz="900">
              <a:latin typeface="+mn-lt"/>
            </a:rPr>
            <a:t>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09517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20031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47567" custLinFactNeighborX="3701" custLinFactNeighborY="1905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12331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90EB0D0C-D660-44B2-8EDF-D5368EC0B750}" type="presOf" srcId="{62B6E75D-140D-49EA-A355-E7C61085E17C}" destId="{3A1D52A3-C222-45C7-98D3-EEBAE8660579}" srcOrd="0" destOrd="0" presId="urn:microsoft.com/office/officeart/2005/8/layout/lProcess2"/>
    <dgm:cxn modelId="{F8DC001C-B9BC-49CE-B8DA-BBFF32AD05CA}" type="presOf" srcId="{1904508A-67EC-475B-8619-7A8469BAECC5}" destId="{0D86AED6-ED2D-41F5-A2DD-BDC8F0E3F254}" srcOrd="0" destOrd="0" presId="urn:microsoft.com/office/officeart/2005/8/layout/lProcess2"/>
    <dgm:cxn modelId="{7102F21F-6948-4498-9FDF-495306E4A143}" type="presOf" srcId="{2E7A752A-22FB-448E-9F11-74B355CE1107}" destId="{62BE1A13-9BB8-4413-9711-EBC5D478951F}" srcOrd="0" destOrd="0" presId="urn:microsoft.com/office/officeart/2005/8/layout/lProcess2"/>
    <dgm:cxn modelId="{78A70223-0E9D-4C65-B1A1-612B0A676271}" type="presOf" srcId="{8D3C2FC8-A9B6-4706-BB49-AD90668B31A6}" destId="{E6729E4E-4B66-4F6B-9C72-255FBA2EDE22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045DF233-9A26-4B16-BF96-2F604D512B86}" type="presOf" srcId="{88B7895D-E196-4848-A988-0EBE57BF0904}" destId="{E321369B-B47E-43FF-9AF0-0B3774E2A3F0}" srcOrd="0" destOrd="0" presId="urn:microsoft.com/office/officeart/2005/8/layout/lProcess2"/>
    <dgm:cxn modelId="{F3050339-4DC5-4F1C-AE41-C37644E57A9A}" type="presOf" srcId="{AF9344CC-E7E9-4667-8DEB-C63F53B4F944}" destId="{4A80DD0F-F88C-43D4-B5C1-FEB5C80E692E}" srcOrd="0" destOrd="0" presId="urn:microsoft.com/office/officeart/2005/8/layout/lProcess2"/>
    <dgm:cxn modelId="{0F32BD40-3A6B-49D0-B200-CA3797B42D78}" type="presOf" srcId="{62B6E75D-140D-49EA-A355-E7C61085E17C}" destId="{A434F2E5-5FEE-4FFF-9C16-4D6B18D8C01B}" srcOrd="1" destOrd="0" presId="urn:microsoft.com/office/officeart/2005/8/layout/lProcess2"/>
    <dgm:cxn modelId="{1AD13C68-7F12-4738-ADEB-5FEEC1E163ED}" type="presOf" srcId="{19D44686-8A90-43D4-B1EB-0FD83F86B66A}" destId="{A3DCC648-AE1D-498A-9799-F4117D015BF9}" srcOrd="1" destOrd="0" presId="urn:microsoft.com/office/officeart/2005/8/layout/lProcess2"/>
    <dgm:cxn modelId="{5CC70A4C-18DB-404D-8430-7553B0B4C692}" type="presOf" srcId="{ED2E5B4F-6E9F-48B6-85E1-EED5BE3E279D}" destId="{3E90095D-2DE3-41A9-A531-456F86291B0C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D45D0E8D-477A-4E3C-843A-71DFBF3A3375}" type="presOf" srcId="{1904508A-67EC-475B-8619-7A8469BAECC5}" destId="{1491E24E-F05A-40FB-85AB-23CEAA9A424D}" srcOrd="1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07EB1CBE-ACE1-4ED8-9EA8-805267F2AED8}" type="presOf" srcId="{B1AE227E-260B-41C0-B107-C7BB81503A7F}" destId="{02D2CFB1-DFEB-458A-867E-31668D096E99}" srcOrd="0" destOrd="0" presId="urn:microsoft.com/office/officeart/2005/8/layout/lProcess2"/>
    <dgm:cxn modelId="{FA2F05D1-8AA6-471B-9A5E-57809C270571}" type="presOf" srcId="{AF9344CC-E7E9-4667-8DEB-C63F53B4F944}" destId="{1541717F-1667-4BFE-A916-C936DBC84977}" srcOrd="1" destOrd="0" presId="urn:microsoft.com/office/officeart/2005/8/layout/lProcess2"/>
    <dgm:cxn modelId="{FA746EDF-9417-4152-A26A-21686C87702E}" type="presOf" srcId="{19D44686-8A90-43D4-B1EB-0FD83F86B66A}" destId="{AE189B00-259C-4EC9-BE15-0D666C2A8419}" srcOrd="0" destOrd="0" presId="urn:microsoft.com/office/officeart/2005/8/layout/lProcess2"/>
    <dgm:cxn modelId="{9426ED36-4DA9-4471-B227-2E4C76347AD3}" type="presParOf" srcId="{E6729E4E-4B66-4F6B-9C72-255FBA2EDE22}" destId="{BBD71630-D236-4053-93E3-3DA1C7671756}" srcOrd="0" destOrd="0" presId="urn:microsoft.com/office/officeart/2005/8/layout/lProcess2"/>
    <dgm:cxn modelId="{F1034A9B-3DAA-4DD4-BBDE-11A0B1F3C980}" type="presParOf" srcId="{BBD71630-D236-4053-93E3-3DA1C7671756}" destId="{0D86AED6-ED2D-41F5-A2DD-BDC8F0E3F254}" srcOrd="0" destOrd="0" presId="urn:microsoft.com/office/officeart/2005/8/layout/lProcess2"/>
    <dgm:cxn modelId="{F7CBA689-FAA2-40CA-8EF3-3A8519A5200F}" type="presParOf" srcId="{BBD71630-D236-4053-93E3-3DA1C7671756}" destId="{1491E24E-F05A-40FB-85AB-23CEAA9A424D}" srcOrd="1" destOrd="0" presId="urn:microsoft.com/office/officeart/2005/8/layout/lProcess2"/>
    <dgm:cxn modelId="{674D5AE5-1AD9-4681-A428-83E3D60EBF8A}" type="presParOf" srcId="{BBD71630-D236-4053-93E3-3DA1C7671756}" destId="{B53040E0-46C6-431F-BFE5-2A0278176FDF}" srcOrd="2" destOrd="0" presId="urn:microsoft.com/office/officeart/2005/8/layout/lProcess2"/>
    <dgm:cxn modelId="{CAB13E7C-8255-43EB-A13A-52DA2B964046}" type="presParOf" srcId="{B53040E0-46C6-431F-BFE5-2A0278176FDF}" destId="{246FD1B1-82C5-46D0-BECA-C524C5D4112D}" srcOrd="0" destOrd="0" presId="urn:microsoft.com/office/officeart/2005/8/layout/lProcess2"/>
    <dgm:cxn modelId="{8A344B71-7C31-4222-9907-E92F7578BB55}" type="presParOf" srcId="{246FD1B1-82C5-46D0-BECA-C524C5D4112D}" destId="{62BE1A13-9BB8-4413-9711-EBC5D478951F}" srcOrd="0" destOrd="0" presId="urn:microsoft.com/office/officeart/2005/8/layout/lProcess2"/>
    <dgm:cxn modelId="{656AAB09-97E6-4629-B232-60AB02E0EC9C}" type="presParOf" srcId="{E6729E4E-4B66-4F6B-9C72-255FBA2EDE22}" destId="{DA7D2DCC-BE1E-4C92-AACD-5A6288CAB7E5}" srcOrd="1" destOrd="0" presId="urn:microsoft.com/office/officeart/2005/8/layout/lProcess2"/>
    <dgm:cxn modelId="{7122671F-2D42-492C-8C58-AE384B4B83A6}" type="presParOf" srcId="{E6729E4E-4B66-4F6B-9C72-255FBA2EDE22}" destId="{4B25A2B0-6115-4809-8AE5-7C607A73B482}" srcOrd="2" destOrd="0" presId="urn:microsoft.com/office/officeart/2005/8/layout/lProcess2"/>
    <dgm:cxn modelId="{55BBBF0C-CCAB-4B64-8557-D4D8FC1CF9FD}" type="presParOf" srcId="{4B25A2B0-6115-4809-8AE5-7C607A73B482}" destId="{3A1D52A3-C222-45C7-98D3-EEBAE8660579}" srcOrd="0" destOrd="0" presId="urn:microsoft.com/office/officeart/2005/8/layout/lProcess2"/>
    <dgm:cxn modelId="{89BA9ACE-E9A8-4BEB-9CF5-542B71290B5D}" type="presParOf" srcId="{4B25A2B0-6115-4809-8AE5-7C607A73B482}" destId="{A434F2E5-5FEE-4FFF-9C16-4D6B18D8C01B}" srcOrd="1" destOrd="0" presId="urn:microsoft.com/office/officeart/2005/8/layout/lProcess2"/>
    <dgm:cxn modelId="{360D06D1-B920-4366-808F-8AEA9E4DAF83}" type="presParOf" srcId="{4B25A2B0-6115-4809-8AE5-7C607A73B482}" destId="{7175CD2B-47CE-47AE-8BF7-7755896D78BF}" srcOrd="2" destOrd="0" presId="urn:microsoft.com/office/officeart/2005/8/layout/lProcess2"/>
    <dgm:cxn modelId="{779CD204-75E6-41EB-8A85-5AABF5F01A01}" type="presParOf" srcId="{7175CD2B-47CE-47AE-8BF7-7755896D78BF}" destId="{92EFBA28-45BB-4841-8D10-701251C43955}" srcOrd="0" destOrd="0" presId="urn:microsoft.com/office/officeart/2005/8/layout/lProcess2"/>
    <dgm:cxn modelId="{29569E16-394E-4D6F-8765-F42166602845}" type="presParOf" srcId="{92EFBA28-45BB-4841-8D10-701251C43955}" destId="{02D2CFB1-DFEB-458A-867E-31668D096E99}" srcOrd="0" destOrd="0" presId="urn:microsoft.com/office/officeart/2005/8/layout/lProcess2"/>
    <dgm:cxn modelId="{F210CA4F-ADE5-4CB7-82A7-E1869B7051AE}" type="presParOf" srcId="{E6729E4E-4B66-4F6B-9C72-255FBA2EDE22}" destId="{A8501EDA-8A5F-4331-981F-74BCD3834FE6}" srcOrd="3" destOrd="0" presId="urn:microsoft.com/office/officeart/2005/8/layout/lProcess2"/>
    <dgm:cxn modelId="{D133E316-13C3-415B-A05F-CF01F1FAFE34}" type="presParOf" srcId="{E6729E4E-4B66-4F6B-9C72-255FBA2EDE22}" destId="{6F2719C3-653F-4B90-A271-E8089280701C}" srcOrd="4" destOrd="0" presId="urn:microsoft.com/office/officeart/2005/8/layout/lProcess2"/>
    <dgm:cxn modelId="{F34724D9-3564-4648-AB29-23BEAF3FE219}" type="presParOf" srcId="{6F2719C3-653F-4B90-A271-E8089280701C}" destId="{AE189B00-259C-4EC9-BE15-0D666C2A8419}" srcOrd="0" destOrd="0" presId="urn:microsoft.com/office/officeart/2005/8/layout/lProcess2"/>
    <dgm:cxn modelId="{F450BF62-4B9D-43E6-9307-382625668FDC}" type="presParOf" srcId="{6F2719C3-653F-4B90-A271-E8089280701C}" destId="{A3DCC648-AE1D-498A-9799-F4117D015BF9}" srcOrd="1" destOrd="0" presId="urn:microsoft.com/office/officeart/2005/8/layout/lProcess2"/>
    <dgm:cxn modelId="{27FEC7D8-C328-4A85-B284-07D4C3B13756}" type="presParOf" srcId="{6F2719C3-653F-4B90-A271-E8089280701C}" destId="{8372D231-F0FE-49A5-B94E-BF796643B660}" srcOrd="2" destOrd="0" presId="urn:microsoft.com/office/officeart/2005/8/layout/lProcess2"/>
    <dgm:cxn modelId="{1CBE20DD-8839-4B37-A1AD-0FE06581500E}" type="presParOf" srcId="{8372D231-F0FE-49A5-B94E-BF796643B660}" destId="{804DD9ED-D563-4060-8481-354EA40FFA46}" srcOrd="0" destOrd="0" presId="urn:microsoft.com/office/officeart/2005/8/layout/lProcess2"/>
    <dgm:cxn modelId="{6A5B4168-8CA6-46D9-BB0B-6D083C011A07}" type="presParOf" srcId="{804DD9ED-D563-4060-8481-354EA40FFA46}" destId="{3E90095D-2DE3-41A9-A531-456F86291B0C}" srcOrd="0" destOrd="0" presId="urn:microsoft.com/office/officeart/2005/8/layout/lProcess2"/>
    <dgm:cxn modelId="{B52FE3FF-4886-4164-9BD1-6E4C3987170B}" type="presParOf" srcId="{E6729E4E-4B66-4F6B-9C72-255FBA2EDE22}" destId="{57A382BC-8C3C-4416-95D7-F8921A9B31CE}" srcOrd="5" destOrd="0" presId="urn:microsoft.com/office/officeart/2005/8/layout/lProcess2"/>
    <dgm:cxn modelId="{BD18EAF5-308B-428A-B75D-11876280FC6A}" type="presParOf" srcId="{E6729E4E-4B66-4F6B-9C72-255FBA2EDE22}" destId="{0703E9C8-B95A-4DD8-845D-ADDE0BA8CB26}" srcOrd="6" destOrd="0" presId="urn:microsoft.com/office/officeart/2005/8/layout/lProcess2"/>
    <dgm:cxn modelId="{2EA384E4-0698-4543-A871-C55DEC7F965F}" type="presParOf" srcId="{0703E9C8-B95A-4DD8-845D-ADDE0BA8CB26}" destId="{4A80DD0F-F88C-43D4-B5C1-FEB5C80E692E}" srcOrd="0" destOrd="0" presId="urn:microsoft.com/office/officeart/2005/8/layout/lProcess2"/>
    <dgm:cxn modelId="{4413E1D4-C41E-488D-AFFC-DEE2876BAD8B}" type="presParOf" srcId="{0703E9C8-B95A-4DD8-845D-ADDE0BA8CB26}" destId="{1541717F-1667-4BFE-A916-C936DBC84977}" srcOrd="1" destOrd="0" presId="urn:microsoft.com/office/officeart/2005/8/layout/lProcess2"/>
    <dgm:cxn modelId="{4840CC49-D71F-4039-96A9-56B1C46B65AF}" type="presParOf" srcId="{0703E9C8-B95A-4DD8-845D-ADDE0BA8CB26}" destId="{29F5E011-85A6-4AAF-A137-A7F5FE42808B}" srcOrd="2" destOrd="0" presId="urn:microsoft.com/office/officeart/2005/8/layout/lProcess2"/>
    <dgm:cxn modelId="{523B5DC3-8A4C-41E1-BB84-A36E3EF8BB15}" type="presParOf" srcId="{29F5E011-85A6-4AAF-A137-A7F5FE42808B}" destId="{E309365A-B88B-4905-A419-65DCD886F238}" srcOrd="0" destOrd="0" presId="urn:microsoft.com/office/officeart/2005/8/layout/lProcess2"/>
    <dgm:cxn modelId="{67CDD6B0-2DB2-491A-9EA9-88B6DAF2B519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14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50">
              <a:latin typeface="+mn-lt"/>
            </a:rPr>
            <a:t>SOURCEWEL</a:t>
          </a:r>
          <a:r>
            <a:rPr lang="en-US" sz="900">
              <a:latin typeface="+mn-lt"/>
            </a:rPr>
            <a:t>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09517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20031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47567" custLinFactNeighborX="3701" custLinFactNeighborY="1905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12331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F8D6F516-D295-41A0-AD48-380AD0D4DEAC}" type="presOf" srcId="{AF9344CC-E7E9-4667-8DEB-C63F53B4F944}" destId="{4A80DD0F-F88C-43D4-B5C1-FEB5C80E692E}" srcOrd="0" destOrd="0" presId="urn:microsoft.com/office/officeart/2005/8/layout/lProcess2"/>
    <dgm:cxn modelId="{0DE3F122-EC18-4BEE-9DE8-233D5078C51A}" type="presOf" srcId="{62B6E75D-140D-49EA-A355-E7C61085E17C}" destId="{A434F2E5-5FEE-4FFF-9C16-4D6B18D8C01B}" srcOrd="1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CA08772C-8818-441A-A996-623DA78234BE}" type="presOf" srcId="{62B6E75D-140D-49EA-A355-E7C61085E17C}" destId="{3A1D52A3-C222-45C7-98D3-EEBAE8660579}" srcOrd="0" destOrd="0" presId="urn:microsoft.com/office/officeart/2005/8/layout/lProcess2"/>
    <dgm:cxn modelId="{6D3F2267-0D5B-4CDD-8433-CD79035A77FF}" type="presOf" srcId="{19D44686-8A90-43D4-B1EB-0FD83F86B66A}" destId="{AE189B00-259C-4EC9-BE15-0D666C2A8419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6F372080-039B-4398-A7E1-311FF265B822}" type="presOf" srcId="{2E7A752A-22FB-448E-9F11-74B355CE1107}" destId="{62BE1A13-9BB8-4413-9711-EBC5D478951F}" srcOrd="0" destOrd="0" presId="urn:microsoft.com/office/officeart/2005/8/layout/lProcess2"/>
    <dgm:cxn modelId="{ECC4139F-E546-44AC-9C6E-79E7AAC71AF8}" type="presOf" srcId="{1904508A-67EC-475B-8619-7A8469BAECC5}" destId="{1491E24E-F05A-40FB-85AB-23CEAA9A424D}" srcOrd="1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4F919BA4-1B5E-4B91-BE34-868536FEF3BA}" type="presOf" srcId="{19D44686-8A90-43D4-B1EB-0FD83F86B66A}" destId="{A3DCC648-AE1D-498A-9799-F4117D015BF9}" srcOrd="1" destOrd="0" presId="urn:microsoft.com/office/officeart/2005/8/layout/lProcess2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844472A7-2680-44BF-B341-78A052715879}" type="presOf" srcId="{ED2E5B4F-6E9F-48B6-85E1-EED5BE3E279D}" destId="{3E90095D-2DE3-41A9-A531-456F86291B0C}" srcOrd="0" destOrd="0" presId="urn:microsoft.com/office/officeart/2005/8/layout/lProcess2"/>
    <dgm:cxn modelId="{C1CD4CAD-3082-4DDB-B903-2FDA12B14D09}" type="presOf" srcId="{88B7895D-E196-4848-A988-0EBE57BF0904}" destId="{E321369B-B47E-43FF-9AF0-0B3774E2A3F0}" srcOrd="0" destOrd="0" presId="urn:microsoft.com/office/officeart/2005/8/layout/lProcess2"/>
    <dgm:cxn modelId="{508D32B3-1637-4B2E-A486-B086AF4A3FFA}" type="presOf" srcId="{1904508A-67EC-475B-8619-7A8469BAECC5}" destId="{0D86AED6-ED2D-41F5-A2DD-BDC8F0E3F254}" srcOrd="0" destOrd="0" presId="urn:microsoft.com/office/officeart/2005/8/layout/lProcess2"/>
    <dgm:cxn modelId="{363199B9-4013-4351-B56F-A9D0D99F8610}" type="presOf" srcId="{AF9344CC-E7E9-4667-8DEB-C63F53B4F944}" destId="{1541717F-1667-4BFE-A916-C936DBC84977}" srcOrd="1" destOrd="0" presId="urn:microsoft.com/office/officeart/2005/8/layout/lProcess2"/>
    <dgm:cxn modelId="{1F6FE0D2-14FF-4DB9-B90E-12D09C7C2ADC}" type="presOf" srcId="{8D3C2FC8-A9B6-4706-BB49-AD90668B31A6}" destId="{E6729E4E-4B66-4F6B-9C72-255FBA2EDE22}" srcOrd="0" destOrd="0" presId="urn:microsoft.com/office/officeart/2005/8/layout/lProcess2"/>
    <dgm:cxn modelId="{81FFC0DE-3D5B-447D-85D7-6424943ABDF6}" type="presOf" srcId="{B1AE227E-260B-41C0-B107-C7BB81503A7F}" destId="{02D2CFB1-DFEB-458A-867E-31668D096E99}" srcOrd="0" destOrd="0" presId="urn:microsoft.com/office/officeart/2005/8/layout/lProcess2"/>
    <dgm:cxn modelId="{DB543EAA-C96E-48BD-AD24-592E8B1C23AD}" type="presParOf" srcId="{E6729E4E-4B66-4F6B-9C72-255FBA2EDE22}" destId="{BBD71630-D236-4053-93E3-3DA1C7671756}" srcOrd="0" destOrd="0" presId="urn:microsoft.com/office/officeart/2005/8/layout/lProcess2"/>
    <dgm:cxn modelId="{74A1844C-7AEC-4C49-943D-0AAD5C7A1FEE}" type="presParOf" srcId="{BBD71630-D236-4053-93E3-3DA1C7671756}" destId="{0D86AED6-ED2D-41F5-A2DD-BDC8F0E3F254}" srcOrd="0" destOrd="0" presId="urn:microsoft.com/office/officeart/2005/8/layout/lProcess2"/>
    <dgm:cxn modelId="{C332DDF6-5D10-4602-B59E-824E3CBD412D}" type="presParOf" srcId="{BBD71630-D236-4053-93E3-3DA1C7671756}" destId="{1491E24E-F05A-40FB-85AB-23CEAA9A424D}" srcOrd="1" destOrd="0" presId="urn:microsoft.com/office/officeart/2005/8/layout/lProcess2"/>
    <dgm:cxn modelId="{B91151A9-D961-48E0-A93D-BEC6183610C7}" type="presParOf" srcId="{BBD71630-D236-4053-93E3-3DA1C7671756}" destId="{B53040E0-46C6-431F-BFE5-2A0278176FDF}" srcOrd="2" destOrd="0" presId="urn:microsoft.com/office/officeart/2005/8/layout/lProcess2"/>
    <dgm:cxn modelId="{4CBC763E-50F2-4AD8-B319-22536437ADB5}" type="presParOf" srcId="{B53040E0-46C6-431F-BFE5-2A0278176FDF}" destId="{246FD1B1-82C5-46D0-BECA-C524C5D4112D}" srcOrd="0" destOrd="0" presId="urn:microsoft.com/office/officeart/2005/8/layout/lProcess2"/>
    <dgm:cxn modelId="{ACEFAA28-22A4-4411-840E-20053E3F4D3F}" type="presParOf" srcId="{246FD1B1-82C5-46D0-BECA-C524C5D4112D}" destId="{62BE1A13-9BB8-4413-9711-EBC5D478951F}" srcOrd="0" destOrd="0" presId="urn:microsoft.com/office/officeart/2005/8/layout/lProcess2"/>
    <dgm:cxn modelId="{A8611F35-286F-487E-BE94-53EA6E8F95E5}" type="presParOf" srcId="{E6729E4E-4B66-4F6B-9C72-255FBA2EDE22}" destId="{DA7D2DCC-BE1E-4C92-AACD-5A6288CAB7E5}" srcOrd="1" destOrd="0" presId="urn:microsoft.com/office/officeart/2005/8/layout/lProcess2"/>
    <dgm:cxn modelId="{1625E7BA-334A-4EEF-A90F-4247C717CCCD}" type="presParOf" srcId="{E6729E4E-4B66-4F6B-9C72-255FBA2EDE22}" destId="{4B25A2B0-6115-4809-8AE5-7C607A73B482}" srcOrd="2" destOrd="0" presId="urn:microsoft.com/office/officeart/2005/8/layout/lProcess2"/>
    <dgm:cxn modelId="{FF2CA4F2-8D78-4D77-B0D1-1BE77E5DC8D4}" type="presParOf" srcId="{4B25A2B0-6115-4809-8AE5-7C607A73B482}" destId="{3A1D52A3-C222-45C7-98D3-EEBAE8660579}" srcOrd="0" destOrd="0" presId="urn:microsoft.com/office/officeart/2005/8/layout/lProcess2"/>
    <dgm:cxn modelId="{9D3262E0-57B4-4077-AB9B-D57240533F19}" type="presParOf" srcId="{4B25A2B0-6115-4809-8AE5-7C607A73B482}" destId="{A434F2E5-5FEE-4FFF-9C16-4D6B18D8C01B}" srcOrd="1" destOrd="0" presId="urn:microsoft.com/office/officeart/2005/8/layout/lProcess2"/>
    <dgm:cxn modelId="{8CEE3D28-1573-4910-964D-977A78E4FD0D}" type="presParOf" srcId="{4B25A2B0-6115-4809-8AE5-7C607A73B482}" destId="{7175CD2B-47CE-47AE-8BF7-7755896D78BF}" srcOrd="2" destOrd="0" presId="urn:microsoft.com/office/officeart/2005/8/layout/lProcess2"/>
    <dgm:cxn modelId="{04991FCD-64DE-4992-A4A9-C1FA2090D420}" type="presParOf" srcId="{7175CD2B-47CE-47AE-8BF7-7755896D78BF}" destId="{92EFBA28-45BB-4841-8D10-701251C43955}" srcOrd="0" destOrd="0" presId="urn:microsoft.com/office/officeart/2005/8/layout/lProcess2"/>
    <dgm:cxn modelId="{9509A9B8-B3C4-42A5-BAE7-850C2ECA9859}" type="presParOf" srcId="{92EFBA28-45BB-4841-8D10-701251C43955}" destId="{02D2CFB1-DFEB-458A-867E-31668D096E99}" srcOrd="0" destOrd="0" presId="urn:microsoft.com/office/officeart/2005/8/layout/lProcess2"/>
    <dgm:cxn modelId="{DE41ACF8-CCF7-43D6-9321-9DE70AC3FC44}" type="presParOf" srcId="{E6729E4E-4B66-4F6B-9C72-255FBA2EDE22}" destId="{A8501EDA-8A5F-4331-981F-74BCD3834FE6}" srcOrd="3" destOrd="0" presId="urn:microsoft.com/office/officeart/2005/8/layout/lProcess2"/>
    <dgm:cxn modelId="{43209DA4-519E-42C2-884A-DBCFBD80FA8D}" type="presParOf" srcId="{E6729E4E-4B66-4F6B-9C72-255FBA2EDE22}" destId="{6F2719C3-653F-4B90-A271-E8089280701C}" srcOrd="4" destOrd="0" presId="urn:microsoft.com/office/officeart/2005/8/layout/lProcess2"/>
    <dgm:cxn modelId="{AE0E5EBA-AD30-4F5E-BA1B-7AB20FDC50EA}" type="presParOf" srcId="{6F2719C3-653F-4B90-A271-E8089280701C}" destId="{AE189B00-259C-4EC9-BE15-0D666C2A8419}" srcOrd="0" destOrd="0" presId="urn:microsoft.com/office/officeart/2005/8/layout/lProcess2"/>
    <dgm:cxn modelId="{B51B30F8-996C-4F22-A022-00B677DC1A76}" type="presParOf" srcId="{6F2719C3-653F-4B90-A271-E8089280701C}" destId="{A3DCC648-AE1D-498A-9799-F4117D015BF9}" srcOrd="1" destOrd="0" presId="urn:microsoft.com/office/officeart/2005/8/layout/lProcess2"/>
    <dgm:cxn modelId="{0E3ED16B-1EE9-4769-AE01-4E6F576E8B32}" type="presParOf" srcId="{6F2719C3-653F-4B90-A271-E8089280701C}" destId="{8372D231-F0FE-49A5-B94E-BF796643B660}" srcOrd="2" destOrd="0" presId="urn:microsoft.com/office/officeart/2005/8/layout/lProcess2"/>
    <dgm:cxn modelId="{1029A22F-05E3-4AEE-B2E2-CA19F832399E}" type="presParOf" srcId="{8372D231-F0FE-49A5-B94E-BF796643B660}" destId="{804DD9ED-D563-4060-8481-354EA40FFA46}" srcOrd="0" destOrd="0" presId="urn:microsoft.com/office/officeart/2005/8/layout/lProcess2"/>
    <dgm:cxn modelId="{5119E6E2-194A-47B5-9400-8FBA13AF18A6}" type="presParOf" srcId="{804DD9ED-D563-4060-8481-354EA40FFA46}" destId="{3E90095D-2DE3-41A9-A531-456F86291B0C}" srcOrd="0" destOrd="0" presId="urn:microsoft.com/office/officeart/2005/8/layout/lProcess2"/>
    <dgm:cxn modelId="{F7AED319-0FAD-4B93-961B-ABEC21A3FDF0}" type="presParOf" srcId="{E6729E4E-4B66-4F6B-9C72-255FBA2EDE22}" destId="{57A382BC-8C3C-4416-95D7-F8921A9B31CE}" srcOrd="5" destOrd="0" presId="urn:microsoft.com/office/officeart/2005/8/layout/lProcess2"/>
    <dgm:cxn modelId="{12ADDD22-1D33-440D-8C87-C01853BECDBC}" type="presParOf" srcId="{E6729E4E-4B66-4F6B-9C72-255FBA2EDE22}" destId="{0703E9C8-B95A-4DD8-845D-ADDE0BA8CB26}" srcOrd="6" destOrd="0" presId="urn:microsoft.com/office/officeart/2005/8/layout/lProcess2"/>
    <dgm:cxn modelId="{4863AF7B-A6AF-45CF-AF41-8C4B8AC2399B}" type="presParOf" srcId="{0703E9C8-B95A-4DD8-845D-ADDE0BA8CB26}" destId="{4A80DD0F-F88C-43D4-B5C1-FEB5C80E692E}" srcOrd="0" destOrd="0" presId="urn:microsoft.com/office/officeart/2005/8/layout/lProcess2"/>
    <dgm:cxn modelId="{7A5A2789-7E69-47F7-8E70-89BF5E737F6F}" type="presParOf" srcId="{0703E9C8-B95A-4DD8-845D-ADDE0BA8CB26}" destId="{1541717F-1667-4BFE-A916-C936DBC84977}" srcOrd="1" destOrd="0" presId="urn:microsoft.com/office/officeart/2005/8/layout/lProcess2"/>
    <dgm:cxn modelId="{0FABE68F-DDE3-4868-ABF8-498EF3BBC16A}" type="presParOf" srcId="{0703E9C8-B95A-4DD8-845D-ADDE0BA8CB26}" destId="{29F5E011-85A6-4AAF-A137-A7F5FE42808B}" srcOrd="2" destOrd="0" presId="urn:microsoft.com/office/officeart/2005/8/layout/lProcess2"/>
    <dgm:cxn modelId="{4C9275E0-C45F-44F4-9670-EF61C798B9FC}" type="presParOf" srcId="{29F5E011-85A6-4AAF-A137-A7F5FE42808B}" destId="{E309365A-B88B-4905-A419-65DCD886F238}" srcOrd="0" destOrd="0" presId="urn:microsoft.com/office/officeart/2005/8/layout/lProcess2"/>
    <dgm:cxn modelId="{083ED1B7-351F-4EFA-9EBE-6FCA2A77E20C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ata15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71809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30795" custScaleY="74298" custLinFactNeighborX="-4788" custLinFactNeighborY="-701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65842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27960" custScaleY="66362" custLinFactNeighborX="2365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99548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FlipVert="1" custScaleX="29561" custScaleY="72223" custLinFactNeighborX="-507" custLinFactNeighborY="515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72223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26135" custScaleY="66362" custLinFactNeighborX="3774" custLinFactNeighborY="2229">
        <dgm:presLayoutVars>
          <dgm:bulletEnabled val="1"/>
        </dgm:presLayoutVars>
      </dgm:prSet>
      <dgm:spPr/>
    </dgm:pt>
  </dgm:ptLst>
  <dgm:cxnLst>
    <dgm:cxn modelId="{11430C2B-DEE0-4F56-A0A5-EFD32062EA01}" type="presOf" srcId="{19D44686-8A90-43D4-B1EB-0FD83F86B66A}" destId="{AE189B00-259C-4EC9-BE15-0D666C2A8419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C732AC2B-3C00-4B58-A534-CE725908BBF3}" type="presOf" srcId="{88B7895D-E196-4848-A988-0EBE57BF0904}" destId="{E321369B-B47E-43FF-9AF0-0B3774E2A3F0}" srcOrd="0" destOrd="0" presId="urn:microsoft.com/office/officeart/2005/8/layout/lProcess2"/>
    <dgm:cxn modelId="{12AE925B-962C-451A-A546-9D5F6450BAB4}" type="presOf" srcId="{AF9344CC-E7E9-4667-8DEB-C63F53B4F944}" destId="{1541717F-1667-4BFE-A916-C936DBC84977}" srcOrd="1" destOrd="0" presId="urn:microsoft.com/office/officeart/2005/8/layout/lProcess2"/>
    <dgm:cxn modelId="{75D9485F-5E02-4C35-85BA-C5DF298A6A93}" type="presOf" srcId="{19D44686-8A90-43D4-B1EB-0FD83F86B66A}" destId="{A3DCC648-AE1D-498A-9799-F4117D015BF9}" srcOrd="1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11174F4F-593F-47A3-92CE-AD03F5C63CCF}" type="presOf" srcId="{AF9344CC-E7E9-4667-8DEB-C63F53B4F944}" destId="{4A80DD0F-F88C-43D4-B5C1-FEB5C80E692E}" srcOrd="0" destOrd="0" presId="urn:microsoft.com/office/officeart/2005/8/layout/lProcess2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E573E657-79B4-4241-A445-7145F9150F47}" type="presOf" srcId="{ED2E5B4F-6E9F-48B6-85E1-EED5BE3E279D}" destId="{3E90095D-2DE3-41A9-A531-456F86291B0C}" srcOrd="0" destOrd="0" presId="urn:microsoft.com/office/officeart/2005/8/layout/lProcess2"/>
    <dgm:cxn modelId="{DCA55479-37AE-4E31-A5F9-423E35235FBA}" type="presOf" srcId="{2E7A752A-22FB-448E-9F11-74B355CE1107}" destId="{62BE1A13-9BB8-4413-9711-EBC5D478951F}" srcOrd="0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93EE7D85-EEBA-4D19-9325-49A3062574F2}" type="presOf" srcId="{B1AE227E-260B-41C0-B107-C7BB81503A7F}" destId="{02D2CFB1-DFEB-458A-867E-31668D096E99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14CC9CA3-2A7A-4F73-8204-33A2796E4273}" type="presOf" srcId="{1904508A-67EC-475B-8619-7A8469BAECC5}" destId="{1491E24E-F05A-40FB-85AB-23CEAA9A424D}" srcOrd="1" destOrd="0" presId="urn:microsoft.com/office/officeart/2005/8/layout/lProcess2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8EF733D7-2F84-498E-8158-044A932FD5BD}" type="presOf" srcId="{62B6E75D-140D-49EA-A355-E7C61085E17C}" destId="{A434F2E5-5FEE-4FFF-9C16-4D6B18D8C01B}" srcOrd="1" destOrd="0" presId="urn:microsoft.com/office/officeart/2005/8/layout/lProcess2"/>
    <dgm:cxn modelId="{98D11EE1-D2D6-4066-BAD7-F1B4B8C31681}" type="presOf" srcId="{8D3C2FC8-A9B6-4706-BB49-AD90668B31A6}" destId="{E6729E4E-4B66-4F6B-9C72-255FBA2EDE22}" srcOrd="0" destOrd="0" presId="urn:microsoft.com/office/officeart/2005/8/layout/lProcess2"/>
    <dgm:cxn modelId="{4A93D5E1-9006-4CE2-B85D-31FD210EEC7D}" type="presOf" srcId="{1904508A-67EC-475B-8619-7A8469BAECC5}" destId="{0D86AED6-ED2D-41F5-A2DD-BDC8F0E3F254}" srcOrd="0" destOrd="0" presId="urn:microsoft.com/office/officeart/2005/8/layout/lProcess2"/>
    <dgm:cxn modelId="{BCC627F6-5BB0-43A2-ABFF-401CDE4DA582}" type="presOf" srcId="{62B6E75D-140D-49EA-A355-E7C61085E17C}" destId="{3A1D52A3-C222-45C7-98D3-EEBAE8660579}" srcOrd="0" destOrd="0" presId="urn:microsoft.com/office/officeart/2005/8/layout/lProcess2"/>
    <dgm:cxn modelId="{38939637-4DFF-4A33-84E4-B334A025C4BB}" type="presParOf" srcId="{E6729E4E-4B66-4F6B-9C72-255FBA2EDE22}" destId="{BBD71630-D236-4053-93E3-3DA1C7671756}" srcOrd="0" destOrd="0" presId="urn:microsoft.com/office/officeart/2005/8/layout/lProcess2"/>
    <dgm:cxn modelId="{08168FE4-E423-4694-9D69-2BA5BFDB7B30}" type="presParOf" srcId="{BBD71630-D236-4053-93E3-3DA1C7671756}" destId="{0D86AED6-ED2D-41F5-A2DD-BDC8F0E3F254}" srcOrd="0" destOrd="0" presId="urn:microsoft.com/office/officeart/2005/8/layout/lProcess2"/>
    <dgm:cxn modelId="{EB529B1D-2F97-401A-9D27-B25CA4A05505}" type="presParOf" srcId="{BBD71630-D236-4053-93E3-3DA1C7671756}" destId="{1491E24E-F05A-40FB-85AB-23CEAA9A424D}" srcOrd="1" destOrd="0" presId="urn:microsoft.com/office/officeart/2005/8/layout/lProcess2"/>
    <dgm:cxn modelId="{B4CFC311-DFE1-426C-AF20-242CAB998397}" type="presParOf" srcId="{BBD71630-D236-4053-93E3-3DA1C7671756}" destId="{B53040E0-46C6-431F-BFE5-2A0278176FDF}" srcOrd="2" destOrd="0" presId="urn:microsoft.com/office/officeart/2005/8/layout/lProcess2"/>
    <dgm:cxn modelId="{468D5CAB-960A-4A3D-9D4E-1024D60E4E12}" type="presParOf" srcId="{B53040E0-46C6-431F-BFE5-2A0278176FDF}" destId="{246FD1B1-82C5-46D0-BECA-C524C5D4112D}" srcOrd="0" destOrd="0" presId="urn:microsoft.com/office/officeart/2005/8/layout/lProcess2"/>
    <dgm:cxn modelId="{E68BFBE0-CBEE-4396-BF77-2EE3E4C8A2E0}" type="presParOf" srcId="{246FD1B1-82C5-46D0-BECA-C524C5D4112D}" destId="{62BE1A13-9BB8-4413-9711-EBC5D478951F}" srcOrd="0" destOrd="0" presId="urn:microsoft.com/office/officeart/2005/8/layout/lProcess2"/>
    <dgm:cxn modelId="{82590B96-713B-4C38-A8FC-1F030AC3DFDF}" type="presParOf" srcId="{E6729E4E-4B66-4F6B-9C72-255FBA2EDE22}" destId="{DA7D2DCC-BE1E-4C92-AACD-5A6288CAB7E5}" srcOrd="1" destOrd="0" presId="urn:microsoft.com/office/officeart/2005/8/layout/lProcess2"/>
    <dgm:cxn modelId="{5681BDE1-E4FC-4104-A2CA-83025ADC7E98}" type="presParOf" srcId="{E6729E4E-4B66-4F6B-9C72-255FBA2EDE22}" destId="{4B25A2B0-6115-4809-8AE5-7C607A73B482}" srcOrd="2" destOrd="0" presId="urn:microsoft.com/office/officeart/2005/8/layout/lProcess2"/>
    <dgm:cxn modelId="{1745C1DD-7C18-4D4C-BEE0-8915B895030E}" type="presParOf" srcId="{4B25A2B0-6115-4809-8AE5-7C607A73B482}" destId="{3A1D52A3-C222-45C7-98D3-EEBAE8660579}" srcOrd="0" destOrd="0" presId="urn:microsoft.com/office/officeart/2005/8/layout/lProcess2"/>
    <dgm:cxn modelId="{7EA95293-EE2D-494F-9D16-8806136DCCF4}" type="presParOf" srcId="{4B25A2B0-6115-4809-8AE5-7C607A73B482}" destId="{A434F2E5-5FEE-4FFF-9C16-4D6B18D8C01B}" srcOrd="1" destOrd="0" presId="urn:microsoft.com/office/officeart/2005/8/layout/lProcess2"/>
    <dgm:cxn modelId="{793BE31E-3D7D-4216-8728-ECC7F5C2B959}" type="presParOf" srcId="{4B25A2B0-6115-4809-8AE5-7C607A73B482}" destId="{7175CD2B-47CE-47AE-8BF7-7755896D78BF}" srcOrd="2" destOrd="0" presId="urn:microsoft.com/office/officeart/2005/8/layout/lProcess2"/>
    <dgm:cxn modelId="{D86EDE04-F4D7-462D-9351-11C51F933811}" type="presParOf" srcId="{7175CD2B-47CE-47AE-8BF7-7755896D78BF}" destId="{92EFBA28-45BB-4841-8D10-701251C43955}" srcOrd="0" destOrd="0" presId="urn:microsoft.com/office/officeart/2005/8/layout/lProcess2"/>
    <dgm:cxn modelId="{818AAEBE-DBBC-459C-9BB8-59E56E44EE2B}" type="presParOf" srcId="{92EFBA28-45BB-4841-8D10-701251C43955}" destId="{02D2CFB1-DFEB-458A-867E-31668D096E99}" srcOrd="0" destOrd="0" presId="urn:microsoft.com/office/officeart/2005/8/layout/lProcess2"/>
    <dgm:cxn modelId="{FD29876C-7F08-4CE4-B710-B3B45EBAD1EC}" type="presParOf" srcId="{E6729E4E-4B66-4F6B-9C72-255FBA2EDE22}" destId="{A8501EDA-8A5F-4331-981F-74BCD3834FE6}" srcOrd="3" destOrd="0" presId="urn:microsoft.com/office/officeart/2005/8/layout/lProcess2"/>
    <dgm:cxn modelId="{6EE8A418-1D1A-44F8-9162-7383DB82C6B8}" type="presParOf" srcId="{E6729E4E-4B66-4F6B-9C72-255FBA2EDE22}" destId="{6F2719C3-653F-4B90-A271-E8089280701C}" srcOrd="4" destOrd="0" presId="urn:microsoft.com/office/officeart/2005/8/layout/lProcess2"/>
    <dgm:cxn modelId="{86389890-ED6D-4B7D-B2AE-465B94D126F3}" type="presParOf" srcId="{6F2719C3-653F-4B90-A271-E8089280701C}" destId="{AE189B00-259C-4EC9-BE15-0D666C2A8419}" srcOrd="0" destOrd="0" presId="urn:microsoft.com/office/officeart/2005/8/layout/lProcess2"/>
    <dgm:cxn modelId="{2B40FD4F-B501-4764-B17F-54A59F442A8A}" type="presParOf" srcId="{6F2719C3-653F-4B90-A271-E8089280701C}" destId="{A3DCC648-AE1D-498A-9799-F4117D015BF9}" srcOrd="1" destOrd="0" presId="urn:microsoft.com/office/officeart/2005/8/layout/lProcess2"/>
    <dgm:cxn modelId="{84FF0CF8-AA44-4F1C-B21A-5DA9D18E15C0}" type="presParOf" srcId="{6F2719C3-653F-4B90-A271-E8089280701C}" destId="{8372D231-F0FE-49A5-B94E-BF796643B660}" srcOrd="2" destOrd="0" presId="urn:microsoft.com/office/officeart/2005/8/layout/lProcess2"/>
    <dgm:cxn modelId="{7217A60E-2CD3-4558-A9B9-7021BD9DD69C}" type="presParOf" srcId="{8372D231-F0FE-49A5-B94E-BF796643B660}" destId="{804DD9ED-D563-4060-8481-354EA40FFA46}" srcOrd="0" destOrd="0" presId="urn:microsoft.com/office/officeart/2005/8/layout/lProcess2"/>
    <dgm:cxn modelId="{40D2033A-2204-4B02-B075-F1C7195EC5A7}" type="presParOf" srcId="{804DD9ED-D563-4060-8481-354EA40FFA46}" destId="{3E90095D-2DE3-41A9-A531-456F86291B0C}" srcOrd="0" destOrd="0" presId="urn:microsoft.com/office/officeart/2005/8/layout/lProcess2"/>
    <dgm:cxn modelId="{617343A4-51AB-4C2D-8ADB-C4F28C104649}" type="presParOf" srcId="{E6729E4E-4B66-4F6B-9C72-255FBA2EDE22}" destId="{57A382BC-8C3C-4416-95D7-F8921A9B31CE}" srcOrd="5" destOrd="0" presId="urn:microsoft.com/office/officeart/2005/8/layout/lProcess2"/>
    <dgm:cxn modelId="{87065EFA-E661-4B2A-9401-1FEA3F7B9A7A}" type="presParOf" srcId="{E6729E4E-4B66-4F6B-9C72-255FBA2EDE22}" destId="{0703E9C8-B95A-4DD8-845D-ADDE0BA8CB26}" srcOrd="6" destOrd="0" presId="urn:microsoft.com/office/officeart/2005/8/layout/lProcess2"/>
    <dgm:cxn modelId="{45A15C09-8154-422C-AAFA-347CEEFB43EF}" type="presParOf" srcId="{0703E9C8-B95A-4DD8-845D-ADDE0BA8CB26}" destId="{4A80DD0F-F88C-43D4-B5C1-FEB5C80E692E}" srcOrd="0" destOrd="0" presId="urn:microsoft.com/office/officeart/2005/8/layout/lProcess2"/>
    <dgm:cxn modelId="{2E2251E0-E757-4DCD-BA76-9A13A1203C70}" type="presParOf" srcId="{0703E9C8-B95A-4DD8-845D-ADDE0BA8CB26}" destId="{1541717F-1667-4BFE-A916-C936DBC84977}" srcOrd="1" destOrd="0" presId="urn:microsoft.com/office/officeart/2005/8/layout/lProcess2"/>
    <dgm:cxn modelId="{46DA59CE-CE7C-440C-8D43-E2CF9D47B19E}" type="presParOf" srcId="{0703E9C8-B95A-4DD8-845D-ADDE0BA8CB26}" destId="{29F5E011-85A6-4AAF-A137-A7F5FE42808B}" srcOrd="2" destOrd="0" presId="urn:microsoft.com/office/officeart/2005/8/layout/lProcess2"/>
    <dgm:cxn modelId="{F12886EC-C2B5-4023-8683-597865B508C0}" type="presParOf" srcId="{29F5E011-85A6-4AAF-A137-A7F5FE42808B}" destId="{E309365A-B88B-4905-A419-65DCD886F238}" srcOrd="0" destOrd="0" presId="urn:microsoft.com/office/officeart/2005/8/layout/lProcess2"/>
    <dgm:cxn modelId="{5040A00D-F7DB-4743-832D-D7BA9897E84A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16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71809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30795" custScaleY="74298" custLinFactNeighborX="-4788" custLinFactNeighborY="-701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65842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27960" custScaleY="66362" custLinFactNeighborX="2365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99548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FlipVert="1" custScaleX="29561" custScaleY="72223" custLinFactNeighborX="-507" custLinFactNeighborY="515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72223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26135" custScaleY="66362" custLinFactNeighborX="3774" custLinFactNeighborY="2229">
        <dgm:presLayoutVars>
          <dgm:bulletEnabled val="1"/>
        </dgm:presLayoutVars>
      </dgm:prSet>
      <dgm:spPr/>
    </dgm:pt>
  </dgm:ptLst>
  <dgm:cxnLst>
    <dgm:cxn modelId="{C427A815-6B52-472C-937E-A20046FD5469}" type="presOf" srcId="{19D44686-8A90-43D4-B1EB-0FD83F86B66A}" destId="{AE189B00-259C-4EC9-BE15-0D666C2A8419}" srcOrd="0" destOrd="0" presId="urn:microsoft.com/office/officeart/2005/8/layout/lProcess2"/>
    <dgm:cxn modelId="{C11C092A-DD15-4B37-9D8E-537DE9CE5588}" type="presOf" srcId="{AF9344CC-E7E9-4667-8DEB-C63F53B4F944}" destId="{4A80DD0F-F88C-43D4-B5C1-FEB5C80E692E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614AC438-5D21-4622-9BFA-0DD6E557C9D5}" type="presOf" srcId="{62B6E75D-140D-49EA-A355-E7C61085E17C}" destId="{3A1D52A3-C222-45C7-98D3-EEBAE8660579}" srcOrd="0" destOrd="0" presId="urn:microsoft.com/office/officeart/2005/8/layout/lProcess2"/>
    <dgm:cxn modelId="{1B123E6D-B077-4CD3-8925-9830F82B4FA2}" type="presOf" srcId="{AF9344CC-E7E9-4667-8DEB-C63F53B4F944}" destId="{1541717F-1667-4BFE-A916-C936DBC84977}" srcOrd="1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75D37851-EC74-4213-84E6-77C690CB8B3D}" type="presOf" srcId="{1904508A-67EC-475B-8619-7A8469BAECC5}" destId="{1491E24E-F05A-40FB-85AB-23CEAA9A424D}" srcOrd="1" destOrd="0" presId="urn:microsoft.com/office/officeart/2005/8/layout/lProcess2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E187448B-46AB-4C3B-9E97-8860D276C02D}" type="presOf" srcId="{88B7895D-E196-4848-A988-0EBE57BF0904}" destId="{E321369B-B47E-43FF-9AF0-0B3774E2A3F0}" srcOrd="0" destOrd="0" presId="urn:microsoft.com/office/officeart/2005/8/layout/lProcess2"/>
    <dgm:cxn modelId="{AF20D79F-F59A-4CF3-AD0D-BFE73FC275D8}" type="presOf" srcId="{8D3C2FC8-A9B6-4706-BB49-AD90668B31A6}" destId="{E6729E4E-4B66-4F6B-9C72-255FBA2EDE22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3C3DC4CC-8E80-4D87-B77B-A290BA248995}" type="presOf" srcId="{19D44686-8A90-43D4-B1EB-0FD83F86B66A}" destId="{A3DCC648-AE1D-498A-9799-F4117D015BF9}" srcOrd="1" destOrd="0" presId="urn:microsoft.com/office/officeart/2005/8/layout/lProcess2"/>
    <dgm:cxn modelId="{67D1CDD1-F4C5-4B11-9105-4F1B86D5CCAD}" type="presOf" srcId="{ED2E5B4F-6E9F-48B6-85E1-EED5BE3E279D}" destId="{3E90095D-2DE3-41A9-A531-456F86291B0C}" srcOrd="0" destOrd="0" presId="urn:microsoft.com/office/officeart/2005/8/layout/lProcess2"/>
    <dgm:cxn modelId="{F199BED7-883F-4352-AD59-3BC4FEC9C2C4}" type="presOf" srcId="{62B6E75D-140D-49EA-A355-E7C61085E17C}" destId="{A434F2E5-5FEE-4FFF-9C16-4D6B18D8C01B}" srcOrd="1" destOrd="0" presId="urn:microsoft.com/office/officeart/2005/8/layout/lProcess2"/>
    <dgm:cxn modelId="{8D18C9E8-814D-4ED8-9A6B-297320E609F1}" type="presOf" srcId="{1904508A-67EC-475B-8619-7A8469BAECC5}" destId="{0D86AED6-ED2D-41F5-A2DD-BDC8F0E3F254}" srcOrd="0" destOrd="0" presId="urn:microsoft.com/office/officeart/2005/8/layout/lProcess2"/>
    <dgm:cxn modelId="{35622FEE-2008-475A-80E8-1696B3392F4B}" type="presOf" srcId="{2E7A752A-22FB-448E-9F11-74B355CE1107}" destId="{62BE1A13-9BB8-4413-9711-EBC5D478951F}" srcOrd="0" destOrd="0" presId="urn:microsoft.com/office/officeart/2005/8/layout/lProcess2"/>
    <dgm:cxn modelId="{45B17BFF-8FA3-41A2-BB27-15C17D1D7635}" type="presOf" srcId="{B1AE227E-260B-41C0-B107-C7BB81503A7F}" destId="{02D2CFB1-DFEB-458A-867E-31668D096E99}" srcOrd="0" destOrd="0" presId="urn:microsoft.com/office/officeart/2005/8/layout/lProcess2"/>
    <dgm:cxn modelId="{926A0292-EE8A-4A52-80AE-C47752110724}" type="presParOf" srcId="{E6729E4E-4B66-4F6B-9C72-255FBA2EDE22}" destId="{BBD71630-D236-4053-93E3-3DA1C7671756}" srcOrd="0" destOrd="0" presId="urn:microsoft.com/office/officeart/2005/8/layout/lProcess2"/>
    <dgm:cxn modelId="{98B711B5-08F9-42B6-A260-D2E0C42B31FD}" type="presParOf" srcId="{BBD71630-D236-4053-93E3-3DA1C7671756}" destId="{0D86AED6-ED2D-41F5-A2DD-BDC8F0E3F254}" srcOrd="0" destOrd="0" presId="urn:microsoft.com/office/officeart/2005/8/layout/lProcess2"/>
    <dgm:cxn modelId="{4C174882-FF02-4972-A389-8767FC0F273B}" type="presParOf" srcId="{BBD71630-D236-4053-93E3-3DA1C7671756}" destId="{1491E24E-F05A-40FB-85AB-23CEAA9A424D}" srcOrd="1" destOrd="0" presId="urn:microsoft.com/office/officeart/2005/8/layout/lProcess2"/>
    <dgm:cxn modelId="{5451625E-034F-47E7-9797-46887605924E}" type="presParOf" srcId="{BBD71630-D236-4053-93E3-3DA1C7671756}" destId="{B53040E0-46C6-431F-BFE5-2A0278176FDF}" srcOrd="2" destOrd="0" presId="urn:microsoft.com/office/officeart/2005/8/layout/lProcess2"/>
    <dgm:cxn modelId="{5F7605CA-0DF1-47FC-AEA4-07CEED0E569F}" type="presParOf" srcId="{B53040E0-46C6-431F-BFE5-2A0278176FDF}" destId="{246FD1B1-82C5-46D0-BECA-C524C5D4112D}" srcOrd="0" destOrd="0" presId="urn:microsoft.com/office/officeart/2005/8/layout/lProcess2"/>
    <dgm:cxn modelId="{304DFC66-0B4B-4CE8-BC61-57808DB1CF15}" type="presParOf" srcId="{246FD1B1-82C5-46D0-BECA-C524C5D4112D}" destId="{62BE1A13-9BB8-4413-9711-EBC5D478951F}" srcOrd="0" destOrd="0" presId="urn:microsoft.com/office/officeart/2005/8/layout/lProcess2"/>
    <dgm:cxn modelId="{C34E925A-C008-4BFA-87CC-7A47CAACC2A0}" type="presParOf" srcId="{E6729E4E-4B66-4F6B-9C72-255FBA2EDE22}" destId="{DA7D2DCC-BE1E-4C92-AACD-5A6288CAB7E5}" srcOrd="1" destOrd="0" presId="urn:microsoft.com/office/officeart/2005/8/layout/lProcess2"/>
    <dgm:cxn modelId="{68E02729-245F-4FDB-B6E6-88004E62FDB6}" type="presParOf" srcId="{E6729E4E-4B66-4F6B-9C72-255FBA2EDE22}" destId="{4B25A2B0-6115-4809-8AE5-7C607A73B482}" srcOrd="2" destOrd="0" presId="urn:microsoft.com/office/officeart/2005/8/layout/lProcess2"/>
    <dgm:cxn modelId="{BDF6E51B-5BCB-4019-BC97-417573DEF2BC}" type="presParOf" srcId="{4B25A2B0-6115-4809-8AE5-7C607A73B482}" destId="{3A1D52A3-C222-45C7-98D3-EEBAE8660579}" srcOrd="0" destOrd="0" presId="urn:microsoft.com/office/officeart/2005/8/layout/lProcess2"/>
    <dgm:cxn modelId="{E986222E-3EF8-4473-8026-FB469099D48F}" type="presParOf" srcId="{4B25A2B0-6115-4809-8AE5-7C607A73B482}" destId="{A434F2E5-5FEE-4FFF-9C16-4D6B18D8C01B}" srcOrd="1" destOrd="0" presId="urn:microsoft.com/office/officeart/2005/8/layout/lProcess2"/>
    <dgm:cxn modelId="{25721CD6-2C4F-4414-855F-81D822A9828A}" type="presParOf" srcId="{4B25A2B0-6115-4809-8AE5-7C607A73B482}" destId="{7175CD2B-47CE-47AE-8BF7-7755896D78BF}" srcOrd="2" destOrd="0" presId="urn:microsoft.com/office/officeart/2005/8/layout/lProcess2"/>
    <dgm:cxn modelId="{3D5FF7FF-F303-4932-8883-8E4F4EDC6F8F}" type="presParOf" srcId="{7175CD2B-47CE-47AE-8BF7-7755896D78BF}" destId="{92EFBA28-45BB-4841-8D10-701251C43955}" srcOrd="0" destOrd="0" presId="urn:microsoft.com/office/officeart/2005/8/layout/lProcess2"/>
    <dgm:cxn modelId="{76C2EEDE-DDE5-4622-A303-D63D37A0646A}" type="presParOf" srcId="{92EFBA28-45BB-4841-8D10-701251C43955}" destId="{02D2CFB1-DFEB-458A-867E-31668D096E99}" srcOrd="0" destOrd="0" presId="urn:microsoft.com/office/officeart/2005/8/layout/lProcess2"/>
    <dgm:cxn modelId="{CABBD0B5-45C1-4F2D-B670-41EB96CFFFA6}" type="presParOf" srcId="{E6729E4E-4B66-4F6B-9C72-255FBA2EDE22}" destId="{A8501EDA-8A5F-4331-981F-74BCD3834FE6}" srcOrd="3" destOrd="0" presId="urn:microsoft.com/office/officeart/2005/8/layout/lProcess2"/>
    <dgm:cxn modelId="{30045A2B-590D-4009-8D9A-090356DF4090}" type="presParOf" srcId="{E6729E4E-4B66-4F6B-9C72-255FBA2EDE22}" destId="{6F2719C3-653F-4B90-A271-E8089280701C}" srcOrd="4" destOrd="0" presId="urn:microsoft.com/office/officeart/2005/8/layout/lProcess2"/>
    <dgm:cxn modelId="{9A19C283-D016-4F6A-84EE-72B2BA6A57B1}" type="presParOf" srcId="{6F2719C3-653F-4B90-A271-E8089280701C}" destId="{AE189B00-259C-4EC9-BE15-0D666C2A8419}" srcOrd="0" destOrd="0" presId="urn:microsoft.com/office/officeart/2005/8/layout/lProcess2"/>
    <dgm:cxn modelId="{1DB15635-35D4-40C9-8C92-E6224E1856CF}" type="presParOf" srcId="{6F2719C3-653F-4B90-A271-E8089280701C}" destId="{A3DCC648-AE1D-498A-9799-F4117D015BF9}" srcOrd="1" destOrd="0" presId="urn:microsoft.com/office/officeart/2005/8/layout/lProcess2"/>
    <dgm:cxn modelId="{38566F4A-84A2-4A6C-9B11-6169DD03908B}" type="presParOf" srcId="{6F2719C3-653F-4B90-A271-E8089280701C}" destId="{8372D231-F0FE-49A5-B94E-BF796643B660}" srcOrd="2" destOrd="0" presId="urn:microsoft.com/office/officeart/2005/8/layout/lProcess2"/>
    <dgm:cxn modelId="{CDA500E1-3B7F-47A5-BD15-278B7AF17F76}" type="presParOf" srcId="{8372D231-F0FE-49A5-B94E-BF796643B660}" destId="{804DD9ED-D563-4060-8481-354EA40FFA46}" srcOrd="0" destOrd="0" presId="urn:microsoft.com/office/officeart/2005/8/layout/lProcess2"/>
    <dgm:cxn modelId="{7710C091-7651-4386-9579-7930E5FB7204}" type="presParOf" srcId="{804DD9ED-D563-4060-8481-354EA40FFA46}" destId="{3E90095D-2DE3-41A9-A531-456F86291B0C}" srcOrd="0" destOrd="0" presId="urn:microsoft.com/office/officeart/2005/8/layout/lProcess2"/>
    <dgm:cxn modelId="{5AC95FEB-F3EF-4C04-979B-E1690868F33F}" type="presParOf" srcId="{E6729E4E-4B66-4F6B-9C72-255FBA2EDE22}" destId="{57A382BC-8C3C-4416-95D7-F8921A9B31CE}" srcOrd="5" destOrd="0" presId="urn:microsoft.com/office/officeart/2005/8/layout/lProcess2"/>
    <dgm:cxn modelId="{046D24BC-585F-4960-B47D-B804BD7FABF9}" type="presParOf" srcId="{E6729E4E-4B66-4F6B-9C72-255FBA2EDE22}" destId="{0703E9C8-B95A-4DD8-845D-ADDE0BA8CB26}" srcOrd="6" destOrd="0" presId="urn:microsoft.com/office/officeart/2005/8/layout/lProcess2"/>
    <dgm:cxn modelId="{DF6F3A9E-177E-4FCF-B4D2-4E473AF633B5}" type="presParOf" srcId="{0703E9C8-B95A-4DD8-845D-ADDE0BA8CB26}" destId="{4A80DD0F-F88C-43D4-B5C1-FEB5C80E692E}" srcOrd="0" destOrd="0" presId="urn:microsoft.com/office/officeart/2005/8/layout/lProcess2"/>
    <dgm:cxn modelId="{F654D3A7-67EF-44AB-B39C-8A0558526D5A}" type="presParOf" srcId="{0703E9C8-B95A-4DD8-845D-ADDE0BA8CB26}" destId="{1541717F-1667-4BFE-A916-C936DBC84977}" srcOrd="1" destOrd="0" presId="urn:microsoft.com/office/officeart/2005/8/layout/lProcess2"/>
    <dgm:cxn modelId="{14E2E79A-1562-4ED5-B415-BDAA7F49CEF1}" type="presParOf" srcId="{0703E9C8-B95A-4DD8-845D-ADDE0BA8CB26}" destId="{29F5E011-85A6-4AAF-A137-A7F5FE42808B}" srcOrd="2" destOrd="0" presId="urn:microsoft.com/office/officeart/2005/8/layout/lProcess2"/>
    <dgm:cxn modelId="{7EB81559-B849-4254-846D-9B2CC14564D6}" type="presParOf" srcId="{29F5E011-85A6-4AAF-A137-A7F5FE42808B}" destId="{E309365A-B88B-4905-A419-65DCD886F238}" srcOrd="0" destOrd="0" presId="urn:microsoft.com/office/officeart/2005/8/layout/lProcess2"/>
    <dgm:cxn modelId="{FFD78C9B-8B18-4B6D-B890-A6A77357FE3F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ata17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</a:t>
          </a:r>
          <a:r>
            <a:rPr lang="en-US" sz="1100"/>
            <a:t>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85471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828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20752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84168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701A5210-881B-4EA1-AD67-A7B14FD43120}" type="presOf" srcId="{1904508A-67EC-475B-8619-7A8469BAECC5}" destId="{0D86AED6-ED2D-41F5-A2DD-BDC8F0E3F254}" srcOrd="0" destOrd="0" presId="urn:microsoft.com/office/officeart/2005/8/layout/lProcess2"/>
    <dgm:cxn modelId="{1DAD7218-6FBC-4E46-9E4E-A7ED97AB8451}" type="presOf" srcId="{ED2E5B4F-6E9F-48B6-85E1-EED5BE3E279D}" destId="{3E90095D-2DE3-41A9-A531-456F86291B0C}" srcOrd="0" destOrd="0" presId="urn:microsoft.com/office/officeart/2005/8/layout/lProcess2"/>
    <dgm:cxn modelId="{7C395B23-350A-43AF-B820-E06F8FD3F5F0}" type="presOf" srcId="{8D3C2FC8-A9B6-4706-BB49-AD90668B31A6}" destId="{E6729E4E-4B66-4F6B-9C72-255FBA2EDE22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518ABB4A-E112-49D9-AC9D-F019F83FD5B3}" type="presOf" srcId="{1904508A-67EC-475B-8619-7A8469BAECC5}" destId="{1491E24E-F05A-40FB-85AB-23CEAA9A424D}" srcOrd="1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C3C42472-6A71-49AD-A7F5-835BC179D394}" type="presOf" srcId="{B1AE227E-260B-41C0-B107-C7BB81503A7F}" destId="{02D2CFB1-DFEB-458A-867E-31668D096E99}" srcOrd="0" destOrd="0" presId="urn:microsoft.com/office/officeart/2005/8/layout/lProcess2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8F94298A-B044-47B4-A6C1-90107EA927E4}" type="presOf" srcId="{AF9344CC-E7E9-4667-8DEB-C63F53B4F944}" destId="{4A80DD0F-F88C-43D4-B5C1-FEB5C80E692E}" srcOrd="0" destOrd="0" presId="urn:microsoft.com/office/officeart/2005/8/layout/lProcess2"/>
    <dgm:cxn modelId="{0C4D2697-4ADA-40B2-8A02-8C72A3E4DBC4}" type="presOf" srcId="{62B6E75D-140D-49EA-A355-E7C61085E17C}" destId="{A434F2E5-5FEE-4FFF-9C16-4D6B18D8C01B}" srcOrd="1" destOrd="0" presId="urn:microsoft.com/office/officeart/2005/8/layout/lProcess2"/>
    <dgm:cxn modelId="{E5A72F9C-49F3-4E45-970F-32C5D9BBFB12}" type="presOf" srcId="{62B6E75D-140D-49EA-A355-E7C61085E17C}" destId="{3A1D52A3-C222-45C7-98D3-EEBAE8660579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B24908A8-542C-4FC4-B7FB-2C88F7018BD0}" type="presOf" srcId="{AF9344CC-E7E9-4667-8DEB-C63F53B4F944}" destId="{1541717F-1667-4BFE-A916-C936DBC84977}" srcOrd="1" destOrd="0" presId="urn:microsoft.com/office/officeart/2005/8/layout/lProcess2"/>
    <dgm:cxn modelId="{3F0CC9A9-B402-4A56-B405-8C9563DB6401}" type="presOf" srcId="{19D44686-8A90-43D4-B1EB-0FD83F86B66A}" destId="{A3DCC648-AE1D-498A-9799-F4117D015BF9}" srcOrd="1" destOrd="0" presId="urn:microsoft.com/office/officeart/2005/8/layout/lProcess2"/>
    <dgm:cxn modelId="{BE2B12DB-A96A-493A-88F8-90EBD2DDF2EB}" type="presOf" srcId="{88B7895D-E196-4848-A988-0EBE57BF0904}" destId="{E321369B-B47E-43FF-9AF0-0B3774E2A3F0}" srcOrd="0" destOrd="0" presId="urn:microsoft.com/office/officeart/2005/8/layout/lProcess2"/>
    <dgm:cxn modelId="{6C459BF2-377E-4E06-80C0-EDEFE794176C}" type="presOf" srcId="{19D44686-8A90-43D4-B1EB-0FD83F86B66A}" destId="{AE189B00-259C-4EC9-BE15-0D666C2A8419}" srcOrd="0" destOrd="0" presId="urn:microsoft.com/office/officeart/2005/8/layout/lProcess2"/>
    <dgm:cxn modelId="{1C2E08F8-B766-4154-8425-70BF61A7A499}" type="presOf" srcId="{2E7A752A-22FB-448E-9F11-74B355CE1107}" destId="{62BE1A13-9BB8-4413-9711-EBC5D478951F}" srcOrd="0" destOrd="0" presId="urn:microsoft.com/office/officeart/2005/8/layout/lProcess2"/>
    <dgm:cxn modelId="{AFE6157C-8F74-43E8-BE93-DE8EFAE11DDB}" type="presParOf" srcId="{E6729E4E-4B66-4F6B-9C72-255FBA2EDE22}" destId="{BBD71630-D236-4053-93E3-3DA1C7671756}" srcOrd="0" destOrd="0" presId="urn:microsoft.com/office/officeart/2005/8/layout/lProcess2"/>
    <dgm:cxn modelId="{3381DBFB-9396-4182-98BE-115D6F7497CB}" type="presParOf" srcId="{BBD71630-D236-4053-93E3-3DA1C7671756}" destId="{0D86AED6-ED2D-41F5-A2DD-BDC8F0E3F254}" srcOrd="0" destOrd="0" presId="urn:microsoft.com/office/officeart/2005/8/layout/lProcess2"/>
    <dgm:cxn modelId="{7534A892-8DC2-43E8-83A6-5C7A64257981}" type="presParOf" srcId="{BBD71630-D236-4053-93E3-3DA1C7671756}" destId="{1491E24E-F05A-40FB-85AB-23CEAA9A424D}" srcOrd="1" destOrd="0" presId="urn:microsoft.com/office/officeart/2005/8/layout/lProcess2"/>
    <dgm:cxn modelId="{B1EC71EA-C233-4FAC-A041-B872D395EFC9}" type="presParOf" srcId="{BBD71630-D236-4053-93E3-3DA1C7671756}" destId="{B53040E0-46C6-431F-BFE5-2A0278176FDF}" srcOrd="2" destOrd="0" presId="urn:microsoft.com/office/officeart/2005/8/layout/lProcess2"/>
    <dgm:cxn modelId="{BC96C696-ED57-43A9-B2A1-891A4A5501A1}" type="presParOf" srcId="{B53040E0-46C6-431F-BFE5-2A0278176FDF}" destId="{246FD1B1-82C5-46D0-BECA-C524C5D4112D}" srcOrd="0" destOrd="0" presId="urn:microsoft.com/office/officeart/2005/8/layout/lProcess2"/>
    <dgm:cxn modelId="{E374DBE5-A8C6-49B5-8AAD-CD9C0CB92260}" type="presParOf" srcId="{246FD1B1-82C5-46D0-BECA-C524C5D4112D}" destId="{62BE1A13-9BB8-4413-9711-EBC5D478951F}" srcOrd="0" destOrd="0" presId="urn:microsoft.com/office/officeart/2005/8/layout/lProcess2"/>
    <dgm:cxn modelId="{3CC8FDF4-0D06-4B48-8307-931B3C96218B}" type="presParOf" srcId="{E6729E4E-4B66-4F6B-9C72-255FBA2EDE22}" destId="{DA7D2DCC-BE1E-4C92-AACD-5A6288CAB7E5}" srcOrd="1" destOrd="0" presId="urn:microsoft.com/office/officeart/2005/8/layout/lProcess2"/>
    <dgm:cxn modelId="{5AB790BD-6D6B-4D0D-A598-7237BCAE06B2}" type="presParOf" srcId="{E6729E4E-4B66-4F6B-9C72-255FBA2EDE22}" destId="{4B25A2B0-6115-4809-8AE5-7C607A73B482}" srcOrd="2" destOrd="0" presId="urn:microsoft.com/office/officeart/2005/8/layout/lProcess2"/>
    <dgm:cxn modelId="{0DBDD194-38B5-4FD3-B1CA-4D27C605D8F5}" type="presParOf" srcId="{4B25A2B0-6115-4809-8AE5-7C607A73B482}" destId="{3A1D52A3-C222-45C7-98D3-EEBAE8660579}" srcOrd="0" destOrd="0" presId="urn:microsoft.com/office/officeart/2005/8/layout/lProcess2"/>
    <dgm:cxn modelId="{679A1896-2E84-467B-9402-A509F4EFBC02}" type="presParOf" srcId="{4B25A2B0-6115-4809-8AE5-7C607A73B482}" destId="{A434F2E5-5FEE-4FFF-9C16-4D6B18D8C01B}" srcOrd="1" destOrd="0" presId="urn:microsoft.com/office/officeart/2005/8/layout/lProcess2"/>
    <dgm:cxn modelId="{FE8CA189-6051-4C06-8419-D825E20C7EF2}" type="presParOf" srcId="{4B25A2B0-6115-4809-8AE5-7C607A73B482}" destId="{7175CD2B-47CE-47AE-8BF7-7755896D78BF}" srcOrd="2" destOrd="0" presId="urn:microsoft.com/office/officeart/2005/8/layout/lProcess2"/>
    <dgm:cxn modelId="{7EF24EE2-7E1D-4E2E-BE79-2A0C99DF3CAA}" type="presParOf" srcId="{7175CD2B-47CE-47AE-8BF7-7755896D78BF}" destId="{92EFBA28-45BB-4841-8D10-701251C43955}" srcOrd="0" destOrd="0" presId="urn:microsoft.com/office/officeart/2005/8/layout/lProcess2"/>
    <dgm:cxn modelId="{BBF07D84-3267-4214-B2CB-B58A8E550015}" type="presParOf" srcId="{92EFBA28-45BB-4841-8D10-701251C43955}" destId="{02D2CFB1-DFEB-458A-867E-31668D096E99}" srcOrd="0" destOrd="0" presId="urn:microsoft.com/office/officeart/2005/8/layout/lProcess2"/>
    <dgm:cxn modelId="{8B9D329F-389D-4AF0-86F3-BCCE9E52328A}" type="presParOf" srcId="{E6729E4E-4B66-4F6B-9C72-255FBA2EDE22}" destId="{A8501EDA-8A5F-4331-981F-74BCD3834FE6}" srcOrd="3" destOrd="0" presId="urn:microsoft.com/office/officeart/2005/8/layout/lProcess2"/>
    <dgm:cxn modelId="{D5E94764-72D3-4AFF-A512-A8BF2929D7B5}" type="presParOf" srcId="{E6729E4E-4B66-4F6B-9C72-255FBA2EDE22}" destId="{6F2719C3-653F-4B90-A271-E8089280701C}" srcOrd="4" destOrd="0" presId="urn:microsoft.com/office/officeart/2005/8/layout/lProcess2"/>
    <dgm:cxn modelId="{2C2758D4-BFD4-44CB-972D-A1532C81C4CE}" type="presParOf" srcId="{6F2719C3-653F-4B90-A271-E8089280701C}" destId="{AE189B00-259C-4EC9-BE15-0D666C2A8419}" srcOrd="0" destOrd="0" presId="urn:microsoft.com/office/officeart/2005/8/layout/lProcess2"/>
    <dgm:cxn modelId="{0EBA1557-E349-4769-87F5-265D292F80AA}" type="presParOf" srcId="{6F2719C3-653F-4B90-A271-E8089280701C}" destId="{A3DCC648-AE1D-498A-9799-F4117D015BF9}" srcOrd="1" destOrd="0" presId="urn:microsoft.com/office/officeart/2005/8/layout/lProcess2"/>
    <dgm:cxn modelId="{46B2C5E6-3B90-4274-BC85-1FDEB301D21D}" type="presParOf" srcId="{6F2719C3-653F-4B90-A271-E8089280701C}" destId="{8372D231-F0FE-49A5-B94E-BF796643B660}" srcOrd="2" destOrd="0" presId="urn:microsoft.com/office/officeart/2005/8/layout/lProcess2"/>
    <dgm:cxn modelId="{D5000538-082E-4526-8C4D-9D55CE1894EA}" type="presParOf" srcId="{8372D231-F0FE-49A5-B94E-BF796643B660}" destId="{804DD9ED-D563-4060-8481-354EA40FFA46}" srcOrd="0" destOrd="0" presId="urn:microsoft.com/office/officeart/2005/8/layout/lProcess2"/>
    <dgm:cxn modelId="{F96D508A-DAC7-4BB1-A72A-D4F25BB90DD4}" type="presParOf" srcId="{804DD9ED-D563-4060-8481-354EA40FFA46}" destId="{3E90095D-2DE3-41A9-A531-456F86291B0C}" srcOrd="0" destOrd="0" presId="urn:microsoft.com/office/officeart/2005/8/layout/lProcess2"/>
    <dgm:cxn modelId="{4CD0DDA3-610E-4F5B-A55E-76C9386E18FD}" type="presParOf" srcId="{E6729E4E-4B66-4F6B-9C72-255FBA2EDE22}" destId="{57A382BC-8C3C-4416-95D7-F8921A9B31CE}" srcOrd="5" destOrd="0" presId="urn:microsoft.com/office/officeart/2005/8/layout/lProcess2"/>
    <dgm:cxn modelId="{92C72150-2753-4F6E-8182-9553248C5203}" type="presParOf" srcId="{E6729E4E-4B66-4F6B-9C72-255FBA2EDE22}" destId="{0703E9C8-B95A-4DD8-845D-ADDE0BA8CB26}" srcOrd="6" destOrd="0" presId="urn:microsoft.com/office/officeart/2005/8/layout/lProcess2"/>
    <dgm:cxn modelId="{262D3248-1530-48F4-BCBD-0AC0C41A4FBF}" type="presParOf" srcId="{0703E9C8-B95A-4DD8-845D-ADDE0BA8CB26}" destId="{4A80DD0F-F88C-43D4-B5C1-FEB5C80E692E}" srcOrd="0" destOrd="0" presId="urn:microsoft.com/office/officeart/2005/8/layout/lProcess2"/>
    <dgm:cxn modelId="{F2247E91-0521-4398-A7E3-B244F614AAC5}" type="presParOf" srcId="{0703E9C8-B95A-4DD8-845D-ADDE0BA8CB26}" destId="{1541717F-1667-4BFE-A916-C936DBC84977}" srcOrd="1" destOrd="0" presId="urn:microsoft.com/office/officeart/2005/8/layout/lProcess2"/>
    <dgm:cxn modelId="{BAB842B4-CA3C-4BAF-B22A-192F5CCEB606}" type="presParOf" srcId="{0703E9C8-B95A-4DD8-845D-ADDE0BA8CB26}" destId="{29F5E011-85A6-4AAF-A137-A7F5FE42808B}" srcOrd="2" destOrd="0" presId="urn:microsoft.com/office/officeart/2005/8/layout/lProcess2"/>
    <dgm:cxn modelId="{7EBA3516-A1DB-42EE-8C49-233C858F93C4}" type="presParOf" srcId="{29F5E011-85A6-4AAF-A137-A7F5FE42808B}" destId="{E309365A-B88B-4905-A419-65DCD886F238}" srcOrd="0" destOrd="0" presId="urn:microsoft.com/office/officeart/2005/8/layout/lProcess2"/>
    <dgm:cxn modelId="{891D00B4-A01B-4250-BBB8-D9A9A775F2CF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18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</a:t>
          </a:r>
          <a:r>
            <a:rPr lang="en-US" sz="1100"/>
            <a:t>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85471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828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20752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84168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5C5BF907-152F-469F-A15D-A16AB375CE09}" type="presOf" srcId="{ED2E5B4F-6E9F-48B6-85E1-EED5BE3E279D}" destId="{3E90095D-2DE3-41A9-A531-456F86291B0C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202DDC2E-20AF-4EB6-866F-AD11D2569B69}" type="presOf" srcId="{8D3C2FC8-A9B6-4706-BB49-AD90668B31A6}" destId="{E6729E4E-4B66-4F6B-9C72-255FBA2EDE22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D5437450-1A90-4B15-B335-EB8B7EBA7A23}" type="presOf" srcId="{19D44686-8A90-43D4-B1EB-0FD83F86B66A}" destId="{A3DCC648-AE1D-498A-9799-F4117D015BF9}" srcOrd="1" destOrd="0" presId="urn:microsoft.com/office/officeart/2005/8/layout/lProcess2"/>
    <dgm:cxn modelId="{AADCD652-FAB0-4BC6-B29E-CA687FE9B8FA}" type="presOf" srcId="{AF9344CC-E7E9-4667-8DEB-C63F53B4F944}" destId="{4A80DD0F-F88C-43D4-B5C1-FEB5C80E692E}" srcOrd="0" destOrd="0" presId="urn:microsoft.com/office/officeart/2005/8/layout/lProcess2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14AD4874-7EE2-4BC4-A99A-37443AC69439}" type="presOf" srcId="{19D44686-8A90-43D4-B1EB-0FD83F86B66A}" destId="{AE189B00-259C-4EC9-BE15-0D666C2A8419}" srcOrd="0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E9AF3883-6845-45B1-966F-C70A8DC43248}" type="presOf" srcId="{B1AE227E-260B-41C0-B107-C7BB81503A7F}" destId="{02D2CFB1-DFEB-458A-867E-31668D096E99}" srcOrd="0" destOrd="0" presId="urn:microsoft.com/office/officeart/2005/8/layout/lProcess2"/>
    <dgm:cxn modelId="{DC265C85-F431-4796-B556-3BD14B13D0C0}" type="presOf" srcId="{1904508A-67EC-475B-8619-7A8469BAECC5}" destId="{0D86AED6-ED2D-41F5-A2DD-BDC8F0E3F254}" srcOrd="0" destOrd="0" presId="urn:microsoft.com/office/officeart/2005/8/layout/lProcess2"/>
    <dgm:cxn modelId="{B726C78C-7794-4E2D-B8A9-6823E935E676}" type="presOf" srcId="{62B6E75D-140D-49EA-A355-E7C61085E17C}" destId="{A434F2E5-5FEE-4FFF-9C16-4D6B18D8C01B}" srcOrd="1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15F983A4-760C-464D-97FB-EC169F151153}" type="presOf" srcId="{AF9344CC-E7E9-4667-8DEB-C63F53B4F944}" destId="{1541717F-1667-4BFE-A916-C936DBC84977}" srcOrd="1" destOrd="0" presId="urn:microsoft.com/office/officeart/2005/8/layout/lProcess2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624D8FA7-2C3F-494C-87F3-F600F46FAFB6}" type="presOf" srcId="{1904508A-67EC-475B-8619-7A8469BAECC5}" destId="{1491E24E-F05A-40FB-85AB-23CEAA9A424D}" srcOrd="1" destOrd="0" presId="urn:microsoft.com/office/officeart/2005/8/layout/lProcess2"/>
    <dgm:cxn modelId="{9C7260A9-63EA-4526-8714-7B0BBA4F8649}" type="presOf" srcId="{88B7895D-E196-4848-A988-0EBE57BF0904}" destId="{E321369B-B47E-43FF-9AF0-0B3774E2A3F0}" srcOrd="0" destOrd="0" presId="urn:microsoft.com/office/officeart/2005/8/layout/lProcess2"/>
    <dgm:cxn modelId="{610D2AB3-035D-46F6-B011-0124260AED42}" type="presOf" srcId="{2E7A752A-22FB-448E-9F11-74B355CE1107}" destId="{62BE1A13-9BB8-4413-9711-EBC5D478951F}" srcOrd="0" destOrd="0" presId="urn:microsoft.com/office/officeart/2005/8/layout/lProcess2"/>
    <dgm:cxn modelId="{F01BC9C8-56F9-4331-81F8-D0EB5816BF91}" type="presOf" srcId="{62B6E75D-140D-49EA-A355-E7C61085E17C}" destId="{3A1D52A3-C222-45C7-98D3-EEBAE8660579}" srcOrd="0" destOrd="0" presId="urn:microsoft.com/office/officeart/2005/8/layout/lProcess2"/>
    <dgm:cxn modelId="{63E10318-0E0E-4F2B-A937-7DE7C6550A0C}" type="presParOf" srcId="{E6729E4E-4B66-4F6B-9C72-255FBA2EDE22}" destId="{BBD71630-D236-4053-93E3-3DA1C7671756}" srcOrd="0" destOrd="0" presId="urn:microsoft.com/office/officeart/2005/8/layout/lProcess2"/>
    <dgm:cxn modelId="{7F27E6BE-5FBA-4B72-A6A4-51215CF5C26B}" type="presParOf" srcId="{BBD71630-D236-4053-93E3-3DA1C7671756}" destId="{0D86AED6-ED2D-41F5-A2DD-BDC8F0E3F254}" srcOrd="0" destOrd="0" presId="urn:microsoft.com/office/officeart/2005/8/layout/lProcess2"/>
    <dgm:cxn modelId="{526331ED-0378-47EC-9142-EB208E71C335}" type="presParOf" srcId="{BBD71630-D236-4053-93E3-3DA1C7671756}" destId="{1491E24E-F05A-40FB-85AB-23CEAA9A424D}" srcOrd="1" destOrd="0" presId="urn:microsoft.com/office/officeart/2005/8/layout/lProcess2"/>
    <dgm:cxn modelId="{44DD090F-8465-475C-9256-A94B43251A0C}" type="presParOf" srcId="{BBD71630-D236-4053-93E3-3DA1C7671756}" destId="{B53040E0-46C6-431F-BFE5-2A0278176FDF}" srcOrd="2" destOrd="0" presId="urn:microsoft.com/office/officeart/2005/8/layout/lProcess2"/>
    <dgm:cxn modelId="{57B797C3-D1AC-402F-9795-93986E23695E}" type="presParOf" srcId="{B53040E0-46C6-431F-BFE5-2A0278176FDF}" destId="{246FD1B1-82C5-46D0-BECA-C524C5D4112D}" srcOrd="0" destOrd="0" presId="urn:microsoft.com/office/officeart/2005/8/layout/lProcess2"/>
    <dgm:cxn modelId="{5D655504-2EFB-4FF8-BCB9-7DEDB279649F}" type="presParOf" srcId="{246FD1B1-82C5-46D0-BECA-C524C5D4112D}" destId="{62BE1A13-9BB8-4413-9711-EBC5D478951F}" srcOrd="0" destOrd="0" presId="urn:microsoft.com/office/officeart/2005/8/layout/lProcess2"/>
    <dgm:cxn modelId="{255BFDBF-9BF2-41E2-9F30-058167DE7594}" type="presParOf" srcId="{E6729E4E-4B66-4F6B-9C72-255FBA2EDE22}" destId="{DA7D2DCC-BE1E-4C92-AACD-5A6288CAB7E5}" srcOrd="1" destOrd="0" presId="urn:microsoft.com/office/officeart/2005/8/layout/lProcess2"/>
    <dgm:cxn modelId="{8E52A54C-1ED3-43E6-B8C4-D1B96992D61B}" type="presParOf" srcId="{E6729E4E-4B66-4F6B-9C72-255FBA2EDE22}" destId="{4B25A2B0-6115-4809-8AE5-7C607A73B482}" srcOrd="2" destOrd="0" presId="urn:microsoft.com/office/officeart/2005/8/layout/lProcess2"/>
    <dgm:cxn modelId="{F3FF714A-9864-43DF-8015-F45618BFE2AF}" type="presParOf" srcId="{4B25A2B0-6115-4809-8AE5-7C607A73B482}" destId="{3A1D52A3-C222-45C7-98D3-EEBAE8660579}" srcOrd="0" destOrd="0" presId="urn:microsoft.com/office/officeart/2005/8/layout/lProcess2"/>
    <dgm:cxn modelId="{68D7C14C-9697-4E5C-86D9-D56976428C9A}" type="presParOf" srcId="{4B25A2B0-6115-4809-8AE5-7C607A73B482}" destId="{A434F2E5-5FEE-4FFF-9C16-4D6B18D8C01B}" srcOrd="1" destOrd="0" presId="urn:microsoft.com/office/officeart/2005/8/layout/lProcess2"/>
    <dgm:cxn modelId="{435CB4BC-B6AC-430D-A5AD-5833CB067F72}" type="presParOf" srcId="{4B25A2B0-6115-4809-8AE5-7C607A73B482}" destId="{7175CD2B-47CE-47AE-8BF7-7755896D78BF}" srcOrd="2" destOrd="0" presId="urn:microsoft.com/office/officeart/2005/8/layout/lProcess2"/>
    <dgm:cxn modelId="{B4960060-2B87-4A77-A5A4-E148B92F7887}" type="presParOf" srcId="{7175CD2B-47CE-47AE-8BF7-7755896D78BF}" destId="{92EFBA28-45BB-4841-8D10-701251C43955}" srcOrd="0" destOrd="0" presId="urn:microsoft.com/office/officeart/2005/8/layout/lProcess2"/>
    <dgm:cxn modelId="{A7459A12-A7CD-4E33-8F0C-3FCB625B50EB}" type="presParOf" srcId="{92EFBA28-45BB-4841-8D10-701251C43955}" destId="{02D2CFB1-DFEB-458A-867E-31668D096E99}" srcOrd="0" destOrd="0" presId="urn:microsoft.com/office/officeart/2005/8/layout/lProcess2"/>
    <dgm:cxn modelId="{E3DE54FE-45D5-46A6-A3AB-13B7DF23CAAE}" type="presParOf" srcId="{E6729E4E-4B66-4F6B-9C72-255FBA2EDE22}" destId="{A8501EDA-8A5F-4331-981F-74BCD3834FE6}" srcOrd="3" destOrd="0" presId="urn:microsoft.com/office/officeart/2005/8/layout/lProcess2"/>
    <dgm:cxn modelId="{F8E64993-6E99-4197-BA74-F4F66A4B5C5C}" type="presParOf" srcId="{E6729E4E-4B66-4F6B-9C72-255FBA2EDE22}" destId="{6F2719C3-653F-4B90-A271-E8089280701C}" srcOrd="4" destOrd="0" presId="urn:microsoft.com/office/officeart/2005/8/layout/lProcess2"/>
    <dgm:cxn modelId="{6FF7A3EC-DA9C-4D9E-9002-CD6599BD5C14}" type="presParOf" srcId="{6F2719C3-653F-4B90-A271-E8089280701C}" destId="{AE189B00-259C-4EC9-BE15-0D666C2A8419}" srcOrd="0" destOrd="0" presId="urn:microsoft.com/office/officeart/2005/8/layout/lProcess2"/>
    <dgm:cxn modelId="{3F1523C8-62B8-4868-864F-CC9FBCF3FEEB}" type="presParOf" srcId="{6F2719C3-653F-4B90-A271-E8089280701C}" destId="{A3DCC648-AE1D-498A-9799-F4117D015BF9}" srcOrd="1" destOrd="0" presId="urn:microsoft.com/office/officeart/2005/8/layout/lProcess2"/>
    <dgm:cxn modelId="{C5118413-0C80-4716-AB7C-CFBC4D22A2C7}" type="presParOf" srcId="{6F2719C3-653F-4B90-A271-E8089280701C}" destId="{8372D231-F0FE-49A5-B94E-BF796643B660}" srcOrd="2" destOrd="0" presId="urn:microsoft.com/office/officeart/2005/8/layout/lProcess2"/>
    <dgm:cxn modelId="{52A010DC-64AF-4515-A5A4-F73B65F44BB8}" type="presParOf" srcId="{8372D231-F0FE-49A5-B94E-BF796643B660}" destId="{804DD9ED-D563-4060-8481-354EA40FFA46}" srcOrd="0" destOrd="0" presId="urn:microsoft.com/office/officeart/2005/8/layout/lProcess2"/>
    <dgm:cxn modelId="{954AECF6-B3A6-4F77-88FA-544BAF813652}" type="presParOf" srcId="{804DD9ED-D563-4060-8481-354EA40FFA46}" destId="{3E90095D-2DE3-41A9-A531-456F86291B0C}" srcOrd="0" destOrd="0" presId="urn:microsoft.com/office/officeart/2005/8/layout/lProcess2"/>
    <dgm:cxn modelId="{954CB1FE-AEED-404E-A885-1FC4A2DC6350}" type="presParOf" srcId="{E6729E4E-4B66-4F6B-9C72-255FBA2EDE22}" destId="{57A382BC-8C3C-4416-95D7-F8921A9B31CE}" srcOrd="5" destOrd="0" presId="urn:microsoft.com/office/officeart/2005/8/layout/lProcess2"/>
    <dgm:cxn modelId="{DF5184D3-377F-47B9-A25D-2C3EFA99DA56}" type="presParOf" srcId="{E6729E4E-4B66-4F6B-9C72-255FBA2EDE22}" destId="{0703E9C8-B95A-4DD8-845D-ADDE0BA8CB26}" srcOrd="6" destOrd="0" presId="urn:microsoft.com/office/officeart/2005/8/layout/lProcess2"/>
    <dgm:cxn modelId="{B8B4F5B1-7CCE-428C-9DA6-9D65CC20EC35}" type="presParOf" srcId="{0703E9C8-B95A-4DD8-845D-ADDE0BA8CB26}" destId="{4A80DD0F-F88C-43D4-B5C1-FEB5C80E692E}" srcOrd="0" destOrd="0" presId="urn:microsoft.com/office/officeart/2005/8/layout/lProcess2"/>
    <dgm:cxn modelId="{48E5FB0B-C088-4EA4-97BB-D3C271BB07BA}" type="presParOf" srcId="{0703E9C8-B95A-4DD8-845D-ADDE0BA8CB26}" destId="{1541717F-1667-4BFE-A916-C936DBC84977}" srcOrd="1" destOrd="0" presId="urn:microsoft.com/office/officeart/2005/8/layout/lProcess2"/>
    <dgm:cxn modelId="{E5ABDCFB-4C76-4628-8306-C754980FA21D}" type="presParOf" srcId="{0703E9C8-B95A-4DD8-845D-ADDE0BA8CB26}" destId="{29F5E011-85A6-4AAF-A137-A7F5FE42808B}" srcOrd="2" destOrd="0" presId="urn:microsoft.com/office/officeart/2005/8/layout/lProcess2"/>
    <dgm:cxn modelId="{A411FAD5-B584-4CD7-90D9-0F1CD2FAC072}" type="presParOf" srcId="{29F5E011-85A6-4AAF-A137-A7F5FE42808B}" destId="{E309365A-B88B-4905-A419-65DCD886F238}" srcOrd="0" destOrd="0" presId="urn:microsoft.com/office/officeart/2005/8/layout/lProcess2"/>
    <dgm:cxn modelId="{5BF5931A-CE2F-4F86-826C-16575D57D8F1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ata19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</a:t>
          </a:r>
          <a:r>
            <a:rPr lang="en-US" sz="1100"/>
            <a:t>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85471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828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20752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84168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9E995507-E3E3-44AE-BF37-E8F6E76C845C}" type="presOf" srcId="{62B6E75D-140D-49EA-A355-E7C61085E17C}" destId="{3A1D52A3-C222-45C7-98D3-EEBAE8660579}" srcOrd="0" destOrd="0" presId="urn:microsoft.com/office/officeart/2005/8/layout/lProcess2"/>
    <dgm:cxn modelId="{CA3DA811-B029-44D3-8431-33DCEE1B6BB6}" type="presOf" srcId="{ED2E5B4F-6E9F-48B6-85E1-EED5BE3E279D}" destId="{3E90095D-2DE3-41A9-A531-456F86291B0C}" srcOrd="0" destOrd="0" presId="urn:microsoft.com/office/officeart/2005/8/layout/lProcess2"/>
    <dgm:cxn modelId="{D260E41A-34F3-4AFC-A9C3-7F547285A80B}" type="presOf" srcId="{19D44686-8A90-43D4-B1EB-0FD83F86B66A}" destId="{AE189B00-259C-4EC9-BE15-0D666C2A8419}" srcOrd="0" destOrd="0" presId="urn:microsoft.com/office/officeart/2005/8/layout/lProcess2"/>
    <dgm:cxn modelId="{48A34E1D-6C30-4EFC-B1D3-AEAC293E0AF0}" type="presOf" srcId="{1904508A-67EC-475B-8619-7A8469BAECC5}" destId="{0D86AED6-ED2D-41F5-A2DD-BDC8F0E3F254}" srcOrd="0" destOrd="0" presId="urn:microsoft.com/office/officeart/2005/8/layout/lProcess2"/>
    <dgm:cxn modelId="{B2504B28-282B-4C95-A01F-410B96346E76}" type="presOf" srcId="{8D3C2FC8-A9B6-4706-BB49-AD90668B31A6}" destId="{E6729E4E-4B66-4F6B-9C72-255FBA2EDE22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C4F54D3E-DD22-4372-A2B0-7520318AB87B}" type="presOf" srcId="{1904508A-67EC-475B-8619-7A8469BAECC5}" destId="{1491E24E-F05A-40FB-85AB-23CEAA9A424D}" srcOrd="1" destOrd="0" presId="urn:microsoft.com/office/officeart/2005/8/layout/lProcess2"/>
    <dgm:cxn modelId="{1FF9AD61-7548-4710-BF9E-5B2A3D7CB475}" type="presOf" srcId="{AF9344CC-E7E9-4667-8DEB-C63F53B4F944}" destId="{1541717F-1667-4BFE-A916-C936DBC84977}" srcOrd="1" destOrd="0" presId="urn:microsoft.com/office/officeart/2005/8/layout/lProcess2"/>
    <dgm:cxn modelId="{400D574E-3C40-4B3F-B94C-A5C0A996D037}" type="presOf" srcId="{2E7A752A-22FB-448E-9F11-74B355CE1107}" destId="{62BE1A13-9BB8-4413-9711-EBC5D478951F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6BF40C54-0754-47E2-8C53-470A5AC90EB2}" type="presOf" srcId="{88B7895D-E196-4848-A988-0EBE57BF0904}" destId="{E321369B-B47E-43FF-9AF0-0B3774E2A3F0}" srcOrd="0" destOrd="0" presId="urn:microsoft.com/office/officeart/2005/8/layout/lProcess2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9A38D79E-EC39-4349-802F-49E78A1ADCF7}" type="presOf" srcId="{B1AE227E-260B-41C0-B107-C7BB81503A7F}" destId="{02D2CFB1-DFEB-458A-867E-31668D096E99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3865DAA2-E4BF-4E28-A60D-55EFC5A4D3B7}" type="presOf" srcId="{62B6E75D-140D-49EA-A355-E7C61085E17C}" destId="{A434F2E5-5FEE-4FFF-9C16-4D6B18D8C01B}" srcOrd="1" destOrd="0" presId="urn:microsoft.com/office/officeart/2005/8/layout/lProcess2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4D30A9A8-C1AD-4A25-ABFA-6F65D290E21C}" type="presOf" srcId="{AF9344CC-E7E9-4667-8DEB-C63F53B4F944}" destId="{4A80DD0F-F88C-43D4-B5C1-FEB5C80E692E}" srcOrd="0" destOrd="0" presId="urn:microsoft.com/office/officeart/2005/8/layout/lProcess2"/>
    <dgm:cxn modelId="{DA23D4C8-4727-468B-AFFD-79F263F2C3CB}" type="presOf" srcId="{19D44686-8A90-43D4-B1EB-0FD83F86B66A}" destId="{A3DCC648-AE1D-498A-9799-F4117D015BF9}" srcOrd="1" destOrd="0" presId="urn:microsoft.com/office/officeart/2005/8/layout/lProcess2"/>
    <dgm:cxn modelId="{B733C2B9-E8D7-432F-AB78-04EBE7843C58}" type="presParOf" srcId="{E6729E4E-4B66-4F6B-9C72-255FBA2EDE22}" destId="{BBD71630-D236-4053-93E3-3DA1C7671756}" srcOrd="0" destOrd="0" presId="urn:microsoft.com/office/officeart/2005/8/layout/lProcess2"/>
    <dgm:cxn modelId="{0054BB37-0A0A-4B23-BD09-F49912DEC952}" type="presParOf" srcId="{BBD71630-D236-4053-93E3-3DA1C7671756}" destId="{0D86AED6-ED2D-41F5-A2DD-BDC8F0E3F254}" srcOrd="0" destOrd="0" presId="urn:microsoft.com/office/officeart/2005/8/layout/lProcess2"/>
    <dgm:cxn modelId="{83424F44-8EC3-4160-8786-96851C548E99}" type="presParOf" srcId="{BBD71630-D236-4053-93E3-3DA1C7671756}" destId="{1491E24E-F05A-40FB-85AB-23CEAA9A424D}" srcOrd="1" destOrd="0" presId="urn:microsoft.com/office/officeart/2005/8/layout/lProcess2"/>
    <dgm:cxn modelId="{6E04C2D3-7B4C-4629-B488-F0CD82B3ABDF}" type="presParOf" srcId="{BBD71630-D236-4053-93E3-3DA1C7671756}" destId="{B53040E0-46C6-431F-BFE5-2A0278176FDF}" srcOrd="2" destOrd="0" presId="urn:microsoft.com/office/officeart/2005/8/layout/lProcess2"/>
    <dgm:cxn modelId="{93A75D90-544D-41E3-BF85-9CAEFFC9482C}" type="presParOf" srcId="{B53040E0-46C6-431F-BFE5-2A0278176FDF}" destId="{246FD1B1-82C5-46D0-BECA-C524C5D4112D}" srcOrd="0" destOrd="0" presId="urn:microsoft.com/office/officeart/2005/8/layout/lProcess2"/>
    <dgm:cxn modelId="{969653D0-0297-4111-8380-BFAA4E4B1C0F}" type="presParOf" srcId="{246FD1B1-82C5-46D0-BECA-C524C5D4112D}" destId="{62BE1A13-9BB8-4413-9711-EBC5D478951F}" srcOrd="0" destOrd="0" presId="urn:microsoft.com/office/officeart/2005/8/layout/lProcess2"/>
    <dgm:cxn modelId="{DAEB5C35-C107-4F4F-AB6C-141F96A91FBA}" type="presParOf" srcId="{E6729E4E-4B66-4F6B-9C72-255FBA2EDE22}" destId="{DA7D2DCC-BE1E-4C92-AACD-5A6288CAB7E5}" srcOrd="1" destOrd="0" presId="urn:microsoft.com/office/officeart/2005/8/layout/lProcess2"/>
    <dgm:cxn modelId="{87EFDA93-5CAC-4E4F-9C6E-6F33FD23FCF2}" type="presParOf" srcId="{E6729E4E-4B66-4F6B-9C72-255FBA2EDE22}" destId="{4B25A2B0-6115-4809-8AE5-7C607A73B482}" srcOrd="2" destOrd="0" presId="urn:microsoft.com/office/officeart/2005/8/layout/lProcess2"/>
    <dgm:cxn modelId="{6C0375FD-C6AE-4613-852C-2DCCD81D92F8}" type="presParOf" srcId="{4B25A2B0-6115-4809-8AE5-7C607A73B482}" destId="{3A1D52A3-C222-45C7-98D3-EEBAE8660579}" srcOrd="0" destOrd="0" presId="urn:microsoft.com/office/officeart/2005/8/layout/lProcess2"/>
    <dgm:cxn modelId="{2B2BD27C-5710-47C2-914C-EBD2FF012965}" type="presParOf" srcId="{4B25A2B0-6115-4809-8AE5-7C607A73B482}" destId="{A434F2E5-5FEE-4FFF-9C16-4D6B18D8C01B}" srcOrd="1" destOrd="0" presId="urn:microsoft.com/office/officeart/2005/8/layout/lProcess2"/>
    <dgm:cxn modelId="{DCE1715D-8680-4A40-9D3B-A184581E90DF}" type="presParOf" srcId="{4B25A2B0-6115-4809-8AE5-7C607A73B482}" destId="{7175CD2B-47CE-47AE-8BF7-7755896D78BF}" srcOrd="2" destOrd="0" presId="urn:microsoft.com/office/officeart/2005/8/layout/lProcess2"/>
    <dgm:cxn modelId="{81F0D1ED-EF55-4140-BAE9-9BD882792B99}" type="presParOf" srcId="{7175CD2B-47CE-47AE-8BF7-7755896D78BF}" destId="{92EFBA28-45BB-4841-8D10-701251C43955}" srcOrd="0" destOrd="0" presId="urn:microsoft.com/office/officeart/2005/8/layout/lProcess2"/>
    <dgm:cxn modelId="{2E66FB04-EA09-4CB5-8A89-1EDC2B70B2CF}" type="presParOf" srcId="{92EFBA28-45BB-4841-8D10-701251C43955}" destId="{02D2CFB1-DFEB-458A-867E-31668D096E99}" srcOrd="0" destOrd="0" presId="urn:microsoft.com/office/officeart/2005/8/layout/lProcess2"/>
    <dgm:cxn modelId="{CDE9D552-D9D8-4D74-937C-9BDA9C53B835}" type="presParOf" srcId="{E6729E4E-4B66-4F6B-9C72-255FBA2EDE22}" destId="{A8501EDA-8A5F-4331-981F-74BCD3834FE6}" srcOrd="3" destOrd="0" presId="urn:microsoft.com/office/officeart/2005/8/layout/lProcess2"/>
    <dgm:cxn modelId="{A1174A4D-4A8C-49B4-9948-F416144BE226}" type="presParOf" srcId="{E6729E4E-4B66-4F6B-9C72-255FBA2EDE22}" destId="{6F2719C3-653F-4B90-A271-E8089280701C}" srcOrd="4" destOrd="0" presId="urn:microsoft.com/office/officeart/2005/8/layout/lProcess2"/>
    <dgm:cxn modelId="{8D4096E5-8512-44AB-BE18-FF9ABBA0B494}" type="presParOf" srcId="{6F2719C3-653F-4B90-A271-E8089280701C}" destId="{AE189B00-259C-4EC9-BE15-0D666C2A8419}" srcOrd="0" destOrd="0" presId="urn:microsoft.com/office/officeart/2005/8/layout/lProcess2"/>
    <dgm:cxn modelId="{766A658A-ACCC-4D66-8508-FA75F498F12E}" type="presParOf" srcId="{6F2719C3-653F-4B90-A271-E8089280701C}" destId="{A3DCC648-AE1D-498A-9799-F4117D015BF9}" srcOrd="1" destOrd="0" presId="urn:microsoft.com/office/officeart/2005/8/layout/lProcess2"/>
    <dgm:cxn modelId="{F6B17E09-3E96-491C-81AC-834962C61A01}" type="presParOf" srcId="{6F2719C3-653F-4B90-A271-E8089280701C}" destId="{8372D231-F0FE-49A5-B94E-BF796643B660}" srcOrd="2" destOrd="0" presId="urn:microsoft.com/office/officeart/2005/8/layout/lProcess2"/>
    <dgm:cxn modelId="{F9DFC0A0-2B1D-4BAA-9D87-74E3C2D64BAF}" type="presParOf" srcId="{8372D231-F0FE-49A5-B94E-BF796643B660}" destId="{804DD9ED-D563-4060-8481-354EA40FFA46}" srcOrd="0" destOrd="0" presId="urn:microsoft.com/office/officeart/2005/8/layout/lProcess2"/>
    <dgm:cxn modelId="{2D991840-3F2C-4AEB-84BD-8F6096A46F02}" type="presParOf" srcId="{804DD9ED-D563-4060-8481-354EA40FFA46}" destId="{3E90095D-2DE3-41A9-A531-456F86291B0C}" srcOrd="0" destOrd="0" presId="urn:microsoft.com/office/officeart/2005/8/layout/lProcess2"/>
    <dgm:cxn modelId="{4A41A947-B4E2-4CEE-A7FF-B96D9CB56B9D}" type="presParOf" srcId="{E6729E4E-4B66-4F6B-9C72-255FBA2EDE22}" destId="{57A382BC-8C3C-4416-95D7-F8921A9B31CE}" srcOrd="5" destOrd="0" presId="urn:microsoft.com/office/officeart/2005/8/layout/lProcess2"/>
    <dgm:cxn modelId="{CF6D0580-2373-4857-9E9B-00106B53C187}" type="presParOf" srcId="{E6729E4E-4B66-4F6B-9C72-255FBA2EDE22}" destId="{0703E9C8-B95A-4DD8-845D-ADDE0BA8CB26}" srcOrd="6" destOrd="0" presId="urn:microsoft.com/office/officeart/2005/8/layout/lProcess2"/>
    <dgm:cxn modelId="{C7FB848F-75FD-403C-80AC-5622DD8329FB}" type="presParOf" srcId="{0703E9C8-B95A-4DD8-845D-ADDE0BA8CB26}" destId="{4A80DD0F-F88C-43D4-B5C1-FEB5C80E692E}" srcOrd="0" destOrd="0" presId="urn:microsoft.com/office/officeart/2005/8/layout/lProcess2"/>
    <dgm:cxn modelId="{7E2BE12F-B452-45CB-A9C9-7DD7E7F5F921}" type="presParOf" srcId="{0703E9C8-B95A-4DD8-845D-ADDE0BA8CB26}" destId="{1541717F-1667-4BFE-A916-C936DBC84977}" srcOrd="1" destOrd="0" presId="urn:microsoft.com/office/officeart/2005/8/layout/lProcess2"/>
    <dgm:cxn modelId="{36EF1FA9-E6DB-412E-B3F7-F96F0FB298E2}" type="presParOf" srcId="{0703E9C8-B95A-4DD8-845D-ADDE0BA8CB26}" destId="{29F5E011-85A6-4AAF-A137-A7F5FE42808B}" srcOrd="2" destOrd="0" presId="urn:microsoft.com/office/officeart/2005/8/layout/lProcess2"/>
    <dgm:cxn modelId="{A79FC88C-0CD8-4231-9792-8AC4E9210AA7}" type="presParOf" srcId="{29F5E011-85A6-4AAF-A137-A7F5FE42808B}" destId="{E309365A-B88B-4905-A419-65DCD886F238}" srcOrd="0" destOrd="0" presId="urn:microsoft.com/office/officeart/2005/8/layout/lProcess2"/>
    <dgm:cxn modelId="{11ADC64F-0931-459A-B41D-11B96C187594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20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79735" custLinFactNeighborX="-934" custLinFactNeighborY="9524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7491" custLinFactNeighborY="5892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76992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7491" custLinFactNeighborY="5892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33410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7491" custLinFactNeighborY="5892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01391" custLinFactNeighborX="-7766" custLinFactNeighborY="-1905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7491" custLinFactNeighborY="5892">
        <dgm:presLayoutVars>
          <dgm:bulletEnabled val="1"/>
        </dgm:presLayoutVars>
      </dgm:prSet>
      <dgm:spPr/>
    </dgm:pt>
  </dgm:ptLst>
  <dgm:cxnLst>
    <dgm:cxn modelId="{84FD8F03-7D07-4E8E-B587-9ED2AB289668}" type="presOf" srcId="{62B6E75D-140D-49EA-A355-E7C61085E17C}" destId="{A434F2E5-5FEE-4FFF-9C16-4D6B18D8C01B}" srcOrd="1" destOrd="0" presId="urn:microsoft.com/office/officeart/2005/8/layout/lProcess2"/>
    <dgm:cxn modelId="{CD19D021-26B4-41B1-B0C5-BA46E65A6C9E}" type="presOf" srcId="{B1AE227E-260B-41C0-B107-C7BB81503A7F}" destId="{02D2CFB1-DFEB-458A-867E-31668D096E99}" srcOrd="0" destOrd="0" presId="urn:microsoft.com/office/officeart/2005/8/layout/lProcess2"/>
    <dgm:cxn modelId="{B32B5E25-717B-4E56-AD48-A8970C06ADFA}" type="presOf" srcId="{62B6E75D-140D-49EA-A355-E7C61085E17C}" destId="{3A1D52A3-C222-45C7-98D3-EEBAE8660579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48AE7732-2D85-45D2-AD49-AC3CE10633A9}" type="presOf" srcId="{88B7895D-E196-4848-A988-0EBE57BF0904}" destId="{E321369B-B47E-43FF-9AF0-0B3774E2A3F0}" srcOrd="0" destOrd="0" presId="urn:microsoft.com/office/officeart/2005/8/layout/lProcess2"/>
    <dgm:cxn modelId="{84BB0433-15CB-4680-9E19-4B368147B2D5}" type="presOf" srcId="{2E7A752A-22FB-448E-9F11-74B355CE1107}" destId="{62BE1A13-9BB8-4413-9711-EBC5D478951F}" srcOrd="0" destOrd="0" presId="urn:microsoft.com/office/officeart/2005/8/layout/lProcess2"/>
    <dgm:cxn modelId="{14118236-56CB-4745-9EE7-2DA2D45F3CF1}" type="presOf" srcId="{19D44686-8A90-43D4-B1EB-0FD83F86B66A}" destId="{A3DCC648-AE1D-498A-9799-F4117D015BF9}" srcOrd="1" destOrd="0" presId="urn:microsoft.com/office/officeart/2005/8/layout/lProcess2"/>
    <dgm:cxn modelId="{625B2D4D-92FA-43F5-ACBD-7CB2F2DED9DC}" type="presOf" srcId="{AF9344CC-E7E9-4667-8DEB-C63F53B4F944}" destId="{4A80DD0F-F88C-43D4-B5C1-FEB5C80E692E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E6DBD550-FBB5-4747-9856-9BB115D1F506}" type="presOf" srcId="{1904508A-67EC-475B-8619-7A8469BAECC5}" destId="{0D86AED6-ED2D-41F5-A2DD-BDC8F0E3F254}" srcOrd="0" destOrd="0" presId="urn:microsoft.com/office/officeart/2005/8/layout/lProcess2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9F473757-5FF0-4F9E-A09B-FEA99EC4EC84}" type="presOf" srcId="{8D3C2FC8-A9B6-4706-BB49-AD90668B31A6}" destId="{E6729E4E-4B66-4F6B-9C72-255FBA2EDE22}" srcOrd="0" destOrd="0" presId="urn:microsoft.com/office/officeart/2005/8/layout/lProcess2"/>
    <dgm:cxn modelId="{238EF578-789A-4AF2-82D7-2029219D1FDB}" type="presOf" srcId="{1904508A-67EC-475B-8619-7A8469BAECC5}" destId="{1491E24E-F05A-40FB-85AB-23CEAA9A424D}" srcOrd="1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063A1F90-0E14-489F-8ADF-91A29A75BAC5}" type="presOf" srcId="{ED2E5B4F-6E9F-48B6-85E1-EED5BE3E279D}" destId="{3E90095D-2DE3-41A9-A531-456F86291B0C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DBEF23D9-D629-477D-815B-04D492346BCC}" type="presOf" srcId="{19D44686-8A90-43D4-B1EB-0FD83F86B66A}" destId="{AE189B00-259C-4EC9-BE15-0D666C2A8419}" srcOrd="0" destOrd="0" presId="urn:microsoft.com/office/officeart/2005/8/layout/lProcess2"/>
    <dgm:cxn modelId="{617381F5-8B28-448F-989E-629CC14A7119}" type="presOf" srcId="{AF9344CC-E7E9-4667-8DEB-C63F53B4F944}" destId="{1541717F-1667-4BFE-A916-C936DBC84977}" srcOrd="1" destOrd="0" presId="urn:microsoft.com/office/officeart/2005/8/layout/lProcess2"/>
    <dgm:cxn modelId="{7879189D-2B0F-4F3F-8E0A-E3B3413F0495}" type="presParOf" srcId="{E6729E4E-4B66-4F6B-9C72-255FBA2EDE22}" destId="{BBD71630-D236-4053-93E3-3DA1C7671756}" srcOrd="0" destOrd="0" presId="urn:microsoft.com/office/officeart/2005/8/layout/lProcess2"/>
    <dgm:cxn modelId="{03A84BCF-FFF9-400E-8C91-38F5388A6BCE}" type="presParOf" srcId="{BBD71630-D236-4053-93E3-3DA1C7671756}" destId="{0D86AED6-ED2D-41F5-A2DD-BDC8F0E3F254}" srcOrd="0" destOrd="0" presId="urn:microsoft.com/office/officeart/2005/8/layout/lProcess2"/>
    <dgm:cxn modelId="{BB680C13-0677-4E8B-A4FD-47D0A4CFB001}" type="presParOf" srcId="{BBD71630-D236-4053-93E3-3DA1C7671756}" destId="{1491E24E-F05A-40FB-85AB-23CEAA9A424D}" srcOrd="1" destOrd="0" presId="urn:microsoft.com/office/officeart/2005/8/layout/lProcess2"/>
    <dgm:cxn modelId="{A19E24DF-F2B3-4B82-9997-AABAB381DC27}" type="presParOf" srcId="{BBD71630-D236-4053-93E3-3DA1C7671756}" destId="{B53040E0-46C6-431F-BFE5-2A0278176FDF}" srcOrd="2" destOrd="0" presId="urn:microsoft.com/office/officeart/2005/8/layout/lProcess2"/>
    <dgm:cxn modelId="{FAF3FAB5-801E-4394-BA13-E9BB0B3FD5CE}" type="presParOf" srcId="{B53040E0-46C6-431F-BFE5-2A0278176FDF}" destId="{246FD1B1-82C5-46D0-BECA-C524C5D4112D}" srcOrd="0" destOrd="0" presId="urn:microsoft.com/office/officeart/2005/8/layout/lProcess2"/>
    <dgm:cxn modelId="{03B0E814-274D-44B0-8308-E8C60C188791}" type="presParOf" srcId="{246FD1B1-82C5-46D0-BECA-C524C5D4112D}" destId="{62BE1A13-9BB8-4413-9711-EBC5D478951F}" srcOrd="0" destOrd="0" presId="urn:microsoft.com/office/officeart/2005/8/layout/lProcess2"/>
    <dgm:cxn modelId="{116A58E5-E4D1-481E-8268-6F7851ED520C}" type="presParOf" srcId="{E6729E4E-4B66-4F6B-9C72-255FBA2EDE22}" destId="{DA7D2DCC-BE1E-4C92-AACD-5A6288CAB7E5}" srcOrd="1" destOrd="0" presId="urn:microsoft.com/office/officeart/2005/8/layout/lProcess2"/>
    <dgm:cxn modelId="{C4911C24-BACD-4171-BA8D-B7681E04EA28}" type="presParOf" srcId="{E6729E4E-4B66-4F6B-9C72-255FBA2EDE22}" destId="{4B25A2B0-6115-4809-8AE5-7C607A73B482}" srcOrd="2" destOrd="0" presId="urn:microsoft.com/office/officeart/2005/8/layout/lProcess2"/>
    <dgm:cxn modelId="{C3FCB4AB-A223-40F3-A6AB-D742E70DEB47}" type="presParOf" srcId="{4B25A2B0-6115-4809-8AE5-7C607A73B482}" destId="{3A1D52A3-C222-45C7-98D3-EEBAE8660579}" srcOrd="0" destOrd="0" presId="urn:microsoft.com/office/officeart/2005/8/layout/lProcess2"/>
    <dgm:cxn modelId="{4FC40419-226F-4DBA-935F-D1DDC90949BF}" type="presParOf" srcId="{4B25A2B0-6115-4809-8AE5-7C607A73B482}" destId="{A434F2E5-5FEE-4FFF-9C16-4D6B18D8C01B}" srcOrd="1" destOrd="0" presId="urn:microsoft.com/office/officeart/2005/8/layout/lProcess2"/>
    <dgm:cxn modelId="{7A49F70C-324C-4763-93AB-3973E1AE6414}" type="presParOf" srcId="{4B25A2B0-6115-4809-8AE5-7C607A73B482}" destId="{7175CD2B-47CE-47AE-8BF7-7755896D78BF}" srcOrd="2" destOrd="0" presId="urn:microsoft.com/office/officeart/2005/8/layout/lProcess2"/>
    <dgm:cxn modelId="{DB9E9A7E-51B1-414C-8AD6-83A4C1C9ECC8}" type="presParOf" srcId="{7175CD2B-47CE-47AE-8BF7-7755896D78BF}" destId="{92EFBA28-45BB-4841-8D10-701251C43955}" srcOrd="0" destOrd="0" presId="urn:microsoft.com/office/officeart/2005/8/layout/lProcess2"/>
    <dgm:cxn modelId="{14B27B99-7AC7-41CB-978F-6D18970691DA}" type="presParOf" srcId="{92EFBA28-45BB-4841-8D10-701251C43955}" destId="{02D2CFB1-DFEB-458A-867E-31668D096E99}" srcOrd="0" destOrd="0" presId="urn:microsoft.com/office/officeart/2005/8/layout/lProcess2"/>
    <dgm:cxn modelId="{E6C02010-15EF-48B7-994E-ACFC7117040A}" type="presParOf" srcId="{E6729E4E-4B66-4F6B-9C72-255FBA2EDE22}" destId="{A8501EDA-8A5F-4331-981F-74BCD3834FE6}" srcOrd="3" destOrd="0" presId="urn:microsoft.com/office/officeart/2005/8/layout/lProcess2"/>
    <dgm:cxn modelId="{15BCCDB4-DB11-4458-9F57-634B007B98EF}" type="presParOf" srcId="{E6729E4E-4B66-4F6B-9C72-255FBA2EDE22}" destId="{6F2719C3-653F-4B90-A271-E8089280701C}" srcOrd="4" destOrd="0" presId="urn:microsoft.com/office/officeart/2005/8/layout/lProcess2"/>
    <dgm:cxn modelId="{38B4731F-DDDD-473D-A0E2-5F93AFE692C4}" type="presParOf" srcId="{6F2719C3-653F-4B90-A271-E8089280701C}" destId="{AE189B00-259C-4EC9-BE15-0D666C2A8419}" srcOrd="0" destOrd="0" presId="urn:microsoft.com/office/officeart/2005/8/layout/lProcess2"/>
    <dgm:cxn modelId="{B4374219-FE75-49C0-B9CA-F25BF783318E}" type="presParOf" srcId="{6F2719C3-653F-4B90-A271-E8089280701C}" destId="{A3DCC648-AE1D-498A-9799-F4117D015BF9}" srcOrd="1" destOrd="0" presId="urn:microsoft.com/office/officeart/2005/8/layout/lProcess2"/>
    <dgm:cxn modelId="{99E6A85C-D75E-4D70-A957-6EED09DD0950}" type="presParOf" srcId="{6F2719C3-653F-4B90-A271-E8089280701C}" destId="{8372D231-F0FE-49A5-B94E-BF796643B660}" srcOrd="2" destOrd="0" presId="urn:microsoft.com/office/officeart/2005/8/layout/lProcess2"/>
    <dgm:cxn modelId="{45CA197B-9C2A-4335-B463-B6848023581D}" type="presParOf" srcId="{8372D231-F0FE-49A5-B94E-BF796643B660}" destId="{804DD9ED-D563-4060-8481-354EA40FFA46}" srcOrd="0" destOrd="0" presId="urn:microsoft.com/office/officeart/2005/8/layout/lProcess2"/>
    <dgm:cxn modelId="{602B5F9C-EF63-4608-B23A-972B72586665}" type="presParOf" srcId="{804DD9ED-D563-4060-8481-354EA40FFA46}" destId="{3E90095D-2DE3-41A9-A531-456F86291B0C}" srcOrd="0" destOrd="0" presId="urn:microsoft.com/office/officeart/2005/8/layout/lProcess2"/>
    <dgm:cxn modelId="{A99B1C20-EFDB-420C-B432-DCF6ACB2F00C}" type="presParOf" srcId="{E6729E4E-4B66-4F6B-9C72-255FBA2EDE22}" destId="{57A382BC-8C3C-4416-95D7-F8921A9B31CE}" srcOrd="5" destOrd="0" presId="urn:microsoft.com/office/officeart/2005/8/layout/lProcess2"/>
    <dgm:cxn modelId="{31408F50-9002-481B-8E45-3F501880EAA7}" type="presParOf" srcId="{E6729E4E-4B66-4F6B-9C72-255FBA2EDE22}" destId="{0703E9C8-B95A-4DD8-845D-ADDE0BA8CB26}" srcOrd="6" destOrd="0" presId="urn:microsoft.com/office/officeart/2005/8/layout/lProcess2"/>
    <dgm:cxn modelId="{742E9210-5363-42A8-B9AA-9B3BBEDF22EB}" type="presParOf" srcId="{0703E9C8-B95A-4DD8-845D-ADDE0BA8CB26}" destId="{4A80DD0F-F88C-43D4-B5C1-FEB5C80E692E}" srcOrd="0" destOrd="0" presId="urn:microsoft.com/office/officeart/2005/8/layout/lProcess2"/>
    <dgm:cxn modelId="{8B70670F-5FDC-4D36-B97C-C25F35B42DBD}" type="presParOf" srcId="{0703E9C8-B95A-4DD8-845D-ADDE0BA8CB26}" destId="{1541717F-1667-4BFE-A916-C936DBC84977}" srcOrd="1" destOrd="0" presId="urn:microsoft.com/office/officeart/2005/8/layout/lProcess2"/>
    <dgm:cxn modelId="{1B563244-2567-4AC3-944A-60679287FE10}" type="presParOf" srcId="{0703E9C8-B95A-4DD8-845D-ADDE0BA8CB26}" destId="{29F5E011-85A6-4AAF-A137-A7F5FE42808B}" srcOrd="2" destOrd="0" presId="urn:microsoft.com/office/officeart/2005/8/layout/lProcess2"/>
    <dgm:cxn modelId="{292B059F-62B1-4F93-A1A3-1878A3093EC6}" type="presParOf" srcId="{29F5E011-85A6-4AAF-A137-A7F5FE42808B}" destId="{E309365A-B88B-4905-A419-65DCD886F238}" srcOrd="0" destOrd="0" presId="urn:microsoft.com/office/officeart/2005/8/layout/lProcess2"/>
    <dgm:cxn modelId="{6508FAF9-2825-45FD-8749-AEC8F63BAF6C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21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</a:t>
          </a:r>
          <a:r>
            <a:rPr lang="en-US" sz="1100"/>
            <a:t>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85471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828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20752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84168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F2D17407-B565-490C-88EE-CD367F97ABD5}" type="presOf" srcId="{2E7A752A-22FB-448E-9F11-74B355CE1107}" destId="{62BE1A13-9BB8-4413-9711-EBC5D478951F}" srcOrd="0" destOrd="0" presId="urn:microsoft.com/office/officeart/2005/8/layout/lProcess2"/>
    <dgm:cxn modelId="{6844BF15-E37E-4266-A340-EE8FFFD8D37A}" type="presOf" srcId="{AF9344CC-E7E9-4667-8DEB-C63F53B4F944}" destId="{4A80DD0F-F88C-43D4-B5C1-FEB5C80E692E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2EE06D46-CB79-40D4-8EF5-763F63FF312C}" type="presOf" srcId="{8D3C2FC8-A9B6-4706-BB49-AD90668B31A6}" destId="{E6729E4E-4B66-4F6B-9C72-255FBA2EDE22}" srcOrd="0" destOrd="0" presId="urn:microsoft.com/office/officeart/2005/8/layout/lProcess2"/>
    <dgm:cxn modelId="{D05FA048-C489-45E8-8F62-732083EF38F6}" type="presOf" srcId="{88B7895D-E196-4848-A988-0EBE57BF0904}" destId="{E321369B-B47E-43FF-9AF0-0B3774E2A3F0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D7B9A494-6DB5-4220-9C94-23A341658F0B}" type="presOf" srcId="{1904508A-67EC-475B-8619-7A8469BAECC5}" destId="{1491E24E-F05A-40FB-85AB-23CEAA9A424D}" srcOrd="1" destOrd="0" presId="urn:microsoft.com/office/officeart/2005/8/layout/lProcess2"/>
    <dgm:cxn modelId="{E84FFB96-A673-4A5D-9A0E-EA94A155833E}" type="presOf" srcId="{19D44686-8A90-43D4-B1EB-0FD83F86B66A}" destId="{A3DCC648-AE1D-498A-9799-F4117D015BF9}" srcOrd="1" destOrd="0" presId="urn:microsoft.com/office/officeart/2005/8/layout/lProcess2"/>
    <dgm:cxn modelId="{A71A9597-34CD-485D-93E9-03D0A298C7E4}" type="presOf" srcId="{AF9344CC-E7E9-4667-8DEB-C63F53B4F944}" destId="{1541717F-1667-4BFE-A916-C936DBC84977}" srcOrd="1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C48A2AB3-CBB1-4109-9B3A-28686F5B23E1}" type="presOf" srcId="{B1AE227E-260B-41C0-B107-C7BB81503A7F}" destId="{02D2CFB1-DFEB-458A-867E-31668D096E99}" srcOrd="0" destOrd="0" presId="urn:microsoft.com/office/officeart/2005/8/layout/lProcess2"/>
    <dgm:cxn modelId="{FC98CFB3-9F97-4011-8D07-72F41C281FAF}" type="presOf" srcId="{1904508A-67EC-475B-8619-7A8469BAECC5}" destId="{0D86AED6-ED2D-41F5-A2DD-BDC8F0E3F254}" srcOrd="0" destOrd="0" presId="urn:microsoft.com/office/officeart/2005/8/layout/lProcess2"/>
    <dgm:cxn modelId="{87C069BC-83AC-4692-81E8-5F4F46EA11FE}" type="presOf" srcId="{ED2E5B4F-6E9F-48B6-85E1-EED5BE3E279D}" destId="{3E90095D-2DE3-41A9-A531-456F86291B0C}" srcOrd="0" destOrd="0" presId="urn:microsoft.com/office/officeart/2005/8/layout/lProcess2"/>
    <dgm:cxn modelId="{C39B54C1-47F5-45C1-ADDB-C37BC47B77C3}" type="presOf" srcId="{62B6E75D-140D-49EA-A355-E7C61085E17C}" destId="{A434F2E5-5FEE-4FFF-9C16-4D6B18D8C01B}" srcOrd="1" destOrd="0" presId="urn:microsoft.com/office/officeart/2005/8/layout/lProcess2"/>
    <dgm:cxn modelId="{8D38D1C5-0690-4A7D-96C2-FB2939CBD48C}" type="presOf" srcId="{62B6E75D-140D-49EA-A355-E7C61085E17C}" destId="{3A1D52A3-C222-45C7-98D3-EEBAE8660579}" srcOrd="0" destOrd="0" presId="urn:microsoft.com/office/officeart/2005/8/layout/lProcess2"/>
    <dgm:cxn modelId="{2EE4D9CE-F383-422C-8441-C501D2E80522}" type="presOf" srcId="{19D44686-8A90-43D4-B1EB-0FD83F86B66A}" destId="{AE189B00-259C-4EC9-BE15-0D666C2A8419}" srcOrd="0" destOrd="0" presId="urn:microsoft.com/office/officeart/2005/8/layout/lProcess2"/>
    <dgm:cxn modelId="{79E0A2ED-0227-4846-868C-86D96C5B321B}" type="presParOf" srcId="{E6729E4E-4B66-4F6B-9C72-255FBA2EDE22}" destId="{BBD71630-D236-4053-93E3-3DA1C7671756}" srcOrd="0" destOrd="0" presId="urn:microsoft.com/office/officeart/2005/8/layout/lProcess2"/>
    <dgm:cxn modelId="{A2DD1DFA-F0ED-4C48-BFCC-D49771AC0242}" type="presParOf" srcId="{BBD71630-D236-4053-93E3-3DA1C7671756}" destId="{0D86AED6-ED2D-41F5-A2DD-BDC8F0E3F254}" srcOrd="0" destOrd="0" presId="urn:microsoft.com/office/officeart/2005/8/layout/lProcess2"/>
    <dgm:cxn modelId="{09CBC5A9-97CA-4A04-B57F-62DFB3AF0F0A}" type="presParOf" srcId="{BBD71630-D236-4053-93E3-3DA1C7671756}" destId="{1491E24E-F05A-40FB-85AB-23CEAA9A424D}" srcOrd="1" destOrd="0" presId="urn:microsoft.com/office/officeart/2005/8/layout/lProcess2"/>
    <dgm:cxn modelId="{F3196519-3252-4657-91EA-D5D389F79275}" type="presParOf" srcId="{BBD71630-D236-4053-93E3-3DA1C7671756}" destId="{B53040E0-46C6-431F-BFE5-2A0278176FDF}" srcOrd="2" destOrd="0" presId="urn:microsoft.com/office/officeart/2005/8/layout/lProcess2"/>
    <dgm:cxn modelId="{E8A7BB04-E514-4429-975D-9A10D0355467}" type="presParOf" srcId="{B53040E0-46C6-431F-BFE5-2A0278176FDF}" destId="{246FD1B1-82C5-46D0-BECA-C524C5D4112D}" srcOrd="0" destOrd="0" presId="urn:microsoft.com/office/officeart/2005/8/layout/lProcess2"/>
    <dgm:cxn modelId="{7D68A2CD-A4F1-4871-80AC-0DB3A7153377}" type="presParOf" srcId="{246FD1B1-82C5-46D0-BECA-C524C5D4112D}" destId="{62BE1A13-9BB8-4413-9711-EBC5D478951F}" srcOrd="0" destOrd="0" presId="urn:microsoft.com/office/officeart/2005/8/layout/lProcess2"/>
    <dgm:cxn modelId="{39D56E04-8659-4F87-87FB-95A400FEBBAB}" type="presParOf" srcId="{E6729E4E-4B66-4F6B-9C72-255FBA2EDE22}" destId="{DA7D2DCC-BE1E-4C92-AACD-5A6288CAB7E5}" srcOrd="1" destOrd="0" presId="urn:microsoft.com/office/officeart/2005/8/layout/lProcess2"/>
    <dgm:cxn modelId="{38FE4772-F4AF-4D3D-8124-8378A7CB6D78}" type="presParOf" srcId="{E6729E4E-4B66-4F6B-9C72-255FBA2EDE22}" destId="{4B25A2B0-6115-4809-8AE5-7C607A73B482}" srcOrd="2" destOrd="0" presId="urn:microsoft.com/office/officeart/2005/8/layout/lProcess2"/>
    <dgm:cxn modelId="{AF1A7336-1106-4F0D-97FE-5B352DBFCE99}" type="presParOf" srcId="{4B25A2B0-6115-4809-8AE5-7C607A73B482}" destId="{3A1D52A3-C222-45C7-98D3-EEBAE8660579}" srcOrd="0" destOrd="0" presId="urn:microsoft.com/office/officeart/2005/8/layout/lProcess2"/>
    <dgm:cxn modelId="{EFACA8BE-2179-4728-B8E1-9E54AD3D1601}" type="presParOf" srcId="{4B25A2B0-6115-4809-8AE5-7C607A73B482}" destId="{A434F2E5-5FEE-4FFF-9C16-4D6B18D8C01B}" srcOrd="1" destOrd="0" presId="urn:microsoft.com/office/officeart/2005/8/layout/lProcess2"/>
    <dgm:cxn modelId="{88424D38-26EE-40F6-9DF1-896B7FA6C3B3}" type="presParOf" srcId="{4B25A2B0-6115-4809-8AE5-7C607A73B482}" destId="{7175CD2B-47CE-47AE-8BF7-7755896D78BF}" srcOrd="2" destOrd="0" presId="urn:microsoft.com/office/officeart/2005/8/layout/lProcess2"/>
    <dgm:cxn modelId="{175DAC4F-5B01-4EF6-ADCE-5902B4A42A29}" type="presParOf" srcId="{7175CD2B-47CE-47AE-8BF7-7755896D78BF}" destId="{92EFBA28-45BB-4841-8D10-701251C43955}" srcOrd="0" destOrd="0" presId="urn:microsoft.com/office/officeart/2005/8/layout/lProcess2"/>
    <dgm:cxn modelId="{07E5156C-CB07-49B0-B4CB-DF80353C6A0F}" type="presParOf" srcId="{92EFBA28-45BB-4841-8D10-701251C43955}" destId="{02D2CFB1-DFEB-458A-867E-31668D096E99}" srcOrd="0" destOrd="0" presId="urn:microsoft.com/office/officeart/2005/8/layout/lProcess2"/>
    <dgm:cxn modelId="{3FBD3CE9-6F21-4C3C-9E09-60BCDE105FB0}" type="presParOf" srcId="{E6729E4E-4B66-4F6B-9C72-255FBA2EDE22}" destId="{A8501EDA-8A5F-4331-981F-74BCD3834FE6}" srcOrd="3" destOrd="0" presId="urn:microsoft.com/office/officeart/2005/8/layout/lProcess2"/>
    <dgm:cxn modelId="{4FA315FA-EF2C-470B-9480-512AED999114}" type="presParOf" srcId="{E6729E4E-4B66-4F6B-9C72-255FBA2EDE22}" destId="{6F2719C3-653F-4B90-A271-E8089280701C}" srcOrd="4" destOrd="0" presId="urn:microsoft.com/office/officeart/2005/8/layout/lProcess2"/>
    <dgm:cxn modelId="{E3D6CA33-1398-4FD6-ABFE-B4185FA78867}" type="presParOf" srcId="{6F2719C3-653F-4B90-A271-E8089280701C}" destId="{AE189B00-259C-4EC9-BE15-0D666C2A8419}" srcOrd="0" destOrd="0" presId="urn:microsoft.com/office/officeart/2005/8/layout/lProcess2"/>
    <dgm:cxn modelId="{42803BF6-07CB-4C36-94B5-971165F4B292}" type="presParOf" srcId="{6F2719C3-653F-4B90-A271-E8089280701C}" destId="{A3DCC648-AE1D-498A-9799-F4117D015BF9}" srcOrd="1" destOrd="0" presId="urn:microsoft.com/office/officeart/2005/8/layout/lProcess2"/>
    <dgm:cxn modelId="{B969FDB9-9017-4D2D-A062-02A0D0D4CCBD}" type="presParOf" srcId="{6F2719C3-653F-4B90-A271-E8089280701C}" destId="{8372D231-F0FE-49A5-B94E-BF796643B660}" srcOrd="2" destOrd="0" presId="urn:microsoft.com/office/officeart/2005/8/layout/lProcess2"/>
    <dgm:cxn modelId="{9DAADCE9-6830-4652-A0F1-A05F904DFAA6}" type="presParOf" srcId="{8372D231-F0FE-49A5-B94E-BF796643B660}" destId="{804DD9ED-D563-4060-8481-354EA40FFA46}" srcOrd="0" destOrd="0" presId="urn:microsoft.com/office/officeart/2005/8/layout/lProcess2"/>
    <dgm:cxn modelId="{5F70A360-DAF1-4E7D-B495-358468A65BFD}" type="presParOf" srcId="{804DD9ED-D563-4060-8481-354EA40FFA46}" destId="{3E90095D-2DE3-41A9-A531-456F86291B0C}" srcOrd="0" destOrd="0" presId="urn:microsoft.com/office/officeart/2005/8/layout/lProcess2"/>
    <dgm:cxn modelId="{0AB17D2F-05FC-4040-8090-3E1AD8460613}" type="presParOf" srcId="{E6729E4E-4B66-4F6B-9C72-255FBA2EDE22}" destId="{57A382BC-8C3C-4416-95D7-F8921A9B31CE}" srcOrd="5" destOrd="0" presId="urn:microsoft.com/office/officeart/2005/8/layout/lProcess2"/>
    <dgm:cxn modelId="{46F52B90-6597-4DA3-8405-84121704FCDE}" type="presParOf" srcId="{E6729E4E-4B66-4F6B-9C72-255FBA2EDE22}" destId="{0703E9C8-B95A-4DD8-845D-ADDE0BA8CB26}" srcOrd="6" destOrd="0" presId="urn:microsoft.com/office/officeart/2005/8/layout/lProcess2"/>
    <dgm:cxn modelId="{9A9C404E-C0A3-43F5-B79F-6BDC97C27BD9}" type="presParOf" srcId="{0703E9C8-B95A-4DD8-845D-ADDE0BA8CB26}" destId="{4A80DD0F-F88C-43D4-B5C1-FEB5C80E692E}" srcOrd="0" destOrd="0" presId="urn:microsoft.com/office/officeart/2005/8/layout/lProcess2"/>
    <dgm:cxn modelId="{91A01A49-2694-4A0C-9FBD-E999AC4C7A65}" type="presParOf" srcId="{0703E9C8-B95A-4DD8-845D-ADDE0BA8CB26}" destId="{1541717F-1667-4BFE-A916-C936DBC84977}" srcOrd="1" destOrd="0" presId="urn:microsoft.com/office/officeart/2005/8/layout/lProcess2"/>
    <dgm:cxn modelId="{BA721131-12BA-4AC9-95C7-8EB8A97CB22B}" type="presParOf" srcId="{0703E9C8-B95A-4DD8-845D-ADDE0BA8CB26}" destId="{29F5E011-85A6-4AAF-A137-A7F5FE42808B}" srcOrd="2" destOrd="0" presId="urn:microsoft.com/office/officeart/2005/8/layout/lProcess2"/>
    <dgm:cxn modelId="{1A6304BE-D0C7-431D-BA49-C202D69AAFE6}" type="presParOf" srcId="{29F5E011-85A6-4AAF-A137-A7F5FE42808B}" destId="{E309365A-B88B-4905-A419-65DCD886F238}" srcOrd="0" destOrd="0" presId="urn:microsoft.com/office/officeart/2005/8/layout/lProcess2"/>
    <dgm:cxn modelId="{658E7C74-8DEC-40AF-B06D-EB1EDC3527DF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22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</a:t>
          </a:r>
          <a:r>
            <a:rPr lang="en-US" sz="1100"/>
            <a:t>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85471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828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20752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84168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280C3B28-F9B1-46B5-835C-C9C0B15E17C4}" type="presOf" srcId="{8D3C2FC8-A9B6-4706-BB49-AD90668B31A6}" destId="{E6729E4E-4B66-4F6B-9C72-255FBA2EDE22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656ED131-169E-4637-8D3B-6D58CB28AC0E}" type="presOf" srcId="{2E7A752A-22FB-448E-9F11-74B355CE1107}" destId="{62BE1A13-9BB8-4413-9711-EBC5D478951F}" srcOrd="0" destOrd="0" presId="urn:microsoft.com/office/officeart/2005/8/layout/lProcess2"/>
    <dgm:cxn modelId="{0836C93F-117C-48AE-9C42-AD5EBDA604D9}" type="presOf" srcId="{B1AE227E-260B-41C0-B107-C7BB81503A7F}" destId="{02D2CFB1-DFEB-458A-867E-31668D096E99}" srcOrd="0" destOrd="0" presId="urn:microsoft.com/office/officeart/2005/8/layout/lProcess2"/>
    <dgm:cxn modelId="{A50B1445-3A06-4603-9672-497339018795}" type="presOf" srcId="{AF9344CC-E7E9-4667-8DEB-C63F53B4F944}" destId="{4A80DD0F-F88C-43D4-B5C1-FEB5C80E692E}" srcOrd="0" destOrd="0" presId="urn:microsoft.com/office/officeart/2005/8/layout/lProcess2"/>
    <dgm:cxn modelId="{3461D965-21EB-4ACD-8FA8-DAA61B339F8A}" type="presOf" srcId="{19D44686-8A90-43D4-B1EB-0FD83F86B66A}" destId="{AE189B00-259C-4EC9-BE15-0D666C2A8419}" srcOrd="0" destOrd="0" presId="urn:microsoft.com/office/officeart/2005/8/layout/lProcess2"/>
    <dgm:cxn modelId="{57D07748-E891-41C8-83B9-3AECC049C182}" type="presOf" srcId="{19D44686-8A90-43D4-B1EB-0FD83F86B66A}" destId="{A3DCC648-AE1D-498A-9799-F4117D015BF9}" srcOrd="1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FDFC8553-2759-448E-A9DE-A07130981846}" type="presOf" srcId="{AF9344CC-E7E9-4667-8DEB-C63F53B4F944}" destId="{1541717F-1667-4BFE-A916-C936DBC84977}" srcOrd="1" destOrd="0" presId="urn:microsoft.com/office/officeart/2005/8/layout/lProcess2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37C3AB5A-7D30-4EC0-9835-6D9744C722AB}" type="presOf" srcId="{62B6E75D-140D-49EA-A355-E7C61085E17C}" destId="{3A1D52A3-C222-45C7-98D3-EEBAE8660579}" srcOrd="0" destOrd="0" presId="urn:microsoft.com/office/officeart/2005/8/layout/lProcess2"/>
    <dgm:cxn modelId="{07EEED7B-868A-4EB4-9FDC-D3B803AE87E5}" type="presOf" srcId="{62B6E75D-140D-49EA-A355-E7C61085E17C}" destId="{A434F2E5-5FEE-4FFF-9C16-4D6B18D8C01B}" srcOrd="1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6564E89E-7CF1-4768-A71E-011DD2D0B22C}" type="presOf" srcId="{88B7895D-E196-4848-A988-0EBE57BF0904}" destId="{E321369B-B47E-43FF-9AF0-0B3774E2A3F0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EDB389A5-6019-4CC1-A08E-C1F9237EC4AE}" type="presOf" srcId="{ED2E5B4F-6E9F-48B6-85E1-EED5BE3E279D}" destId="{3E90095D-2DE3-41A9-A531-456F86291B0C}" srcOrd="0" destOrd="0" presId="urn:microsoft.com/office/officeart/2005/8/layout/lProcess2"/>
    <dgm:cxn modelId="{47DF44CC-BD06-41F0-B11E-EFF239CB2E12}" type="presOf" srcId="{1904508A-67EC-475B-8619-7A8469BAECC5}" destId="{1491E24E-F05A-40FB-85AB-23CEAA9A424D}" srcOrd="1" destOrd="0" presId="urn:microsoft.com/office/officeart/2005/8/layout/lProcess2"/>
    <dgm:cxn modelId="{EA8BB1DA-6AD0-4BB3-8191-1C0767EB1159}" type="presOf" srcId="{1904508A-67EC-475B-8619-7A8469BAECC5}" destId="{0D86AED6-ED2D-41F5-A2DD-BDC8F0E3F254}" srcOrd="0" destOrd="0" presId="urn:microsoft.com/office/officeart/2005/8/layout/lProcess2"/>
    <dgm:cxn modelId="{6CE5B752-5C5B-4E37-B1EA-F4AA7DC839BE}" type="presParOf" srcId="{E6729E4E-4B66-4F6B-9C72-255FBA2EDE22}" destId="{BBD71630-D236-4053-93E3-3DA1C7671756}" srcOrd="0" destOrd="0" presId="urn:microsoft.com/office/officeart/2005/8/layout/lProcess2"/>
    <dgm:cxn modelId="{651E29A3-9352-491E-9CE6-94391A3287E4}" type="presParOf" srcId="{BBD71630-D236-4053-93E3-3DA1C7671756}" destId="{0D86AED6-ED2D-41F5-A2DD-BDC8F0E3F254}" srcOrd="0" destOrd="0" presId="urn:microsoft.com/office/officeart/2005/8/layout/lProcess2"/>
    <dgm:cxn modelId="{8AE81895-ABCF-4DBF-93E3-A32B55F3C27C}" type="presParOf" srcId="{BBD71630-D236-4053-93E3-3DA1C7671756}" destId="{1491E24E-F05A-40FB-85AB-23CEAA9A424D}" srcOrd="1" destOrd="0" presId="urn:microsoft.com/office/officeart/2005/8/layout/lProcess2"/>
    <dgm:cxn modelId="{5031D232-9A07-4308-A2EC-2B2917115137}" type="presParOf" srcId="{BBD71630-D236-4053-93E3-3DA1C7671756}" destId="{B53040E0-46C6-431F-BFE5-2A0278176FDF}" srcOrd="2" destOrd="0" presId="urn:microsoft.com/office/officeart/2005/8/layout/lProcess2"/>
    <dgm:cxn modelId="{AE30673B-9BDD-4A2E-B656-2D5FE2C3DAF5}" type="presParOf" srcId="{B53040E0-46C6-431F-BFE5-2A0278176FDF}" destId="{246FD1B1-82C5-46D0-BECA-C524C5D4112D}" srcOrd="0" destOrd="0" presId="urn:microsoft.com/office/officeart/2005/8/layout/lProcess2"/>
    <dgm:cxn modelId="{E798A502-1A8E-4013-A16D-6DD3868FE047}" type="presParOf" srcId="{246FD1B1-82C5-46D0-BECA-C524C5D4112D}" destId="{62BE1A13-9BB8-4413-9711-EBC5D478951F}" srcOrd="0" destOrd="0" presId="urn:microsoft.com/office/officeart/2005/8/layout/lProcess2"/>
    <dgm:cxn modelId="{CE02E6F7-F734-4DFD-973F-1FBCFF2A74E1}" type="presParOf" srcId="{E6729E4E-4B66-4F6B-9C72-255FBA2EDE22}" destId="{DA7D2DCC-BE1E-4C92-AACD-5A6288CAB7E5}" srcOrd="1" destOrd="0" presId="urn:microsoft.com/office/officeart/2005/8/layout/lProcess2"/>
    <dgm:cxn modelId="{C1FDAE76-FFEA-47B8-8061-02C8312FEAEF}" type="presParOf" srcId="{E6729E4E-4B66-4F6B-9C72-255FBA2EDE22}" destId="{4B25A2B0-6115-4809-8AE5-7C607A73B482}" srcOrd="2" destOrd="0" presId="urn:microsoft.com/office/officeart/2005/8/layout/lProcess2"/>
    <dgm:cxn modelId="{B36EDA94-AACA-4773-BEDE-1116597AEDD0}" type="presParOf" srcId="{4B25A2B0-6115-4809-8AE5-7C607A73B482}" destId="{3A1D52A3-C222-45C7-98D3-EEBAE8660579}" srcOrd="0" destOrd="0" presId="urn:microsoft.com/office/officeart/2005/8/layout/lProcess2"/>
    <dgm:cxn modelId="{FE6C0806-1D73-49EF-ABB9-F19D0A0A7502}" type="presParOf" srcId="{4B25A2B0-6115-4809-8AE5-7C607A73B482}" destId="{A434F2E5-5FEE-4FFF-9C16-4D6B18D8C01B}" srcOrd="1" destOrd="0" presId="urn:microsoft.com/office/officeart/2005/8/layout/lProcess2"/>
    <dgm:cxn modelId="{FAB3C72A-86C8-497C-9064-7DD7FB1CA0ED}" type="presParOf" srcId="{4B25A2B0-6115-4809-8AE5-7C607A73B482}" destId="{7175CD2B-47CE-47AE-8BF7-7755896D78BF}" srcOrd="2" destOrd="0" presId="urn:microsoft.com/office/officeart/2005/8/layout/lProcess2"/>
    <dgm:cxn modelId="{73DA7DFD-1820-4551-AE25-39E6E3770CB4}" type="presParOf" srcId="{7175CD2B-47CE-47AE-8BF7-7755896D78BF}" destId="{92EFBA28-45BB-4841-8D10-701251C43955}" srcOrd="0" destOrd="0" presId="urn:microsoft.com/office/officeart/2005/8/layout/lProcess2"/>
    <dgm:cxn modelId="{03C2FDF3-0C79-4A87-ABC1-E591C62967D0}" type="presParOf" srcId="{92EFBA28-45BB-4841-8D10-701251C43955}" destId="{02D2CFB1-DFEB-458A-867E-31668D096E99}" srcOrd="0" destOrd="0" presId="urn:microsoft.com/office/officeart/2005/8/layout/lProcess2"/>
    <dgm:cxn modelId="{C7C9D67E-9254-49C5-8E57-3C18B7E0CFFB}" type="presParOf" srcId="{E6729E4E-4B66-4F6B-9C72-255FBA2EDE22}" destId="{A8501EDA-8A5F-4331-981F-74BCD3834FE6}" srcOrd="3" destOrd="0" presId="urn:microsoft.com/office/officeart/2005/8/layout/lProcess2"/>
    <dgm:cxn modelId="{987BE866-F008-48D6-AE02-AF7AB6BE5103}" type="presParOf" srcId="{E6729E4E-4B66-4F6B-9C72-255FBA2EDE22}" destId="{6F2719C3-653F-4B90-A271-E8089280701C}" srcOrd="4" destOrd="0" presId="urn:microsoft.com/office/officeart/2005/8/layout/lProcess2"/>
    <dgm:cxn modelId="{0824A2DB-5A03-4656-9D50-FAFA5839B28A}" type="presParOf" srcId="{6F2719C3-653F-4B90-A271-E8089280701C}" destId="{AE189B00-259C-4EC9-BE15-0D666C2A8419}" srcOrd="0" destOrd="0" presId="urn:microsoft.com/office/officeart/2005/8/layout/lProcess2"/>
    <dgm:cxn modelId="{1343F005-1F27-45E0-AC8C-3EBAE0A929AB}" type="presParOf" srcId="{6F2719C3-653F-4B90-A271-E8089280701C}" destId="{A3DCC648-AE1D-498A-9799-F4117D015BF9}" srcOrd="1" destOrd="0" presId="urn:microsoft.com/office/officeart/2005/8/layout/lProcess2"/>
    <dgm:cxn modelId="{6B10B7D8-3A83-416F-8138-F66B53332B1C}" type="presParOf" srcId="{6F2719C3-653F-4B90-A271-E8089280701C}" destId="{8372D231-F0FE-49A5-B94E-BF796643B660}" srcOrd="2" destOrd="0" presId="urn:microsoft.com/office/officeart/2005/8/layout/lProcess2"/>
    <dgm:cxn modelId="{D7DD0BA3-3656-49A8-A583-3A390F0A66F1}" type="presParOf" srcId="{8372D231-F0FE-49A5-B94E-BF796643B660}" destId="{804DD9ED-D563-4060-8481-354EA40FFA46}" srcOrd="0" destOrd="0" presId="urn:microsoft.com/office/officeart/2005/8/layout/lProcess2"/>
    <dgm:cxn modelId="{B1F7F51C-2C00-48BB-82ED-3D6C6EDB85C1}" type="presParOf" srcId="{804DD9ED-D563-4060-8481-354EA40FFA46}" destId="{3E90095D-2DE3-41A9-A531-456F86291B0C}" srcOrd="0" destOrd="0" presId="urn:microsoft.com/office/officeart/2005/8/layout/lProcess2"/>
    <dgm:cxn modelId="{E0C122C5-A160-4586-90EF-7AC6AD2B89F3}" type="presParOf" srcId="{E6729E4E-4B66-4F6B-9C72-255FBA2EDE22}" destId="{57A382BC-8C3C-4416-95D7-F8921A9B31CE}" srcOrd="5" destOrd="0" presId="urn:microsoft.com/office/officeart/2005/8/layout/lProcess2"/>
    <dgm:cxn modelId="{86351611-4E8F-497A-BF99-E23FBDF00C76}" type="presParOf" srcId="{E6729E4E-4B66-4F6B-9C72-255FBA2EDE22}" destId="{0703E9C8-B95A-4DD8-845D-ADDE0BA8CB26}" srcOrd="6" destOrd="0" presId="urn:microsoft.com/office/officeart/2005/8/layout/lProcess2"/>
    <dgm:cxn modelId="{D377AAD1-AEB7-4371-B836-5DC8CE1A3290}" type="presParOf" srcId="{0703E9C8-B95A-4DD8-845D-ADDE0BA8CB26}" destId="{4A80DD0F-F88C-43D4-B5C1-FEB5C80E692E}" srcOrd="0" destOrd="0" presId="urn:microsoft.com/office/officeart/2005/8/layout/lProcess2"/>
    <dgm:cxn modelId="{E78EC8C1-4560-4174-8F0E-DD1257FC07A5}" type="presParOf" srcId="{0703E9C8-B95A-4DD8-845D-ADDE0BA8CB26}" destId="{1541717F-1667-4BFE-A916-C936DBC84977}" srcOrd="1" destOrd="0" presId="urn:microsoft.com/office/officeart/2005/8/layout/lProcess2"/>
    <dgm:cxn modelId="{E4C9FE23-8B02-48B6-B928-F9AA97134C86}" type="presParOf" srcId="{0703E9C8-B95A-4DD8-845D-ADDE0BA8CB26}" destId="{29F5E011-85A6-4AAF-A137-A7F5FE42808B}" srcOrd="2" destOrd="0" presId="urn:microsoft.com/office/officeart/2005/8/layout/lProcess2"/>
    <dgm:cxn modelId="{2F693287-5ECA-4E93-A532-CBD418BFF893}" type="presParOf" srcId="{29F5E011-85A6-4AAF-A137-A7F5FE42808B}" destId="{E309365A-B88B-4905-A419-65DCD886F238}" srcOrd="0" destOrd="0" presId="urn:microsoft.com/office/officeart/2005/8/layout/lProcess2"/>
    <dgm:cxn modelId="{7509C43F-70E2-4FC9-80F0-54F0E10E572D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23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</a:t>
          </a:r>
          <a:r>
            <a:rPr lang="en-US" sz="1100"/>
            <a:t>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85471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828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20752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84168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2B9CBD00-BA5D-42DD-8248-483D6158CB00}" type="presOf" srcId="{ED2E5B4F-6E9F-48B6-85E1-EED5BE3E279D}" destId="{3E90095D-2DE3-41A9-A531-456F86291B0C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9242C230-C666-4C40-BF89-0A1760BFA89E}" type="presOf" srcId="{19D44686-8A90-43D4-B1EB-0FD83F86B66A}" destId="{AE189B00-259C-4EC9-BE15-0D666C2A8419}" srcOrd="0" destOrd="0" presId="urn:microsoft.com/office/officeart/2005/8/layout/lProcess2"/>
    <dgm:cxn modelId="{1213DA63-773E-470A-B55E-43DD7CE4479E}" type="presOf" srcId="{1904508A-67EC-475B-8619-7A8469BAECC5}" destId="{0D86AED6-ED2D-41F5-A2DD-BDC8F0E3F254}" srcOrd="0" destOrd="0" presId="urn:microsoft.com/office/officeart/2005/8/layout/lProcess2"/>
    <dgm:cxn modelId="{6A3AF266-091D-4701-A740-0A5547BD9408}" type="presOf" srcId="{8D3C2FC8-A9B6-4706-BB49-AD90668B31A6}" destId="{E6729E4E-4B66-4F6B-9C72-255FBA2EDE22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BA87FF7F-9651-41CC-BBA1-1120D622333E}" type="presOf" srcId="{AF9344CC-E7E9-4667-8DEB-C63F53B4F944}" destId="{4A80DD0F-F88C-43D4-B5C1-FEB5C80E692E}" srcOrd="0" destOrd="0" presId="urn:microsoft.com/office/officeart/2005/8/layout/lProcess2"/>
    <dgm:cxn modelId="{20E2A88F-7244-4B00-99C5-651A9B1FF45F}" type="presOf" srcId="{1904508A-67EC-475B-8619-7A8469BAECC5}" destId="{1491E24E-F05A-40FB-85AB-23CEAA9A424D}" srcOrd="1" destOrd="0" presId="urn:microsoft.com/office/officeart/2005/8/layout/lProcess2"/>
    <dgm:cxn modelId="{60633E92-3C0D-4068-A4E9-EC174F22D122}" type="presOf" srcId="{19D44686-8A90-43D4-B1EB-0FD83F86B66A}" destId="{A3DCC648-AE1D-498A-9799-F4117D015BF9}" srcOrd="1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7AE440B0-0F06-458C-84E7-A0D004A19D81}" type="presOf" srcId="{2E7A752A-22FB-448E-9F11-74B355CE1107}" destId="{62BE1A13-9BB8-4413-9711-EBC5D478951F}" srcOrd="0" destOrd="0" presId="urn:microsoft.com/office/officeart/2005/8/layout/lProcess2"/>
    <dgm:cxn modelId="{B6797CBA-45C1-4DFC-9B5A-464F095E6383}" type="presOf" srcId="{62B6E75D-140D-49EA-A355-E7C61085E17C}" destId="{A434F2E5-5FEE-4FFF-9C16-4D6B18D8C01B}" srcOrd="1" destOrd="0" presId="urn:microsoft.com/office/officeart/2005/8/layout/lProcess2"/>
    <dgm:cxn modelId="{B6682CD5-05DA-4998-A3D9-4FFBB15E2B81}" type="presOf" srcId="{B1AE227E-260B-41C0-B107-C7BB81503A7F}" destId="{02D2CFB1-DFEB-458A-867E-31668D096E99}" srcOrd="0" destOrd="0" presId="urn:microsoft.com/office/officeart/2005/8/layout/lProcess2"/>
    <dgm:cxn modelId="{03BD38E1-1B7D-4F51-B675-6D3483BE25D3}" type="presOf" srcId="{88B7895D-E196-4848-A988-0EBE57BF0904}" destId="{E321369B-B47E-43FF-9AF0-0B3774E2A3F0}" srcOrd="0" destOrd="0" presId="urn:microsoft.com/office/officeart/2005/8/layout/lProcess2"/>
    <dgm:cxn modelId="{026ED5E9-8A94-43B0-A2DE-AAE3A015D9A5}" type="presOf" srcId="{62B6E75D-140D-49EA-A355-E7C61085E17C}" destId="{3A1D52A3-C222-45C7-98D3-EEBAE8660579}" srcOrd="0" destOrd="0" presId="urn:microsoft.com/office/officeart/2005/8/layout/lProcess2"/>
    <dgm:cxn modelId="{B3FAECEF-D512-4D3D-8714-0872637A5E2E}" type="presOf" srcId="{AF9344CC-E7E9-4667-8DEB-C63F53B4F944}" destId="{1541717F-1667-4BFE-A916-C936DBC84977}" srcOrd="1" destOrd="0" presId="urn:microsoft.com/office/officeart/2005/8/layout/lProcess2"/>
    <dgm:cxn modelId="{4B9BFA3D-EADF-4F80-9BCE-EB54056A8055}" type="presParOf" srcId="{E6729E4E-4B66-4F6B-9C72-255FBA2EDE22}" destId="{BBD71630-D236-4053-93E3-3DA1C7671756}" srcOrd="0" destOrd="0" presId="urn:microsoft.com/office/officeart/2005/8/layout/lProcess2"/>
    <dgm:cxn modelId="{30F51223-4E87-4F3F-8C5D-17202C3B1BEB}" type="presParOf" srcId="{BBD71630-D236-4053-93E3-3DA1C7671756}" destId="{0D86AED6-ED2D-41F5-A2DD-BDC8F0E3F254}" srcOrd="0" destOrd="0" presId="urn:microsoft.com/office/officeart/2005/8/layout/lProcess2"/>
    <dgm:cxn modelId="{F292251A-1161-45A3-A2EB-184C68BF6275}" type="presParOf" srcId="{BBD71630-D236-4053-93E3-3DA1C7671756}" destId="{1491E24E-F05A-40FB-85AB-23CEAA9A424D}" srcOrd="1" destOrd="0" presId="urn:microsoft.com/office/officeart/2005/8/layout/lProcess2"/>
    <dgm:cxn modelId="{AC0540E0-D434-4127-9B43-6032C22E4DD9}" type="presParOf" srcId="{BBD71630-D236-4053-93E3-3DA1C7671756}" destId="{B53040E0-46C6-431F-BFE5-2A0278176FDF}" srcOrd="2" destOrd="0" presId="urn:microsoft.com/office/officeart/2005/8/layout/lProcess2"/>
    <dgm:cxn modelId="{4E5AAE0F-049E-4EB6-8F39-6ABC7E612BDD}" type="presParOf" srcId="{B53040E0-46C6-431F-BFE5-2A0278176FDF}" destId="{246FD1B1-82C5-46D0-BECA-C524C5D4112D}" srcOrd="0" destOrd="0" presId="urn:microsoft.com/office/officeart/2005/8/layout/lProcess2"/>
    <dgm:cxn modelId="{5951781A-3271-4E93-8418-CD7F774DB86E}" type="presParOf" srcId="{246FD1B1-82C5-46D0-BECA-C524C5D4112D}" destId="{62BE1A13-9BB8-4413-9711-EBC5D478951F}" srcOrd="0" destOrd="0" presId="urn:microsoft.com/office/officeart/2005/8/layout/lProcess2"/>
    <dgm:cxn modelId="{3CD1EA6A-65C5-4C97-B5B8-3CC26356E98C}" type="presParOf" srcId="{E6729E4E-4B66-4F6B-9C72-255FBA2EDE22}" destId="{DA7D2DCC-BE1E-4C92-AACD-5A6288CAB7E5}" srcOrd="1" destOrd="0" presId="urn:microsoft.com/office/officeart/2005/8/layout/lProcess2"/>
    <dgm:cxn modelId="{1E490096-49AB-45B0-B3D8-26E6AABB021A}" type="presParOf" srcId="{E6729E4E-4B66-4F6B-9C72-255FBA2EDE22}" destId="{4B25A2B0-6115-4809-8AE5-7C607A73B482}" srcOrd="2" destOrd="0" presId="urn:microsoft.com/office/officeart/2005/8/layout/lProcess2"/>
    <dgm:cxn modelId="{585008DB-12F4-4456-AF2E-C8896522DBBC}" type="presParOf" srcId="{4B25A2B0-6115-4809-8AE5-7C607A73B482}" destId="{3A1D52A3-C222-45C7-98D3-EEBAE8660579}" srcOrd="0" destOrd="0" presId="urn:microsoft.com/office/officeart/2005/8/layout/lProcess2"/>
    <dgm:cxn modelId="{500F2CAD-9ACB-461E-8137-820914B3AEE8}" type="presParOf" srcId="{4B25A2B0-6115-4809-8AE5-7C607A73B482}" destId="{A434F2E5-5FEE-4FFF-9C16-4D6B18D8C01B}" srcOrd="1" destOrd="0" presId="urn:microsoft.com/office/officeart/2005/8/layout/lProcess2"/>
    <dgm:cxn modelId="{05607A4C-21BF-4231-81C9-DCF4672891DA}" type="presParOf" srcId="{4B25A2B0-6115-4809-8AE5-7C607A73B482}" destId="{7175CD2B-47CE-47AE-8BF7-7755896D78BF}" srcOrd="2" destOrd="0" presId="urn:microsoft.com/office/officeart/2005/8/layout/lProcess2"/>
    <dgm:cxn modelId="{423170BF-1404-4CCA-89E0-1B33D70DF410}" type="presParOf" srcId="{7175CD2B-47CE-47AE-8BF7-7755896D78BF}" destId="{92EFBA28-45BB-4841-8D10-701251C43955}" srcOrd="0" destOrd="0" presId="urn:microsoft.com/office/officeart/2005/8/layout/lProcess2"/>
    <dgm:cxn modelId="{D6D17B2F-457F-4360-BAA6-79BC4C30BC5A}" type="presParOf" srcId="{92EFBA28-45BB-4841-8D10-701251C43955}" destId="{02D2CFB1-DFEB-458A-867E-31668D096E99}" srcOrd="0" destOrd="0" presId="urn:microsoft.com/office/officeart/2005/8/layout/lProcess2"/>
    <dgm:cxn modelId="{09C612F2-BDB5-4B05-ACFC-FDD76E6FBAF6}" type="presParOf" srcId="{E6729E4E-4B66-4F6B-9C72-255FBA2EDE22}" destId="{A8501EDA-8A5F-4331-981F-74BCD3834FE6}" srcOrd="3" destOrd="0" presId="urn:microsoft.com/office/officeart/2005/8/layout/lProcess2"/>
    <dgm:cxn modelId="{73DB58C3-AF68-4742-A6EE-F05D49D84876}" type="presParOf" srcId="{E6729E4E-4B66-4F6B-9C72-255FBA2EDE22}" destId="{6F2719C3-653F-4B90-A271-E8089280701C}" srcOrd="4" destOrd="0" presId="urn:microsoft.com/office/officeart/2005/8/layout/lProcess2"/>
    <dgm:cxn modelId="{7A242FE1-A5B1-43ED-BD48-3EE11FE4CB96}" type="presParOf" srcId="{6F2719C3-653F-4B90-A271-E8089280701C}" destId="{AE189B00-259C-4EC9-BE15-0D666C2A8419}" srcOrd="0" destOrd="0" presId="urn:microsoft.com/office/officeart/2005/8/layout/lProcess2"/>
    <dgm:cxn modelId="{7DE5945E-B0DF-49FB-A136-1FF564F3152F}" type="presParOf" srcId="{6F2719C3-653F-4B90-A271-E8089280701C}" destId="{A3DCC648-AE1D-498A-9799-F4117D015BF9}" srcOrd="1" destOrd="0" presId="urn:microsoft.com/office/officeart/2005/8/layout/lProcess2"/>
    <dgm:cxn modelId="{0DD756E0-75EF-4092-91BF-D170A4D37A2A}" type="presParOf" srcId="{6F2719C3-653F-4B90-A271-E8089280701C}" destId="{8372D231-F0FE-49A5-B94E-BF796643B660}" srcOrd="2" destOrd="0" presId="urn:microsoft.com/office/officeart/2005/8/layout/lProcess2"/>
    <dgm:cxn modelId="{8936D102-918A-433E-ACD5-0EEFF5F8A652}" type="presParOf" srcId="{8372D231-F0FE-49A5-B94E-BF796643B660}" destId="{804DD9ED-D563-4060-8481-354EA40FFA46}" srcOrd="0" destOrd="0" presId="urn:microsoft.com/office/officeart/2005/8/layout/lProcess2"/>
    <dgm:cxn modelId="{F19222EB-8AA9-4573-947F-006665C08E1D}" type="presParOf" srcId="{804DD9ED-D563-4060-8481-354EA40FFA46}" destId="{3E90095D-2DE3-41A9-A531-456F86291B0C}" srcOrd="0" destOrd="0" presId="urn:microsoft.com/office/officeart/2005/8/layout/lProcess2"/>
    <dgm:cxn modelId="{E80CCE81-1959-4204-B675-6F995F654162}" type="presParOf" srcId="{E6729E4E-4B66-4F6B-9C72-255FBA2EDE22}" destId="{57A382BC-8C3C-4416-95D7-F8921A9B31CE}" srcOrd="5" destOrd="0" presId="urn:microsoft.com/office/officeart/2005/8/layout/lProcess2"/>
    <dgm:cxn modelId="{7899DFC8-0AF0-4B19-9DFA-863961241D12}" type="presParOf" srcId="{E6729E4E-4B66-4F6B-9C72-255FBA2EDE22}" destId="{0703E9C8-B95A-4DD8-845D-ADDE0BA8CB26}" srcOrd="6" destOrd="0" presId="urn:microsoft.com/office/officeart/2005/8/layout/lProcess2"/>
    <dgm:cxn modelId="{B6D227FE-0483-4782-8B5D-7DAC134F012C}" type="presParOf" srcId="{0703E9C8-B95A-4DD8-845D-ADDE0BA8CB26}" destId="{4A80DD0F-F88C-43D4-B5C1-FEB5C80E692E}" srcOrd="0" destOrd="0" presId="urn:microsoft.com/office/officeart/2005/8/layout/lProcess2"/>
    <dgm:cxn modelId="{E3DC0373-FA4C-42EF-890D-962543C1FC8F}" type="presParOf" srcId="{0703E9C8-B95A-4DD8-845D-ADDE0BA8CB26}" destId="{1541717F-1667-4BFE-A916-C936DBC84977}" srcOrd="1" destOrd="0" presId="urn:microsoft.com/office/officeart/2005/8/layout/lProcess2"/>
    <dgm:cxn modelId="{95A6E0A4-47EE-41AD-9ED9-35AC14FB399B}" type="presParOf" srcId="{0703E9C8-B95A-4DD8-845D-ADDE0BA8CB26}" destId="{29F5E011-85A6-4AAF-A137-A7F5FE42808B}" srcOrd="2" destOrd="0" presId="urn:microsoft.com/office/officeart/2005/8/layout/lProcess2"/>
    <dgm:cxn modelId="{E1A4EBCE-74ED-4295-A342-3BBAC841ED4A}" type="presParOf" srcId="{29F5E011-85A6-4AAF-A137-A7F5FE42808B}" destId="{E309365A-B88B-4905-A419-65DCD886F238}" srcOrd="0" destOrd="0" presId="urn:microsoft.com/office/officeart/2005/8/layout/lProcess2"/>
    <dgm:cxn modelId="{AFE02F7D-9CB1-454A-AA9B-86FAC4C8D686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24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</a:t>
          </a:r>
          <a:r>
            <a:rPr lang="en-US" sz="1100"/>
            <a:t>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85471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828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20752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84168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4195380B-4EB1-4AF0-A41B-569BAEC853C0}" type="presOf" srcId="{1904508A-67EC-475B-8619-7A8469BAECC5}" destId="{1491E24E-F05A-40FB-85AB-23CEAA9A424D}" srcOrd="1" destOrd="0" presId="urn:microsoft.com/office/officeart/2005/8/layout/lProcess2"/>
    <dgm:cxn modelId="{B7EB130E-80EF-4D97-BD17-0EC368EBCB2D}" type="presOf" srcId="{62B6E75D-140D-49EA-A355-E7C61085E17C}" destId="{3A1D52A3-C222-45C7-98D3-EEBAE8660579}" srcOrd="0" destOrd="0" presId="urn:microsoft.com/office/officeart/2005/8/layout/lProcess2"/>
    <dgm:cxn modelId="{96A6DF12-A8BE-43B4-8894-55D45AC4E218}" type="presOf" srcId="{19D44686-8A90-43D4-B1EB-0FD83F86B66A}" destId="{A3DCC648-AE1D-498A-9799-F4117D015BF9}" srcOrd="1" destOrd="0" presId="urn:microsoft.com/office/officeart/2005/8/layout/lProcess2"/>
    <dgm:cxn modelId="{0B406C22-94C8-44DF-A27C-049C4D2403E2}" type="presOf" srcId="{1904508A-67EC-475B-8619-7A8469BAECC5}" destId="{0D86AED6-ED2D-41F5-A2DD-BDC8F0E3F254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0ABD143F-D233-4522-A518-1F922A1D4CB1}" type="presOf" srcId="{AF9344CC-E7E9-4667-8DEB-C63F53B4F944}" destId="{1541717F-1667-4BFE-A916-C936DBC84977}" srcOrd="1" destOrd="0" presId="urn:microsoft.com/office/officeart/2005/8/layout/lProcess2"/>
    <dgm:cxn modelId="{B617B563-AD35-4F31-B79C-6D7A1B0519B3}" type="presOf" srcId="{2E7A752A-22FB-448E-9F11-74B355CE1107}" destId="{62BE1A13-9BB8-4413-9711-EBC5D478951F}" srcOrd="0" destOrd="0" presId="urn:microsoft.com/office/officeart/2005/8/layout/lProcess2"/>
    <dgm:cxn modelId="{14031A64-E8E6-423B-9A73-BF6F62D4B0AE}" type="presOf" srcId="{8D3C2FC8-A9B6-4706-BB49-AD90668B31A6}" destId="{E6729E4E-4B66-4F6B-9C72-255FBA2EDE22}" srcOrd="0" destOrd="0" presId="urn:microsoft.com/office/officeart/2005/8/layout/lProcess2"/>
    <dgm:cxn modelId="{320E7465-6BD3-4721-8570-C8977526F477}" type="presOf" srcId="{62B6E75D-140D-49EA-A355-E7C61085E17C}" destId="{A434F2E5-5FEE-4FFF-9C16-4D6B18D8C01B}" srcOrd="1" destOrd="0" presId="urn:microsoft.com/office/officeart/2005/8/layout/lProcess2"/>
    <dgm:cxn modelId="{8DFEC46C-0CF5-4DE2-8BA3-7061FBB847DE}" type="presOf" srcId="{B1AE227E-260B-41C0-B107-C7BB81503A7F}" destId="{02D2CFB1-DFEB-458A-867E-31668D096E99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3EDD59A2-3380-46BB-8F49-3510FF40526F}" type="presOf" srcId="{88B7895D-E196-4848-A988-0EBE57BF0904}" destId="{E321369B-B47E-43FF-9AF0-0B3774E2A3F0}" srcOrd="0" destOrd="0" presId="urn:microsoft.com/office/officeart/2005/8/layout/lProcess2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9A34C0B7-4BD9-4AD7-894B-577616ED0E3F}" type="presOf" srcId="{ED2E5B4F-6E9F-48B6-85E1-EED5BE3E279D}" destId="{3E90095D-2DE3-41A9-A531-456F86291B0C}" srcOrd="0" destOrd="0" presId="urn:microsoft.com/office/officeart/2005/8/layout/lProcess2"/>
    <dgm:cxn modelId="{6F5CB6C2-1FF5-4499-A7F4-F3E8D22FEB36}" type="presOf" srcId="{19D44686-8A90-43D4-B1EB-0FD83F86B66A}" destId="{AE189B00-259C-4EC9-BE15-0D666C2A8419}" srcOrd="0" destOrd="0" presId="urn:microsoft.com/office/officeart/2005/8/layout/lProcess2"/>
    <dgm:cxn modelId="{957D91E8-FCE2-479C-98A7-311EC054D676}" type="presOf" srcId="{AF9344CC-E7E9-4667-8DEB-C63F53B4F944}" destId="{4A80DD0F-F88C-43D4-B5C1-FEB5C80E692E}" srcOrd="0" destOrd="0" presId="urn:microsoft.com/office/officeart/2005/8/layout/lProcess2"/>
    <dgm:cxn modelId="{CB4BF541-2AE4-436A-A04B-5789C1C2920A}" type="presParOf" srcId="{E6729E4E-4B66-4F6B-9C72-255FBA2EDE22}" destId="{BBD71630-D236-4053-93E3-3DA1C7671756}" srcOrd="0" destOrd="0" presId="urn:microsoft.com/office/officeart/2005/8/layout/lProcess2"/>
    <dgm:cxn modelId="{FF1D5958-91C4-4FCD-A5C4-047705D2C8A8}" type="presParOf" srcId="{BBD71630-D236-4053-93E3-3DA1C7671756}" destId="{0D86AED6-ED2D-41F5-A2DD-BDC8F0E3F254}" srcOrd="0" destOrd="0" presId="urn:microsoft.com/office/officeart/2005/8/layout/lProcess2"/>
    <dgm:cxn modelId="{88FD0AAC-93DF-4B7B-B7B2-AD4179174C88}" type="presParOf" srcId="{BBD71630-D236-4053-93E3-3DA1C7671756}" destId="{1491E24E-F05A-40FB-85AB-23CEAA9A424D}" srcOrd="1" destOrd="0" presId="urn:microsoft.com/office/officeart/2005/8/layout/lProcess2"/>
    <dgm:cxn modelId="{9C73198F-E179-4E63-B639-3857789CA53F}" type="presParOf" srcId="{BBD71630-D236-4053-93E3-3DA1C7671756}" destId="{B53040E0-46C6-431F-BFE5-2A0278176FDF}" srcOrd="2" destOrd="0" presId="urn:microsoft.com/office/officeart/2005/8/layout/lProcess2"/>
    <dgm:cxn modelId="{FFE60DDA-0643-46BC-B809-A3C8ABFB92F3}" type="presParOf" srcId="{B53040E0-46C6-431F-BFE5-2A0278176FDF}" destId="{246FD1B1-82C5-46D0-BECA-C524C5D4112D}" srcOrd="0" destOrd="0" presId="urn:microsoft.com/office/officeart/2005/8/layout/lProcess2"/>
    <dgm:cxn modelId="{B1175799-7718-424B-8384-39E400967F4C}" type="presParOf" srcId="{246FD1B1-82C5-46D0-BECA-C524C5D4112D}" destId="{62BE1A13-9BB8-4413-9711-EBC5D478951F}" srcOrd="0" destOrd="0" presId="urn:microsoft.com/office/officeart/2005/8/layout/lProcess2"/>
    <dgm:cxn modelId="{8A13A1A5-B48F-485F-B3CE-36803030F642}" type="presParOf" srcId="{E6729E4E-4B66-4F6B-9C72-255FBA2EDE22}" destId="{DA7D2DCC-BE1E-4C92-AACD-5A6288CAB7E5}" srcOrd="1" destOrd="0" presId="urn:microsoft.com/office/officeart/2005/8/layout/lProcess2"/>
    <dgm:cxn modelId="{214FEC72-2F6C-433D-A1A4-4D5440F5B07D}" type="presParOf" srcId="{E6729E4E-4B66-4F6B-9C72-255FBA2EDE22}" destId="{4B25A2B0-6115-4809-8AE5-7C607A73B482}" srcOrd="2" destOrd="0" presId="urn:microsoft.com/office/officeart/2005/8/layout/lProcess2"/>
    <dgm:cxn modelId="{5E020B6A-A6A0-41C9-B952-5F0EEF1F8436}" type="presParOf" srcId="{4B25A2B0-6115-4809-8AE5-7C607A73B482}" destId="{3A1D52A3-C222-45C7-98D3-EEBAE8660579}" srcOrd="0" destOrd="0" presId="urn:microsoft.com/office/officeart/2005/8/layout/lProcess2"/>
    <dgm:cxn modelId="{6D8D92B0-022C-4364-AB85-EFAA6D992EBA}" type="presParOf" srcId="{4B25A2B0-6115-4809-8AE5-7C607A73B482}" destId="{A434F2E5-5FEE-4FFF-9C16-4D6B18D8C01B}" srcOrd="1" destOrd="0" presId="urn:microsoft.com/office/officeart/2005/8/layout/lProcess2"/>
    <dgm:cxn modelId="{EF4A37AA-188D-47A8-AA92-17F12E6D2B9A}" type="presParOf" srcId="{4B25A2B0-6115-4809-8AE5-7C607A73B482}" destId="{7175CD2B-47CE-47AE-8BF7-7755896D78BF}" srcOrd="2" destOrd="0" presId="urn:microsoft.com/office/officeart/2005/8/layout/lProcess2"/>
    <dgm:cxn modelId="{B6625A65-BC98-4774-A578-75F0D44063F9}" type="presParOf" srcId="{7175CD2B-47CE-47AE-8BF7-7755896D78BF}" destId="{92EFBA28-45BB-4841-8D10-701251C43955}" srcOrd="0" destOrd="0" presId="urn:microsoft.com/office/officeart/2005/8/layout/lProcess2"/>
    <dgm:cxn modelId="{6AAB3AE5-EAA3-4693-9D40-4BAE6AA54090}" type="presParOf" srcId="{92EFBA28-45BB-4841-8D10-701251C43955}" destId="{02D2CFB1-DFEB-458A-867E-31668D096E99}" srcOrd="0" destOrd="0" presId="urn:microsoft.com/office/officeart/2005/8/layout/lProcess2"/>
    <dgm:cxn modelId="{C14B940D-369D-4AB3-9658-40ACCE06C91A}" type="presParOf" srcId="{E6729E4E-4B66-4F6B-9C72-255FBA2EDE22}" destId="{A8501EDA-8A5F-4331-981F-74BCD3834FE6}" srcOrd="3" destOrd="0" presId="urn:microsoft.com/office/officeart/2005/8/layout/lProcess2"/>
    <dgm:cxn modelId="{B65469FC-D91B-4D60-BDDE-53ECA2AAF2B8}" type="presParOf" srcId="{E6729E4E-4B66-4F6B-9C72-255FBA2EDE22}" destId="{6F2719C3-653F-4B90-A271-E8089280701C}" srcOrd="4" destOrd="0" presId="urn:microsoft.com/office/officeart/2005/8/layout/lProcess2"/>
    <dgm:cxn modelId="{9321E996-3608-4F41-B107-BE5933ED7ADD}" type="presParOf" srcId="{6F2719C3-653F-4B90-A271-E8089280701C}" destId="{AE189B00-259C-4EC9-BE15-0D666C2A8419}" srcOrd="0" destOrd="0" presId="urn:microsoft.com/office/officeart/2005/8/layout/lProcess2"/>
    <dgm:cxn modelId="{AE0E4A99-7F3D-4A60-B296-AA991E57F6DE}" type="presParOf" srcId="{6F2719C3-653F-4B90-A271-E8089280701C}" destId="{A3DCC648-AE1D-498A-9799-F4117D015BF9}" srcOrd="1" destOrd="0" presId="urn:microsoft.com/office/officeart/2005/8/layout/lProcess2"/>
    <dgm:cxn modelId="{35BFF240-D17C-4BA5-BE2D-CDD9599895F1}" type="presParOf" srcId="{6F2719C3-653F-4B90-A271-E8089280701C}" destId="{8372D231-F0FE-49A5-B94E-BF796643B660}" srcOrd="2" destOrd="0" presId="urn:microsoft.com/office/officeart/2005/8/layout/lProcess2"/>
    <dgm:cxn modelId="{C3891DDF-1F0C-4C83-A22D-5261AD5435BA}" type="presParOf" srcId="{8372D231-F0FE-49A5-B94E-BF796643B660}" destId="{804DD9ED-D563-4060-8481-354EA40FFA46}" srcOrd="0" destOrd="0" presId="urn:microsoft.com/office/officeart/2005/8/layout/lProcess2"/>
    <dgm:cxn modelId="{5B2E1065-F108-4310-9DB5-F4B06C761242}" type="presParOf" srcId="{804DD9ED-D563-4060-8481-354EA40FFA46}" destId="{3E90095D-2DE3-41A9-A531-456F86291B0C}" srcOrd="0" destOrd="0" presId="urn:microsoft.com/office/officeart/2005/8/layout/lProcess2"/>
    <dgm:cxn modelId="{D759F557-5041-4F15-94B2-E5115008F9BD}" type="presParOf" srcId="{E6729E4E-4B66-4F6B-9C72-255FBA2EDE22}" destId="{57A382BC-8C3C-4416-95D7-F8921A9B31CE}" srcOrd="5" destOrd="0" presId="urn:microsoft.com/office/officeart/2005/8/layout/lProcess2"/>
    <dgm:cxn modelId="{24B44337-0DAA-4D8D-B261-F0CFE42461DA}" type="presParOf" srcId="{E6729E4E-4B66-4F6B-9C72-255FBA2EDE22}" destId="{0703E9C8-B95A-4DD8-845D-ADDE0BA8CB26}" srcOrd="6" destOrd="0" presId="urn:microsoft.com/office/officeart/2005/8/layout/lProcess2"/>
    <dgm:cxn modelId="{E958DABE-7215-4DCA-967A-E37D6761E67F}" type="presParOf" srcId="{0703E9C8-B95A-4DD8-845D-ADDE0BA8CB26}" destId="{4A80DD0F-F88C-43D4-B5C1-FEB5C80E692E}" srcOrd="0" destOrd="0" presId="urn:microsoft.com/office/officeart/2005/8/layout/lProcess2"/>
    <dgm:cxn modelId="{DD53D3FE-8D9E-46A4-BBC9-53E8BBB0D9FA}" type="presParOf" srcId="{0703E9C8-B95A-4DD8-845D-ADDE0BA8CB26}" destId="{1541717F-1667-4BFE-A916-C936DBC84977}" srcOrd="1" destOrd="0" presId="urn:microsoft.com/office/officeart/2005/8/layout/lProcess2"/>
    <dgm:cxn modelId="{4A924715-0A3E-48E7-A20B-94A594D7E265}" type="presParOf" srcId="{0703E9C8-B95A-4DD8-845D-ADDE0BA8CB26}" destId="{29F5E011-85A6-4AAF-A137-A7F5FE42808B}" srcOrd="2" destOrd="0" presId="urn:microsoft.com/office/officeart/2005/8/layout/lProcess2"/>
    <dgm:cxn modelId="{849D0B0B-5A8A-4C2C-B8B4-2D2744C1B5CD}" type="presParOf" srcId="{29F5E011-85A6-4AAF-A137-A7F5FE42808B}" destId="{E309365A-B88B-4905-A419-65DCD886F238}" srcOrd="0" destOrd="0" presId="urn:microsoft.com/office/officeart/2005/8/layout/lProcess2"/>
    <dgm:cxn modelId="{12695843-EE60-4463-825B-54DA146C616A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218" y="0"/>
          <a:ext cx="92086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1910" tIns="41910" rIns="41910" bIns="41910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100" kern="1200"/>
            <a:t>CONTRACTOR</a:t>
          </a:r>
        </a:p>
      </dsp:txBody>
      <dsp:txXfrm>
        <a:off x="1218" y="0"/>
        <a:ext cx="920863" cy="120015"/>
      </dsp:txXfrm>
    </dsp:sp>
    <dsp:sp modelId="{62BE1A13-9BB8-4413-9711-EBC5D478951F}">
      <dsp:nvSpPr>
        <dsp:cNvPr id="0" name=""/>
        <dsp:cNvSpPr/>
      </dsp:nvSpPr>
      <dsp:spPr>
        <a:xfrm>
          <a:off x="306552" y="160022"/>
          <a:ext cx="362422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12164" y="165634"/>
        <a:ext cx="351198" cy="180386"/>
      </dsp:txXfrm>
    </dsp:sp>
    <dsp:sp modelId="{3A1D52A3-C222-45C7-98D3-EEBAE8660579}">
      <dsp:nvSpPr>
        <dsp:cNvPr id="0" name=""/>
        <dsp:cNvSpPr/>
      </dsp:nvSpPr>
      <dsp:spPr>
        <a:xfrm>
          <a:off x="986949" y="0"/>
          <a:ext cx="867914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5720" tIns="45720" rIns="45720" bIns="457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>
              <a:latin typeface="+mn-lt"/>
            </a:rPr>
            <a:t>GOV / MUNI</a:t>
          </a:r>
        </a:p>
      </dsp:txBody>
      <dsp:txXfrm>
        <a:off x="986949" y="0"/>
        <a:ext cx="867914" cy="120015"/>
      </dsp:txXfrm>
    </dsp:sp>
    <dsp:sp modelId="{02D2CFB1-DFEB-458A-867E-31668D096E99}">
      <dsp:nvSpPr>
        <dsp:cNvPr id="0" name=""/>
        <dsp:cNvSpPr/>
      </dsp:nvSpPr>
      <dsp:spPr>
        <a:xfrm>
          <a:off x="1265809" y="160022"/>
          <a:ext cx="362422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71421" y="165634"/>
        <a:ext cx="351198" cy="180386"/>
      </dsp:txXfrm>
    </dsp:sp>
    <dsp:sp modelId="{AE189B00-259C-4EC9-BE15-0D666C2A8419}">
      <dsp:nvSpPr>
        <dsp:cNvPr id="0" name=""/>
        <dsp:cNvSpPr/>
      </dsp:nvSpPr>
      <dsp:spPr>
        <a:xfrm>
          <a:off x="1930785" y="0"/>
          <a:ext cx="1339901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1910" tIns="41910" rIns="41910" bIns="41910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100" kern="1200">
              <a:latin typeface="+mn-lt"/>
            </a:rPr>
            <a:t>NATIONAL ACCOUNT</a:t>
          </a:r>
        </a:p>
      </dsp:txBody>
      <dsp:txXfrm>
        <a:off x="1930785" y="0"/>
        <a:ext cx="1339901" cy="120015"/>
      </dsp:txXfrm>
    </dsp:sp>
    <dsp:sp modelId="{3E90095D-2DE3-41A9-A531-456F86291B0C}">
      <dsp:nvSpPr>
        <dsp:cNvPr id="0" name=""/>
        <dsp:cNvSpPr/>
      </dsp:nvSpPr>
      <dsp:spPr>
        <a:xfrm>
          <a:off x="2434584" y="160022"/>
          <a:ext cx="362422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440196" y="165634"/>
        <a:ext cx="351198" cy="180386"/>
      </dsp:txXfrm>
    </dsp:sp>
    <dsp:sp modelId="{4A80DD0F-F88C-43D4-B5C1-FEB5C80E692E}">
      <dsp:nvSpPr>
        <dsp:cNvPr id="0" name=""/>
        <dsp:cNvSpPr/>
      </dsp:nvSpPr>
      <dsp:spPr>
        <a:xfrm>
          <a:off x="3325719" y="0"/>
          <a:ext cx="876710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1910" tIns="41910" rIns="41910" bIns="41910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100" kern="1200">
              <a:latin typeface="+mn-lt"/>
            </a:rPr>
            <a:t>SOURCEWELL</a:t>
          </a:r>
        </a:p>
      </dsp:txBody>
      <dsp:txXfrm>
        <a:off x="3325719" y="0"/>
        <a:ext cx="876710" cy="120015"/>
      </dsp:txXfrm>
    </dsp:sp>
    <dsp:sp modelId="{E321369B-B47E-43FF-9AF0-0B3774E2A3F0}">
      <dsp:nvSpPr>
        <dsp:cNvPr id="0" name=""/>
        <dsp:cNvSpPr/>
      </dsp:nvSpPr>
      <dsp:spPr>
        <a:xfrm>
          <a:off x="3607758" y="160022"/>
          <a:ext cx="362422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613370" y="165634"/>
        <a:ext cx="351198" cy="180386"/>
      </dsp:txXfrm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218" y="0"/>
          <a:ext cx="92086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1910" tIns="41910" rIns="41910" bIns="41910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100" kern="1200"/>
            <a:t>CONTRACTOR</a:t>
          </a:r>
        </a:p>
      </dsp:txBody>
      <dsp:txXfrm>
        <a:off x="1218" y="0"/>
        <a:ext cx="920863" cy="120015"/>
      </dsp:txXfrm>
    </dsp:sp>
    <dsp:sp modelId="{62BE1A13-9BB8-4413-9711-EBC5D478951F}">
      <dsp:nvSpPr>
        <dsp:cNvPr id="0" name=""/>
        <dsp:cNvSpPr/>
      </dsp:nvSpPr>
      <dsp:spPr>
        <a:xfrm>
          <a:off x="306552" y="160022"/>
          <a:ext cx="362422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12164" y="165634"/>
        <a:ext cx="351198" cy="180386"/>
      </dsp:txXfrm>
    </dsp:sp>
    <dsp:sp modelId="{3A1D52A3-C222-45C7-98D3-EEBAE8660579}">
      <dsp:nvSpPr>
        <dsp:cNvPr id="0" name=""/>
        <dsp:cNvSpPr/>
      </dsp:nvSpPr>
      <dsp:spPr>
        <a:xfrm>
          <a:off x="986949" y="0"/>
          <a:ext cx="867914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5720" tIns="45720" rIns="45720" bIns="457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>
              <a:latin typeface="+mn-lt"/>
            </a:rPr>
            <a:t>GOV / MUNI</a:t>
          </a:r>
        </a:p>
      </dsp:txBody>
      <dsp:txXfrm>
        <a:off x="986949" y="0"/>
        <a:ext cx="867914" cy="120015"/>
      </dsp:txXfrm>
    </dsp:sp>
    <dsp:sp modelId="{02D2CFB1-DFEB-458A-867E-31668D096E99}">
      <dsp:nvSpPr>
        <dsp:cNvPr id="0" name=""/>
        <dsp:cNvSpPr/>
      </dsp:nvSpPr>
      <dsp:spPr>
        <a:xfrm>
          <a:off x="1265809" y="160022"/>
          <a:ext cx="362422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71421" y="165634"/>
        <a:ext cx="351198" cy="180386"/>
      </dsp:txXfrm>
    </dsp:sp>
    <dsp:sp modelId="{AE189B00-259C-4EC9-BE15-0D666C2A8419}">
      <dsp:nvSpPr>
        <dsp:cNvPr id="0" name=""/>
        <dsp:cNvSpPr/>
      </dsp:nvSpPr>
      <dsp:spPr>
        <a:xfrm>
          <a:off x="1930785" y="0"/>
          <a:ext cx="1339901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1910" tIns="41910" rIns="41910" bIns="41910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100" kern="1200">
              <a:latin typeface="+mn-lt"/>
            </a:rPr>
            <a:t>NATIONAL ACCOUNT</a:t>
          </a:r>
        </a:p>
      </dsp:txBody>
      <dsp:txXfrm>
        <a:off x="1930785" y="0"/>
        <a:ext cx="1339901" cy="120015"/>
      </dsp:txXfrm>
    </dsp:sp>
    <dsp:sp modelId="{3E90095D-2DE3-41A9-A531-456F86291B0C}">
      <dsp:nvSpPr>
        <dsp:cNvPr id="0" name=""/>
        <dsp:cNvSpPr/>
      </dsp:nvSpPr>
      <dsp:spPr>
        <a:xfrm>
          <a:off x="2434584" y="160022"/>
          <a:ext cx="362422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440196" y="165634"/>
        <a:ext cx="351198" cy="180386"/>
      </dsp:txXfrm>
    </dsp:sp>
    <dsp:sp modelId="{4A80DD0F-F88C-43D4-B5C1-FEB5C80E692E}">
      <dsp:nvSpPr>
        <dsp:cNvPr id="0" name=""/>
        <dsp:cNvSpPr/>
      </dsp:nvSpPr>
      <dsp:spPr>
        <a:xfrm>
          <a:off x="3325719" y="0"/>
          <a:ext cx="876710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1910" tIns="41910" rIns="41910" bIns="41910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100" kern="1200">
              <a:latin typeface="+mn-lt"/>
            </a:rPr>
            <a:t>SOURCEWELL</a:t>
          </a:r>
        </a:p>
      </dsp:txBody>
      <dsp:txXfrm>
        <a:off x="3325719" y="0"/>
        <a:ext cx="876710" cy="120015"/>
      </dsp:txXfrm>
    </dsp:sp>
    <dsp:sp modelId="{E321369B-B47E-43FF-9AF0-0B3774E2A3F0}">
      <dsp:nvSpPr>
        <dsp:cNvPr id="0" name=""/>
        <dsp:cNvSpPr/>
      </dsp:nvSpPr>
      <dsp:spPr>
        <a:xfrm>
          <a:off x="3607758" y="160022"/>
          <a:ext cx="362422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613370" y="165634"/>
        <a:ext cx="351198" cy="180386"/>
      </dsp:txXfrm>
    </dsp:sp>
  </dsp:spTree>
</dsp:drawing>
</file>

<file path=xl/diagrams/drawing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641" y="0"/>
          <a:ext cx="976419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1910" tIns="41910" rIns="41910" bIns="41910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100" kern="1200"/>
            <a:t>CONTRACTOR</a:t>
          </a:r>
        </a:p>
      </dsp:txBody>
      <dsp:txXfrm>
        <a:off x="1641" y="0"/>
        <a:ext cx="976419" cy="120015"/>
      </dsp:txXfrm>
    </dsp:sp>
    <dsp:sp modelId="{62BE1A13-9BB8-4413-9711-EBC5D478951F}">
      <dsp:nvSpPr>
        <dsp:cNvPr id="0" name=""/>
        <dsp:cNvSpPr/>
      </dsp:nvSpPr>
      <dsp:spPr>
        <a:xfrm>
          <a:off x="271834" y="168754"/>
          <a:ext cx="480641" cy="174146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76935" y="173855"/>
        <a:ext cx="470439" cy="163944"/>
      </dsp:txXfrm>
    </dsp:sp>
    <dsp:sp modelId="{3A1D52A3-C222-45C7-98D3-EEBAE8660579}">
      <dsp:nvSpPr>
        <dsp:cNvPr id="0" name=""/>
        <dsp:cNvSpPr/>
      </dsp:nvSpPr>
      <dsp:spPr>
        <a:xfrm>
          <a:off x="1033467" y="0"/>
          <a:ext cx="895371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5720" tIns="45720" rIns="45720" bIns="457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>
              <a:latin typeface="+mn-lt"/>
            </a:rPr>
            <a:t>GOV / MUNI</a:t>
          </a:r>
        </a:p>
      </dsp:txBody>
      <dsp:txXfrm>
        <a:off x="1033467" y="0"/>
        <a:ext cx="895371" cy="120015"/>
      </dsp:txXfrm>
    </dsp:sp>
    <dsp:sp modelId="{02D2CFB1-DFEB-458A-867E-31668D096E99}">
      <dsp:nvSpPr>
        <dsp:cNvPr id="0" name=""/>
        <dsp:cNvSpPr/>
      </dsp:nvSpPr>
      <dsp:spPr>
        <a:xfrm>
          <a:off x="1263839" y="168754"/>
          <a:ext cx="479235" cy="174146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68940" y="173855"/>
        <a:ext cx="469033" cy="163944"/>
      </dsp:txXfrm>
    </dsp:sp>
    <dsp:sp modelId="{AE189B00-259C-4EC9-BE15-0D666C2A8419}">
      <dsp:nvSpPr>
        <dsp:cNvPr id="0" name=""/>
        <dsp:cNvSpPr/>
      </dsp:nvSpPr>
      <dsp:spPr>
        <a:xfrm>
          <a:off x="1984244" y="0"/>
          <a:ext cx="1207891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84244" y="0"/>
        <a:ext cx="1207891" cy="120015"/>
      </dsp:txXfrm>
    </dsp:sp>
    <dsp:sp modelId="{69CC593E-1DCC-4632-AD13-90FFFFA1507B}">
      <dsp:nvSpPr>
        <dsp:cNvPr id="0" name=""/>
        <dsp:cNvSpPr/>
      </dsp:nvSpPr>
      <dsp:spPr>
        <a:xfrm>
          <a:off x="2352677" y="168754"/>
          <a:ext cx="515635" cy="174146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22860" tIns="17145" rIns="22860" bIns="17145" numCol="1" spcCol="1270" anchor="ctr" anchorCtr="0">
          <a:noAutofit/>
        </a:bodyPr>
        <a:lstStyle/>
        <a:p>
          <a:pPr marL="0" lvl="0" indent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900" b="1" kern="1200">
            <a:solidFill>
              <a:sysClr val="windowText" lastClr="000000"/>
            </a:solidFill>
          </a:endParaRPr>
        </a:p>
      </dsp:txBody>
      <dsp:txXfrm>
        <a:off x="2357778" y="173855"/>
        <a:ext cx="505433" cy="163944"/>
      </dsp:txXfrm>
    </dsp:sp>
    <dsp:sp modelId="{4A80DD0F-F88C-43D4-B5C1-FEB5C80E692E}">
      <dsp:nvSpPr>
        <dsp:cNvPr id="0" name=""/>
        <dsp:cNvSpPr/>
      </dsp:nvSpPr>
      <dsp:spPr>
        <a:xfrm>
          <a:off x="3249184" y="0"/>
          <a:ext cx="878941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1910" tIns="41910" rIns="41910" bIns="41910" numCol="1" spcCol="1270" anchor="ctr" anchorCtr="0">
          <a:noAutofit/>
        </a:bodyPr>
        <a:lstStyle/>
        <a:p>
          <a:pPr marL="0" lvl="0" indent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50" kern="1200">
              <a:latin typeface="+mn-lt"/>
            </a:rPr>
            <a:t>SOURCEWELL</a:t>
          </a:r>
        </a:p>
      </dsp:txBody>
      <dsp:txXfrm>
        <a:off x="3249184" y="0"/>
        <a:ext cx="878941" cy="120015"/>
      </dsp:txXfrm>
    </dsp:sp>
    <dsp:sp modelId="{E321369B-B47E-43FF-9AF0-0B3774E2A3F0}">
      <dsp:nvSpPr>
        <dsp:cNvPr id="0" name=""/>
        <dsp:cNvSpPr/>
      </dsp:nvSpPr>
      <dsp:spPr>
        <a:xfrm>
          <a:off x="3476626" y="149704"/>
          <a:ext cx="465382" cy="212246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482842" y="155920"/>
        <a:ext cx="452950" cy="199814"/>
      </dsp:txXfrm>
    </dsp:sp>
  </dsp:spTree>
</dsp:drawing>
</file>

<file path=xl/diagrams/drawing4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641" y="0"/>
          <a:ext cx="976419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1910" tIns="41910" rIns="41910" bIns="41910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100" kern="1200"/>
            <a:t>CONTRACTOR</a:t>
          </a:r>
        </a:p>
      </dsp:txBody>
      <dsp:txXfrm>
        <a:off x="1641" y="0"/>
        <a:ext cx="976419" cy="120015"/>
      </dsp:txXfrm>
    </dsp:sp>
    <dsp:sp modelId="{62BE1A13-9BB8-4413-9711-EBC5D478951F}">
      <dsp:nvSpPr>
        <dsp:cNvPr id="0" name=""/>
        <dsp:cNvSpPr/>
      </dsp:nvSpPr>
      <dsp:spPr>
        <a:xfrm>
          <a:off x="271834" y="168754"/>
          <a:ext cx="480641" cy="174146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76935" y="173855"/>
        <a:ext cx="470439" cy="163944"/>
      </dsp:txXfrm>
    </dsp:sp>
    <dsp:sp modelId="{3A1D52A3-C222-45C7-98D3-EEBAE8660579}">
      <dsp:nvSpPr>
        <dsp:cNvPr id="0" name=""/>
        <dsp:cNvSpPr/>
      </dsp:nvSpPr>
      <dsp:spPr>
        <a:xfrm>
          <a:off x="1033467" y="0"/>
          <a:ext cx="895371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5720" tIns="45720" rIns="45720" bIns="457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200" kern="1200">
              <a:latin typeface="+mn-lt"/>
            </a:rPr>
            <a:t>GOV / MUNI</a:t>
          </a:r>
        </a:p>
      </dsp:txBody>
      <dsp:txXfrm>
        <a:off x="1033467" y="0"/>
        <a:ext cx="895371" cy="120015"/>
      </dsp:txXfrm>
    </dsp:sp>
    <dsp:sp modelId="{02D2CFB1-DFEB-458A-867E-31668D096E99}">
      <dsp:nvSpPr>
        <dsp:cNvPr id="0" name=""/>
        <dsp:cNvSpPr/>
      </dsp:nvSpPr>
      <dsp:spPr>
        <a:xfrm>
          <a:off x="1263839" y="168754"/>
          <a:ext cx="479235" cy="174146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68940" y="173855"/>
        <a:ext cx="469033" cy="163944"/>
      </dsp:txXfrm>
    </dsp:sp>
    <dsp:sp modelId="{AE189B00-259C-4EC9-BE15-0D666C2A8419}">
      <dsp:nvSpPr>
        <dsp:cNvPr id="0" name=""/>
        <dsp:cNvSpPr/>
      </dsp:nvSpPr>
      <dsp:spPr>
        <a:xfrm>
          <a:off x="1984244" y="0"/>
          <a:ext cx="1207891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84244" y="0"/>
        <a:ext cx="1207891" cy="120015"/>
      </dsp:txXfrm>
    </dsp:sp>
    <dsp:sp modelId="{69CC593E-1DCC-4632-AD13-90FFFFA1507B}">
      <dsp:nvSpPr>
        <dsp:cNvPr id="0" name=""/>
        <dsp:cNvSpPr/>
      </dsp:nvSpPr>
      <dsp:spPr>
        <a:xfrm>
          <a:off x="2352677" y="168754"/>
          <a:ext cx="515635" cy="174146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22860" tIns="17145" rIns="22860" bIns="17145" numCol="1" spcCol="1270" anchor="ctr" anchorCtr="0">
          <a:noAutofit/>
        </a:bodyPr>
        <a:lstStyle/>
        <a:p>
          <a:pPr marL="0" lvl="0" indent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900" b="1" kern="1200">
            <a:solidFill>
              <a:sysClr val="windowText" lastClr="000000"/>
            </a:solidFill>
          </a:endParaRPr>
        </a:p>
      </dsp:txBody>
      <dsp:txXfrm>
        <a:off x="2357778" y="173855"/>
        <a:ext cx="505433" cy="163944"/>
      </dsp:txXfrm>
    </dsp:sp>
    <dsp:sp modelId="{4A80DD0F-F88C-43D4-B5C1-FEB5C80E692E}">
      <dsp:nvSpPr>
        <dsp:cNvPr id="0" name=""/>
        <dsp:cNvSpPr/>
      </dsp:nvSpPr>
      <dsp:spPr>
        <a:xfrm>
          <a:off x="3249184" y="0"/>
          <a:ext cx="878941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1910" tIns="41910" rIns="41910" bIns="41910" numCol="1" spcCol="1270" anchor="ctr" anchorCtr="0">
          <a:noAutofit/>
        </a:bodyPr>
        <a:lstStyle/>
        <a:p>
          <a:pPr marL="0" lvl="0" indent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50" kern="1200">
              <a:latin typeface="+mn-lt"/>
            </a:rPr>
            <a:t>SOURCEWELL</a:t>
          </a:r>
        </a:p>
      </dsp:txBody>
      <dsp:txXfrm>
        <a:off x="3249184" y="0"/>
        <a:ext cx="878941" cy="120015"/>
      </dsp:txXfrm>
    </dsp:sp>
    <dsp:sp modelId="{E321369B-B47E-43FF-9AF0-0B3774E2A3F0}">
      <dsp:nvSpPr>
        <dsp:cNvPr id="0" name=""/>
        <dsp:cNvSpPr/>
      </dsp:nvSpPr>
      <dsp:spPr>
        <a:xfrm>
          <a:off x="3476626" y="149704"/>
          <a:ext cx="465382" cy="212246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482842" y="155920"/>
        <a:ext cx="452950" cy="199814"/>
      </dsp:txXfrm>
    </dsp:sp>
  </dsp:spTree>
</dsp:drawing>
</file>

<file path=xl/diagrams/drawing5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47" y="0"/>
          <a:ext cx="87264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47" y="0"/>
        <a:ext cx="872647" cy="120015"/>
      </dsp:txXfrm>
    </dsp:sp>
    <dsp:sp modelId="{62BE1A13-9BB8-4413-9711-EBC5D478951F}">
      <dsp:nvSpPr>
        <dsp:cNvPr id="0" name=""/>
        <dsp:cNvSpPr/>
      </dsp:nvSpPr>
      <dsp:spPr>
        <a:xfrm>
          <a:off x="235735" y="160022"/>
          <a:ext cx="46883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41347" y="165634"/>
        <a:ext cx="457610" cy="180386"/>
      </dsp:txXfrm>
    </dsp:sp>
    <dsp:sp modelId="{3A1D52A3-C222-45C7-98D3-EEBAE8660579}">
      <dsp:nvSpPr>
        <dsp:cNvPr id="0" name=""/>
        <dsp:cNvSpPr/>
      </dsp:nvSpPr>
      <dsp:spPr>
        <a:xfrm>
          <a:off x="956609" y="0"/>
          <a:ext cx="98303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956609" y="0"/>
        <a:ext cx="983033" cy="120015"/>
      </dsp:txXfrm>
    </dsp:sp>
    <dsp:sp modelId="{02D2CFB1-DFEB-458A-867E-31668D096E99}">
      <dsp:nvSpPr>
        <dsp:cNvPr id="0" name=""/>
        <dsp:cNvSpPr/>
      </dsp:nvSpPr>
      <dsp:spPr>
        <a:xfrm>
          <a:off x="1247489" y="160022"/>
          <a:ext cx="46883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53101" y="165634"/>
        <a:ext cx="457610" cy="180386"/>
      </dsp:txXfrm>
    </dsp:sp>
    <dsp:sp modelId="{AE189B00-259C-4EC9-BE15-0D666C2A8419}">
      <dsp:nvSpPr>
        <dsp:cNvPr id="0" name=""/>
        <dsp:cNvSpPr/>
      </dsp:nvSpPr>
      <dsp:spPr>
        <a:xfrm>
          <a:off x="1967994" y="0"/>
          <a:ext cx="128112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67994" y="0"/>
        <a:ext cx="1281128" cy="120015"/>
      </dsp:txXfrm>
    </dsp:sp>
    <dsp:sp modelId="{3E90095D-2DE3-41A9-A531-456F86291B0C}">
      <dsp:nvSpPr>
        <dsp:cNvPr id="0" name=""/>
        <dsp:cNvSpPr/>
      </dsp:nvSpPr>
      <dsp:spPr>
        <a:xfrm>
          <a:off x="2463484" y="160022"/>
          <a:ext cx="46883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469096" y="165634"/>
        <a:ext cx="457610" cy="180386"/>
      </dsp:txXfrm>
    </dsp:sp>
    <dsp:sp modelId="{4A80DD0F-F88C-43D4-B5C1-FEB5C80E692E}">
      <dsp:nvSpPr>
        <dsp:cNvPr id="0" name=""/>
        <dsp:cNvSpPr/>
      </dsp:nvSpPr>
      <dsp:spPr>
        <a:xfrm>
          <a:off x="3388647" y="0"/>
          <a:ext cx="80806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388647" y="0"/>
        <a:ext cx="808067" cy="120015"/>
      </dsp:txXfrm>
    </dsp:sp>
    <dsp:sp modelId="{E321369B-B47E-43FF-9AF0-0B3774E2A3F0}">
      <dsp:nvSpPr>
        <dsp:cNvPr id="0" name=""/>
        <dsp:cNvSpPr/>
      </dsp:nvSpPr>
      <dsp:spPr>
        <a:xfrm>
          <a:off x="3591996" y="160022"/>
          <a:ext cx="46883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97608" y="165634"/>
        <a:ext cx="457610" cy="180386"/>
      </dsp:txXfrm>
    </dsp:sp>
  </dsp:spTree>
</dsp:drawing>
</file>

<file path=xl/diagrams/drawing6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47" y="0"/>
          <a:ext cx="87264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47" y="0"/>
        <a:ext cx="872647" cy="120015"/>
      </dsp:txXfrm>
    </dsp:sp>
    <dsp:sp modelId="{62BE1A13-9BB8-4413-9711-EBC5D478951F}">
      <dsp:nvSpPr>
        <dsp:cNvPr id="0" name=""/>
        <dsp:cNvSpPr/>
      </dsp:nvSpPr>
      <dsp:spPr>
        <a:xfrm>
          <a:off x="235735" y="160022"/>
          <a:ext cx="46883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41347" y="165634"/>
        <a:ext cx="457610" cy="180386"/>
      </dsp:txXfrm>
    </dsp:sp>
    <dsp:sp modelId="{3A1D52A3-C222-45C7-98D3-EEBAE8660579}">
      <dsp:nvSpPr>
        <dsp:cNvPr id="0" name=""/>
        <dsp:cNvSpPr/>
      </dsp:nvSpPr>
      <dsp:spPr>
        <a:xfrm>
          <a:off x="956609" y="0"/>
          <a:ext cx="98303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956609" y="0"/>
        <a:ext cx="983033" cy="120015"/>
      </dsp:txXfrm>
    </dsp:sp>
    <dsp:sp modelId="{02D2CFB1-DFEB-458A-867E-31668D096E99}">
      <dsp:nvSpPr>
        <dsp:cNvPr id="0" name=""/>
        <dsp:cNvSpPr/>
      </dsp:nvSpPr>
      <dsp:spPr>
        <a:xfrm>
          <a:off x="1247489" y="160022"/>
          <a:ext cx="46883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53101" y="165634"/>
        <a:ext cx="457610" cy="180386"/>
      </dsp:txXfrm>
    </dsp:sp>
    <dsp:sp modelId="{AE189B00-259C-4EC9-BE15-0D666C2A8419}">
      <dsp:nvSpPr>
        <dsp:cNvPr id="0" name=""/>
        <dsp:cNvSpPr/>
      </dsp:nvSpPr>
      <dsp:spPr>
        <a:xfrm>
          <a:off x="1967994" y="0"/>
          <a:ext cx="128112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67994" y="0"/>
        <a:ext cx="1281128" cy="120015"/>
      </dsp:txXfrm>
    </dsp:sp>
    <dsp:sp modelId="{3E90095D-2DE3-41A9-A531-456F86291B0C}">
      <dsp:nvSpPr>
        <dsp:cNvPr id="0" name=""/>
        <dsp:cNvSpPr/>
      </dsp:nvSpPr>
      <dsp:spPr>
        <a:xfrm>
          <a:off x="2463484" y="160022"/>
          <a:ext cx="46883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469096" y="165634"/>
        <a:ext cx="457610" cy="180386"/>
      </dsp:txXfrm>
    </dsp:sp>
    <dsp:sp modelId="{4A80DD0F-F88C-43D4-B5C1-FEB5C80E692E}">
      <dsp:nvSpPr>
        <dsp:cNvPr id="0" name=""/>
        <dsp:cNvSpPr/>
      </dsp:nvSpPr>
      <dsp:spPr>
        <a:xfrm>
          <a:off x="3388647" y="0"/>
          <a:ext cx="80806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388647" y="0"/>
        <a:ext cx="808067" cy="120015"/>
      </dsp:txXfrm>
    </dsp:sp>
    <dsp:sp modelId="{E321369B-B47E-43FF-9AF0-0B3774E2A3F0}">
      <dsp:nvSpPr>
        <dsp:cNvPr id="0" name=""/>
        <dsp:cNvSpPr/>
      </dsp:nvSpPr>
      <dsp:spPr>
        <a:xfrm>
          <a:off x="3591996" y="160022"/>
          <a:ext cx="46883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97608" y="165634"/>
        <a:ext cx="457610" cy="180386"/>
      </dsp:txXfrm>
    </dsp:sp>
  </dsp:spTree>
</dsp:drawing>
</file>

<file path=xl/diagrams/drawing7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0" y="0"/>
          <a:ext cx="931855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0" y="0"/>
        <a:ext cx="931855" cy="120015"/>
      </dsp:txXfrm>
    </dsp:sp>
    <dsp:sp modelId="{62BE1A13-9BB8-4413-9711-EBC5D478951F}">
      <dsp:nvSpPr>
        <dsp:cNvPr id="0" name=""/>
        <dsp:cNvSpPr/>
      </dsp:nvSpPr>
      <dsp:spPr>
        <a:xfrm>
          <a:off x="299308" y="160022"/>
          <a:ext cx="39273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04920" y="165634"/>
        <a:ext cx="381511" cy="180386"/>
      </dsp:txXfrm>
    </dsp:sp>
    <dsp:sp modelId="{3A1D52A3-C222-45C7-98D3-EEBAE8660579}">
      <dsp:nvSpPr>
        <dsp:cNvPr id="0" name=""/>
        <dsp:cNvSpPr/>
      </dsp:nvSpPr>
      <dsp:spPr>
        <a:xfrm>
          <a:off x="811914" y="0"/>
          <a:ext cx="104429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      GOV / MUNI </a:t>
          </a:r>
        </a:p>
      </dsp:txBody>
      <dsp:txXfrm>
        <a:off x="811914" y="0"/>
        <a:ext cx="1044297" cy="120015"/>
      </dsp:txXfrm>
    </dsp:sp>
    <dsp:sp modelId="{02D2CFB1-DFEB-458A-867E-31668D096E99}">
      <dsp:nvSpPr>
        <dsp:cNvPr id="0" name=""/>
        <dsp:cNvSpPr/>
      </dsp:nvSpPr>
      <dsp:spPr>
        <a:xfrm>
          <a:off x="1201975" y="167641"/>
          <a:ext cx="39273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07587" y="173253"/>
        <a:ext cx="381511" cy="180386"/>
      </dsp:txXfrm>
    </dsp:sp>
    <dsp:sp modelId="{AE189B00-259C-4EC9-BE15-0D666C2A8419}">
      <dsp:nvSpPr>
        <dsp:cNvPr id="0" name=""/>
        <dsp:cNvSpPr/>
      </dsp:nvSpPr>
      <dsp:spPr>
        <a:xfrm>
          <a:off x="2118190" y="0"/>
          <a:ext cx="1214585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2118190" y="0"/>
        <a:ext cx="1214585" cy="120015"/>
      </dsp:txXfrm>
    </dsp:sp>
    <dsp:sp modelId="{3E90095D-2DE3-41A9-A531-456F86291B0C}">
      <dsp:nvSpPr>
        <dsp:cNvPr id="0" name=""/>
        <dsp:cNvSpPr/>
      </dsp:nvSpPr>
      <dsp:spPr>
        <a:xfrm>
          <a:off x="2557412" y="160022"/>
          <a:ext cx="39273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563024" y="165634"/>
        <a:ext cx="381511" cy="180386"/>
      </dsp:txXfrm>
    </dsp:sp>
    <dsp:sp modelId="{4A80DD0F-F88C-43D4-B5C1-FEB5C80E692E}">
      <dsp:nvSpPr>
        <dsp:cNvPr id="0" name=""/>
        <dsp:cNvSpPr/>
      </dsp:nvSpPr>
      <dsp:spPr>
        <a:xfrm>
          <a:off x="3404519" y="0"/>
          <a:ext cx="786479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404519" y="0"/>
        <a:ext cx="786479" cy="120015"/>
      </dsp:txXfrm>
    </dsp:sp>
    <dsp:sp modelId="{E321369B-B47E-43FF-9AF0-0B3774E2A3F0}">
      <dsp:nvSpPr>
        <dsp:cNvPr id="0" name=""/>
        <dsp:cNvSpPr/>
      </dsp:nvSpPr>
      <dsp:spPr>
        <a:xfrm>
          <a:off x="3628237" y="160022"/>
          <a:ext cx="39273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633849" y="165634"/>
        <a:ext cx="381511" cy="180386"/>
      </dsp:txXfrm>
    </dsp:sp>
  </dsp:spTree>
</dsp:drawing>
</file>

<file path=xl/diagrams/drawing8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0" y="0"/>
          <a:ext cx="929737" cy="41910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0" y="0"/>
        <a:ext cx="929737" cy="125730"/>
      </dsp:txXfrm>
    </dsp:sp>
    <dsp:sp modelId="{62BE1A13-9BB8-4413-9711-EBC5D478951F}">
      <dsp:nvSpPr>
        <dsp:cNvPr id="0" name=""/>
        <dsp:cNvSpPr/>
      </dsp:nvSpPr>
      <dsp:spPr>
        <a:xfrm>
          <a:off x="298627" y="167642"/>
          <a:ext cx="391843" cy="200734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04506" y="173521"/>
        <a:ext cx="380085" cy="188976"/>
      </dsp:txXfrm>
    </dsp:sp>
    <dsp:sp modelId="{3A1D52A3-C222-45C7-98D3-EEBAE8660579}">
      <dsp:nvSpPr>
        <dsp:cNvPr id="0" name=""/>
        <dsp:cNvSpPr/>
      </dsp:nvSpPr>
      <dsp:spPr>
        <a:xfrm>
          <a:off x="1029147" y="0"/>
          <a:ext cx="1041923" cy="41910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      GOV / MUNI </a:t>
          </a:r>
        </a:p>
      </dsp:txBody>
      <dsp:txXfrm>
        <a:off x="1029147" y="0"/>
        <a:ext cx="1041923" cy="125730"/>
      </dsp:txXfrm>
    </dsp:sp>
    <dsp:sp modelId="{02D2CFB1-DFEB-458A-867E-31668D096E99}">
      <dsp:nvSpPr>
        <dsp:cNvPr id="0" name=""/>
        <dsp:cNvSpPr/>
      </dsp:nvSpPr>
      <dsp:spPr>
        <a:xfrm>
          <a:off x="1418322" y="166097"/>
          <a:ext cx="391843" cy="200734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424201" y="171976"/>
        <a:ext cx="380085" cy="188976"/>
      </dsp:txXfrm>
    </dsp:sp>
    <dsp:sp modelId="{AE189B00-259C-4EC9-BE15-0D666C2A8419}">
      <dsp:nvSpPr>
        <dsp:cNvPr id="0" name=""/>
        <dsp:cNvSpPr/>
      </dsp:nvSpPr>
      <dsp:spPr>
        <a:xfrm>
          <a:off x="2113376" y="0"/>
          <a:ext cx="1211824" cy="41910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2113376" y="0"/>
        <a:ext cx="1211824" cy="125730"/>
      </dsp:txXfrm>
    </dsp:sp>
    <dsp:sp modelId="{3E90095D-2DE3-41A9-A531-456F86291B0C}">
      <dsp:nvSpPr>
        <dsp:cNvPr id="0" name=""/>
        <dsp:cNvSpPr/>
      </dsp:nvSpPr>
      <dsp:spPr>
        <a:xfrm>
          <a:off x="2551599" y="167642"/>
          <a:ext cx="391843" cy="200734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557478" y="173521"/>
        <a:ext cx="380085" cy="188976"/>
      </dsp:txXfrm>
    </dsp:sp>
    <dsp:sp modelId="{4A80DD0F-F88C-43D4-B5C1-FEB5C80E692E}">
      <dsp:nvSpPr>
        <dsp:cNvPr id="0" name=""/>
        <dsp:cNvSpPr/>
      </dsp:nvSpPr>
      <dsp:spPr>
        <a:xfrm>
          <a:off x="3396781" y="0"/>
          <a:ext cx="784692" cy="41910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396781" y="0"/>
        <a:ext cx="784692" cy="125730"/>
      </dsp:txXfrm>
    </dsp:sp>
    <dsp:sp modelId="{E321369B-B47E-43FF-9AF0-0B3774E2A3F0}">
      <dsp:nvSpPr>
        <dsp:cNvPr id="0" name=""/>
        <dsp:cNvSpPr/>
      </dsp:nvSpPr>
      <dsp:spPr>
        <a:xfrm>
          <a:off x="3619991" y="167642"/>
          <a:ext cx="391843" cy="200734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625870" y="173521"/>
        <a:ext cx="380085" cy="188976"/>
      </dsp:txXfrm>
    </dsp:sp>
  </dsp:spTree>
</dsp:drawing>
</file>

<file path=xl/diagrams/drawing9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2754" y="0"/>
          <a:ext cx="116939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2754" y="0"/>
        <a:ext cx="1169398" cy="120015"/>
      </dsp:txXfrm>
    </dsp:sp>
    <dsp:sp modelId="{62BE1A13-9BB8-4413-9711-EBC5D478951F}">
      <dsp:nvSpPr>
        <dsp:cNvPr id="0" name=""/>
        <dsp:cNvSpPr/>
      </dsp:nvSpPr>
      <dsp:spPr>
        <a:xfrm>
          <a:off x="390184" y="160022"/>
          <a:ext cx="46096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95796" y="165634"/>
        <a:ext cx="449741" cy="180386"/>
      </dsp:txXfrm>
    </dsp:sp>
    <dsp:sp modelId="{3A1D52A3-C222-45C7-98D3-EEBAE8660579}">
      <dsp:nvSpPr>
        <dsp:cNvPr id="0" name=""/>
        <dsp:cNvSpPr/>
      </dsp:nvSpPr>
      <dsp:spPr>
        <a:xfrm>
          <a:off x="1254659" y="0"/>
          <a:ext cx="74732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1254659" y="0"/>
        <a:ext cx="747323" cy="120015"/>
      </dsp:txXfrm>
    </dsp:sp>
    <dsp:sp modelId="{02D2CFB1-DFEB-458A-867E-31668D096E99}">
      <dsp:nvSpPr>
        <dsp:cNvPr id="0" name=""/>
        <dsp:cNvSpPr/>
      </dsp:nvSpPr>
      <dsp:spPr>
        <a:xfrm>
          <a:off x="1431051" y="160022"/>
          <a:ext cx="46096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436663" y="165634"/>
        <a:ext cx="449741" cy="180386"/>
      </dsp:txXfrm>
    </dsp:sp>
    <dsp:sp modelId="{AE189B00-259C-4EC9-BE15-0D666C2A8419}">
      <dsp:nvSpPr>
        <dsp:cNvPr id="0" name=""/>
        <dsp:cNvSpPr/>
      </dsp:nvSpPr>
      <dsp:spPr>
        <a:xfrm>
          <a:off x="2084487" y="0"/>
          <a:ext cx="1169596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2084487" y="0"/>
        <a:ext cx="1169596" cy="120015"/>
      </dsp:txXfrm>
    </dsp:sp>
    <dsp:sp modelId="{3E90095D-2DE3-41A9-A531-456F86291B0C}">
      <dsp:nvSpPr>
        <dsp:cNvPr id="0" name=""/>
        <dsp:cNvSpPr/>
      </dsp:nvSpPr>
      <dsp:spPr>
        <a:xfrm>
          <a:off x="2472016" y="160022"/>
          <a:ext cx="46096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477628" y="165634"/>
        <a:ext cx="449741" cy="180386"/>
      </dsp:txXfrm>
    </dsp:sp>
    <dsp:sp modelId="{4A80DD0F-F88C-43D4-B5C1-FEB5C80E692E}">
      <dsp:nvSpPr>
        <dsp:cNvPr id="0" name=""/>
        <dsp:cNvSpPr/>
      </dsp:nvSpPr>
      <dsp:spPr>
        <a:xfrm>
          <a:off x="3339344" y="0"/>
          <a:ext cx="794505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339344" y="0"/>
        <a:ext cx="794505" cy="120015"/>
      </dsp:txXfrm>
    </dsp:sp>
    <dsp:sp modelId="{E321369B-B47E-43FF-9AF0-0B3774E2A3F0}">
      <dsp:nvSpPr>
        <dsp:cNvPr id="0" name=""/>
        <dsp:cNvSpPr/>
      </dsp:nvSpPr>
      <dsp:spPr>
        <a:xfrm>
          <a:off x="3536573" y="160022"/>
          <a:ext cx="46096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42185" y="165634"/>
        <a:ext cx="449741" cy="180386"/>
      </dsp:txXfrm>
    </dsp:sp>
  </dsp:spTree>
</dsp:drawing>
</file>

<file path=xl/diagrams/drawing10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2754" y="0"/>
          <a:ext cx="116939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2754" y="0"/>
        <a:ext cx="1169398" cy="120015"/>
      </dsp:txXfrm>
    </dsp:sp>
    <dsp:sp modelId="{62BE1A13-9BB8-4413-9711-EBC5D478951F}">
      <dsp:nvSpPr>
        <dsp:cNvPr id="0" name=""/>
        <dsp:cNvSpPr/>
      </dsp:nvSpPr>
      <dsp:spPr>
        <a:xfrm>
          <a:off x="390184" y="160022"/>
          <a:ext cx="46096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95796" y="165634"/>
        <a:ext cx="449741" cy="180386"/>
      </dsp:txXfrm>
    </dsp:sp>
    <dsp:sp modelId="{3A1D52A3-C222-45C7-98D3-EEBAE8660579}">
      <dsp:nvSpPr>
        <dsp:cNvPr id="0" name=""/>
        <dsp:cNvSpPr/>
      </dsp:nvSpPr>
      <dsp:spPr>
        <a:xfrm>
          <a:off x="1254659" y="0"/>
          <a:ext cx="74732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1254659" y="0"/>
        <a:ext cx="747323" cy="120015"/>
      </dsp:txXfrm>
    </dsp:sp>
    <dsp:sp modelId="{02D2CFB1-DFEB-458A-867E-31668D096E99}">
      <dsp:nvSpPr>
        <dsp:cNvPr id="0" name=""/>
        <dsp:cNvSpPr/>
      </dsp:nvSpPr>
      <dsp:spPr>
        <a:xfrm>
          <a:off x="1431051" y="160022"/>
          <a:ext cx="46096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436663" y="165634"/>
        <a:ext cx="449741" cy="180386"/>
      </dsp:txXfrm>
    </dsp:sp>
    <dsp:sp modelId="{AE189B00-259C-4EC9-BE15-0D666C2A8419}">
      <dsp:nvSpPr>
        <dsp:cNvPr id="0" name=""/>
        <dsp:cNvSpPr/>
      </dsp:nvSpPr>
      <dsp:spPr>
        <a:xfrm>
          <a:off x="2084487" y="0"/>
          <a:ext cx="1169596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2084487" y="0"/>
        <a:ext cx="1169596" cy="120015"/>
      </dsp:txXfrm>
    </dsp:sp>
    <dsp:sp modelId="{3E90095D-2DE3-41A9-A531-456F86291B0C}">
      <dsp:nvSpPr>
        <dsp:cNvPr id="0" name=""/>
        <dsp:cNvSpPr/>
      </dsp:nvSpPr>
      <dsp:spPr>
        <a:xfrm>
          <a:off x="2472016" y="160022"/>
          <a:ext cx="46096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477628" y="165634"/>
        <a:ext cx="449741" cy="180386"/>
      </dsp:txXfrm>
    </dsp:sp>
    <dsp:sp modelId="{4A80DD0F-F88C-43D4-B5C1-FEB5C80E692E}">
      <dsp:nvSpPr>
        <dsp:cNvPr id="0" name=""/>
        <dsp:cNvSpPr/>
      </dsp:nvSpPr>
      <dsp:spPr>
        <a:xfrm>
          <a:off x="3339344" y="0"/>
          <a:ext cx="794505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339344" y="0"/>
        <a:ext cx="794505" cy="120015"/>
      </dsp:txXfrm>
    </dsp:sp>
    <dsp:sp modelId="{E321369B-B47E-43FF-9AF0-0B3774E2A3F0}">
      <dsp:nvSpPr>
        <dsp:cNvPr id="0" name=""/>
        <dsp:cNvSpPr/>
      </dsp:nvSpPr>
      <dsp:spPr>
        <a:xfrm>
          <a:off x="3536573" y="160022"/>
          <a:ext cx="46096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42185" y="165634"/>
        <a:ext cx="449741" cy="180386"/>
      </dsp:txXfrm>
    </dsp:sp>
  </dsp:spTree>
</dsp:drawing>
</file>

<file path=xl/diagrams/drawing1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2754" y="0"/>
          <a:ext cx="116939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2754" y="0"/>
        <a:ext cx="1169398" cy="120015"/>
      </dsp:txXfrm>
    </dsp:sp>
    <dsp:sp modelId="{62BE1A13-9BB8-4413-9711-EBC5D478951F}">
      <dsp:nvSpPr>
        <dsp:cNvPr id="0" name=""/>
        <dsp:cNvSpPr/>
      </dsp:nvSpPr>
      <dsp:spPr>
        <a:xfrm>
          <a:off x="390184" y="160022"/>
          <a:ext cx="46096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95796" y="165634"/>
        <a:ext cx="449741" cy="180386"/>
      </dsp:txXfrm>
    </dsp:sp>
    <dsp:sp modelId="{3A1D52A3-C222-45C7-98D3-EEBAE8660579}">
      <dsp:nvSpPr>
        <dsp:cNvPr id="0" name=""/>
        <dsp:cNvSpPr/>
      </dsp:nvSpPr>
      <dsp:spPr>
        <a:xfrm>
          <a:off x="1254659" y="0"/>
          <a:ext cx="74732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1254659" y="0"/>
        <a:ext cx="747323" cy="120015"/>
      </dsp:txXfrm>
    </dsp:sp>
    <dsp:sp modelId="{02D2CFB1-DFEB-458A-867E-31668D096E99}">
      <dsp:nvSpPr>
        <dsp:cNvPr id="0" name=""/>
        <dsp:cNvSpPr/>
      </dsp:nvSpPr>
      <dsp:spPr>
        <a:xfrm>
          <a:off x="1431051" y="160022"/>
          <a:ext cx="46096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436663" y="165634"/>
        <a:ext cx="449741" cy="180386"/>
      </dsp:txXfrm>
    </dsp:sp>
    <dsp:sp modelId="{AE189B00-259C-4EC9-BE15-0D666C2A8419}">
      <dsp:nvSpPr>
        <dsp:cNvPr id="0" name=""/>
        <dsp:cNvSpPr/>
      </dsp:nvSpPr>
      <dsp:spPr>
        <a:xfrm>
          <a:off x="2084487" y="0"/>
          <a:ext cx="1169596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2084487" y="0"/>
        <a:ext cx="1169596" cy="120015"/>
      </dsp:txXfrm>
    </dsp:sp>
    <dsp:sp modelId="{3E90095D-2DE3-41A9-A531-456F86291B0C}">
      <dsp:nvSpPr>
        <dsp:cNvPr id="0" name=""/>
        <dsp:cNvSpPr/>
      </dsp:nvSpPr>
      <dsp:spPr>
        <a:xfrm>
          <a:off x="2472016" y="160022"/>
          <a:ext cx="46096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477628" y="165634"/>
        <a:ext cx="449741" cy="180386"/>
      </dsp:txXfrm>
    </dsp:sp>
    <dsp:sp modelId="{4A80DD0F-F88C-43D4-B5C1-FEB5C80E692E}">
      <dsp:nvSpPr>
        <dsp:cNvPr id="0" name=""/>
        <dsp:cNvSpPr/>
      </dsp:nvSpPr>
      <dsp:spPr>
        <a:xfrm>
          <a:off x="3339344" y="0"/>
          <a:ext cx="794505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339344" y="0"/>
        <a:ext cx="794505" cy="120015"/>
      </dsp:txXfrm>
    </dsp:sp>
    <dsp:sp modelId="{E321369B-B47E-43FF-9AF0-0B3774E2A3F0}">
      <dsp:nvSpPr>
        <dsp:cNvPr id="0" name=""/>
        <dsp:cNvSpPr/>
      </dsp:nvSpPr>
      <dsp:spPr>
        <a:xfrm>
          <a:off x="3536573" y="160022"/>
          <a:ext cx="46096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42185" y="165634"/>
        <a:ext cx="449741" cy="180386"/>
      </dsp:txXfrm>
    </dsp:sp>
  </dsp:spTree>
</dsp:drawing>
</file>

<file path=xl/diagrams/drawing1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2754" y="0"/>
          <a:ext cx="116939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2754" y="0"/>
        <a:ext cx="1169398" cy="120015"/>
      </dsp:txXfrm>
    </dsp:sp>
    <dsp:sp modelId="{62BE1A13-9BB8-4413-9711-EBC5D478951F}">
      <dsp:nvSpPr>
        <dsp:cNvPr id="0" name=""/>
        <dsp:cNvSpPr/>
      </dsp:nvSpPr>
      <dsp:spPr>
        <a:xfrm>
          <a:off x="390184" y="160022"/>
          <a:ext cx="46096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95796" y="165634"/>
        <a:ext cx="449741" cy="180386"/>
      </dsp:txXfrm>
    </dsp:sp>
    <dsp:sp modelId="{3A1D52A3-C222-45C7-98D3-EEBAE8660579}">
      <dsp:nvSpPr>
        <dsp:cNvPr id="0" name=""/>
        <dsp:cNvSpPr/>
      </dsp:nvSpPr>
      <dsp:spPr>
        <a:xfrm>
          <a:off x="1254659" y="0"/>
          <a:ext cx="74732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1254659" y="0"/>
        <a:ext cx="747323" cy="120015"/>
      </dsp:txXfrm>
    </dsp:sp>
    <dsp:sp modelId="{02D2CFB1-DFEB-458A-867E-31668D096E99}">
      <dsp:nvSpPr>
        <dsp:cNvPr id="0" name=""/>
        <dsp:cNvSpPr/>
      </dsp:nvSpPr>
      <dsp:spPr>
        <a:xfrm>
          <a:off x="1431051" y="160022"/>
          <a:ext cx="46096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436663" y="165634"/>
        <a:ext cx="449741" cy="180386"/>
      </dsp:txXfrm>
    </dsp:sp>
    <dsp:sp modelId="{AE189B00-259C-4EC9-BE15-0D666C2A8419}">
      <dsp:nvSpPr>
        <dsp:cNvPr id="0" name=""/>
        <dsp:cNvSpPr/>
      </dsp:nvSpPr>
      <dsp:spPr>
        <a:xfrm>
          <a:off x="2084487" y="0"/>
          <a:ext cx="1169596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2084487" y="0"/>
        <a:ext cx="1169596" cy="120015"/>
      </dsp:txXfrm>
    </dsp:sp>
    <dsp:sp modelId="{3E90095D-2DE3-41A9-A531-456F86291B0C}">
      <dsp:nvSpPr>
        <dsp:cNvPr id="0" name=""/>
        <dsp:cNvSpPr/>
      </dsp:nvSpPr>
      <dsp:spPr>
        <a:xfrm>
          <a:off x="2472016" y="160022"/>
          <a:ext cx="46096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477628" y="165634"/>
        <a:ext cx="449741" cy="180386"/>
      </dsp:txXfrm>
    </dsp:sp>
    <dsp:sp modelId="{4A80DD0F-F88C-43D4-B5C1-FEB5C80E692E}">
      <dsp:nvSpPr>
        <dsp:cNvPr id="0" name=""/>
        <dsp:cNvSpPr/>
      </dsp:nvSpPr>
      <dsp:spPr>
        <a:xfrm>
          <a:off x="3339344" y="0"/>
          <a:ext cx="794505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339344" y="0"/>
        <a:ext cx="794505" cy="120015"/>
      </dsp:txXfrm>
    </dsp:sp>
    <dsp:sp modelId="{E321369B-B47E-43FF-9AF0-0B3774E2A3F0}">
      <dsp:nvSpPr>
        <dsp:cNvPr id="0" name=""/>
        <dsp:cNvSpPr/>
      </dsp:nvSpPr>
      <dsp:spPr>
        <a:xfrm>
          <a:off x="3536573" y="160022"/>
          <a:ext cx="460965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42185" y="165634"/>
        <a:ext cx="449741" cy="180386"/>
      </dsp:txXfrm>
    </dsp:sp>
  </dsp:spTree>
</dsp:drawing>
</file>

<file path=xl/diagrams/drawing1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216" y="0"/>
          <a:ext cx="88015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216" y="0"/>
        <a:ext cx="880157" cy="120015"/>
      </dsp:txXfrm>
    </dsp:sp>
    <dsp:sp modelId="{62BE1A13-9BB8-4413-9711-EBC5D478951F}">
      <dsp:nvSpPr>
        <dsp:cNvPr id="0" name=""/>
        <dsp:cNvSpPr/>
      </dsp:nvSpPr>
      <dsp:spPr>
        <a:xfrm>
          <a:off x="296177" y="160022"/>
          <a:ext cx="33676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01789" y="165634"/>
        <a:ext cx="325540" cy="180386"/>
      </dsp:txXfrm>
    </dsp:sp>
    <dsp:sp modelId="{3A1D52A3-C222-45C7-98D3-EEBAE8660579}">
      <dsp:nvSpPr>
        <dsp:cNvPr id="0" name=""/>
        <dsp:cNvSpPr/>
      </dsp:nvSpPr>
      <dsp:spPr>
        <a:xfrm>
          <a:off x="940649" y="0"/>
          <a:ext cx="964655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940649" y="0"/>
        <a:ext cx="964655" cy="120015"/>
      </dsp:txXfrm>
    </dsp:sp>
    <dsp:sp modelId="{02D2CFB1-DFEB-458A-867E-31668D096E99}">
      <dsp:nvSpPr>
        <dsp:cNvPr id="0" name=""/>
        <dsp:cNvSpPr/>
      </dsp:nvSpPr>
      <dsp:spPr>
        <a:xfrm>
          <a:off x="1278859" y="160022"/>
          <a:ext cx="33676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84471" y="165634"/>
        <a:ext cx="325540" cy="180386"/>
      </dsp:txXfrm>
    </dsp:sp>
    <dsp:sp modelId="{AE189B00-259C-4EC9-BE15-0D666C2A8419}">
      <dsp:nvSpPr>
        <dsp:cNvPr id="0" name=""/>
        <dsp:cNvSpPr/>
      </dsp:nvSpPr>
      <dsp:spPr>
        <a:xfrm>
          <a:off x="1995324" y="0"/>
          <a:ext cx="1185954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95324" y="0"/>
        <a:ext cx="1185954" cy="120015"/>
      </dsp:txXfrm>
    </dsp:sp>
    <dsp:sp modelId="{3E90095D-2DE3-41A9-A531-456F86291B0C}">
      <dsp:nvSpPr>
        <dsp:cNvPr id="0" name=""/>
        <dsp:cNvSpPr/>
      </dsp:nvSpPr>
      <dsp:spPr>
        <a:xfrm>
          <a:off x="2414440" y="160022"/>
          <a:ext cx="33676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420052" y="165634"/>
        <a:ext cx="325540" cy="180386"/>
      </dsp:txXfrm>
    </dsp:sp>
    <dsp:sp modelId="{4A80DD0F-F88C-43D4-B5C1-FEB5C80E692E}">
      <dsp:nvSpPr>
        <dsp:cNvPr id="0" name=""/>
        <dsp:cNvSpPr/>
      </dsp:nvSpPr>
      <dsp:spPr>
        <a:xfrm>
          <a:off x="3212027" y="0"/>
          <a:ext cx="902772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1910" tIns="41910" rIns="41910" bIns="41910" numCol="1" spcCol="1270" anchor="ctr" anchorCtr="0">
          <a:noAutofit/>
        </a:bodyPr>
        <a:lstStyle/>
        <a:p>
          <a:pPr marL="0" lvl="0" indent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50" kern="1200">
              <a:latin typeface="+mn-lt"/>
            </a:rPr>
            <a:t>SOURCEWEL</a:t>
          </a:r>
          <a:r>
            <a:rPr lang="en-US" sz="900" kern="1200">
              <a:latin typeface="+mn-lt"/>
            </a:rPr>
            <a:t>L</a:t>
          </a:r>
        </a:p>
      </dsp:txBody>
      <dsp:txXfrm>
        <a:off x="3212027" y="0"/>
        <a:ext cx="902772" cy="120015"/>
      </dsp:txXfrm>
    </dsp:sp>
    <dsp:sp modelId="{E321369B-B47E-43FF-9AF0-0B3774E2A3F0}">
      <dsp:nvSpPr>
        <dsp:cNvPr id="0" name=""/>
        <dsp:cNvSpPr/>
      </dsp:nvSpPr>
      <dsp:spPr>
        <a:xfrm>
          <a:off x="3519079" y="160022"/>
          <a:ext cx="33676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24691" y="165634"/>
        <a:ext cx="325540" cy="180386"/>
      </dsp:txXfrm>
    </dsp:sp>
  </dsp:spTree>
</dsp:drawing>
</file>

<file path=xl/diagrams/drawing14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216" y="0"/>
          <a:ext cx="88015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216" y="0"/>
        <a:ext cx="880157" cy="120015"/>
      </dsp:txXfrm>
    </dsp:sp>
    <dsp:sp modelId="{62BE1A13-9BB8-4413-9711-EBC5D478951F}">
      <dsp:nvSpPr>
        <dsp:cNvPr id="0" name=""/>
        <dsp:cNvSpPr/>
      </dsp:nvSpPr>
      <dsp:spPr>
        <a:xfrm>
          <a:off x="296177" y="160022"/>
          <a:ext cx="33676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01789" y="165634"/>
        <a:ext cx="325540" cy="180386"/>
      </dsp:txXfrm>
    </dsp:sp>
    <dsp:sp modelId="{3A1D52A3-C222-45C7-98D3-EEBAE8660579}">
      <dsp:nvSpPr>
        <dsp:cNvPr id="0" name=""/>
        <dsp:cNvSpPr/>
      </dsp:nvSpPr>
      <dsp:spPr>
        <a:xfrm>
          <a:off x="940649" y="0"/>
          <a:ext cx="964655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940649" y="0"/>
        <a:ext cx="964655" cy="120015"/>
      </dsp:txXfrm>
    </dsp:sp>
    <dsp:sp modelId="{02D2CFB1-DFEB-458A-867E-31668D096E99}">
      <dsp:nvSpPr>
        <dsp:cNvPr id="0" name=""/>
        <dsp:cNvSpPr/>
      </dsp:nvSpPr>
      <dsp:spPr>
        <a:xfrm>
          <a:off x="1278859" y="160022"/>
          <a:ext cx="33676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84471" y="165634"/>
        <a:ext cx="325540" cy="180386"/>
      </dsp:txXfrm>
    </dsp:sp>
    <dsp:sp modelId="{AE189B00-259C-4EC9-BE15-0D666C2A8419}">
      <dsp:nvSpPr>
        <dsp:cNvPr id="0" name=""/>
        <dsp:cNvSpPr/>
      </dsp:nvSpPr>
      <dsp:spPr>
        <a:xfrm>
          <a:off x="1995324" y="0"/>
          <a:ext cx="1185954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95324" y="0"/>
        <a:ext cx="1185954" cy="120015"/>
      </dsp:txXfrm>
    </dsp:sp>
    <dsp:sp modelId="{3E90095D-2DE3-41A9-A531-456F86291B0C}">
      <dsp:nvSpPr>
        <dsp:cNvPr id="0" name=""/>
        <dsp:cNvSpPr/>
      </dsp:nvSpPr>
      <dsp:spPr>
        <a:xfrm>
          <a:off x="2414440" y="160022"/>
          <a:ext cx="33676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420052" y="165634"/>
        <a:ext cx="325540" cy="180386"/>
      </dsp:txXfrm>
    </dsp:sp>
    <dsp:sp modelId="{4A80DD0F-F88C-43D4-B5C1-FEB5C80E692E}">
      <dsp:nvSpPr>
        <dsp:cNvPr id="0" name=""/>
        <dsp:cNvSpPr/>
      </dsp:nvSpPr>
      <dsp:spPr>
        <a:xfrm>
          <a:off x="3212027" y="0"/>
          <a:ext cx="902772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1910" tIns="41910" rIns="41910" bIns="41910" numCol="1" spcCol="1270" anchor="ctr" anchorCtr="0">
          <a:noAutofit/>
        </a:bodyPr>
        <a:lstStyle/>
        <a:p>
          <a:pPr marL="0" lvl="0" indent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50" kern="1200">
              <a:latin typeface="+mn-lt"/>
            </a:rPr>
            <a:t>SOURCEWEL</a:t>
          </a:r>
          <a:r>
            <a:rPr lang="en-US" sz="900" kern="1200">
              <a:latin typeface="+mn-lt"/>
            </a:rPr>
            <a:t>L</a:t>
          </a:r>
        </a:p>
      </dsp:txBody>
      <dsp:txXfrm>
        <a:off x="3212027" y="0"/>
        <a:ext cx="902772" cy="120015"/>
      </dsp:txXfrm>
    </dsp:sp>
    <dsp:sp modelId="{E321369B-B47E-43FF-9AF0-0B3774E2A3F0}">
      <dsp:nvSpPr>
        <dsp:cNvPr id="0" name=""/>
        <dsp:cNvSpPr/>
      </dsp:nvSpPr>
      <dsp:spPr>
        <a:xfrm>
          <a:off x="3519079" y="160022"/>
          <a:ext cx="33676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24691" y="165634"/>
        <a:ext cx="325540" cy="180386"/>
      </dsp:txXfrm>
    </dsp:sp>
  </dsp:spTree>
</dsp:drawing>
</file>

<file path=xl/diagrams/drawing15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41" y="0"/>
          <a:ext cx="894311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41" y="0"/>
        <a:ext cx="894311" cy="120015"/>
      </dsp:txXfrm>
    </dsp:sp>
    <dsp:sp modelId="{62BE1A13-9BB8-4413-9711-EBC5D478951F}">
      <dsp:nvSpPr>
        <dsp:cNvPr id="0" name=""/>
        <dsp:cNvSpPr/>
      </dsp:nvSpPr>
      <dsp:spPr>
        <a:xfrm>
          <a:off x="246084" y="151608"/>
          <a:ext cx="306817" cy="19319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51743" y="157267"/>
        <a:ext cx="295499" cy="181880"/>
      </dsp:txXfrm>
    </dsp:sp>
    <dsp:sp modelId="{3A1D52A3-C222-45C7-98D3-EEBAE8660579}">
      <dsp:nvSpPr>
        <dsp:cNvPr id="0" name=""/>
        <dsp:cNvSpPr/>
      </dsp:nvSpPr>
      <dsp:spPr>
        <a:xfrm>
          <a:off x="987758" y="0"/>
          <a:ext cx="81999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987758" y="0"/>
        <a:ext cx="819998" cy="120015"/>
      </dsp:txXfrm>
    </dsp:sp>
    <dsp:sp modelId="{02D2CFB1-DFEB-458A-867E-31668D096E99}">
      <dsp:nvSpPr>
        <dsp:cNvPr id="0" name=""/>
        <dsp:cNvSpPr/>
      </dsp:nvSpPr>
      <dsp:spPr>
        <a:xfrm>
          <a:off x="1282034" y="169545"/>
          <a:ext cx="278571" cy="172562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87088" y="174599"/>
        <a:ext cx="268463" cy="162454"/>
      </dsp:txXfrm>
    </dsp:sp>
    <dsp:sp modelId="{AE189B00-259C-4EC9-BE15-0D666C2A8419}">
      <dsp:nvSpPr>
        <dsp:cNvPr id="0" name=""/>
        <dsp:cNvSpPr/>
      </dsp:nvSpPr>
      <dsp:spPr>
        <a:xfrm>
          <a:off x="1901161" y="0"/>
          <a:ext cx="123977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01161" y="0"/>
        <a:ext cx="1239773" cy="120015"/>
      </dsp:txXfrm>
    </dsp:sp>
    <dsp:sp modelId="{3E90095D-2DE3-41A9-A531-456F86291B0C}">
      <dsp:nvSpPr>
        <dsp:cNvPr id="0" name=""/>
        <dsp:cNvSpPr/>
      </dsp:nvSpPr>
      <dsp:spPr>
        <a:xfrm flipV="1">
          <a:off x="2368735" y="169544"/>
          <a:ext cx="294522" cy="187803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 rot="10800000">
        <a:off x="2374236" y="175045"/>
        <a:ext cx="283520" cy="176801"/>
      </dsp:txXfrm>
    </dsp:sp>
    <dsp:sp modelId="{4A80DD0F-F88C-43D4-B5C1-FEB5C80E692E}">
      <dsp:nvSpPr>
        <dsp:cNvPr id="0" name=""/>
        <dsp:cNvSpPr/>
      </dsp:nvSpPr>
      <dsp:spPr>
        <a:xfrm>
          <a:off x="3234382" y="0"/>
          <a:ext cx="89946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34382" y="0"/>
        <a:ext cx="899467" cy="120015"/>
      </dsp:txXfrm>
    </dsp:sp>
    <dsp:sp modelId="{E321369B-B47E-43FF-9AF0-0B3774E2A3F0}">
      <dsp:nvSpPr>
        <dsp:cNvPr id="0" name=""/>
        <dsp:cNvSpPr/>
      </dsp:nvSpPr>
      <dsp:spPr>
        <a:xfrm>
          <a:off x="3591481" y="169545"/>
          <a:ext cx="260388" cy="172562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96535" y="174599"/>
        <a:ext cx="250280" cy="162454"/>
      </dsp:txXfrm>
    </dsp:sp>
  </dsp:spTree>
</dsp:drawing>
</file>

<file path=xl/diagrams/drawing16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41" y="0"/>
          <a:ext cx="894311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41" y="0"/>
        <a:ext cx="894311" cy="120015"/>
      </dsp:txXfrm>
    </dsp:sp>
    <dsp:sp modelId="{62BE1A13-9BB8-4413-9711-EBC5D478951F}">
      <dsp:nvSpPr>
        <dsp:cNvPr id="0" name=""/>
        <dsp:cNvSpPr/>
      </dsp:nvSpPr>
      <dsp:spPr>
        <a:xfrm>
          <a:off x="246084" y="151608"/>
          <a:ext cx="306817" cy="19319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51743" y="157267"/>
        <a:ext cx="295499" cy="181880"/>
      </dsp:txXfrm>
    </dsp:sp>
    <dsp:sp modelId="{3A1D52A3-C222-45C7-98D3-EEBAE8660579}">
      <dsp:nvSpPr>
        <dsp:cNvPr id="0" name=""/>
        <dsp:cNvSpPr/>
      </dsp:nvSpPr>
      <dsp:spPr>
        <a:xfrm>
          <a:off x="987758" y="0"/>
          <a:ext cx="81999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987758" y="0"/>
        <a:ext cx="819998" cy="120015"/>
      </dsp:txXfrm>
    </dsp:sp>
    <dsp:sp modelId="{02D2CFB1-DFEB-458A-867E-31668D096E99}">
      <dsp:nvSpPr>
        <dsp:cNvPr id="0" name=""/>
        <dsp:cNvSpPr/>
      </dsp:nvSpPr>
      <dsp:spPr>
        <a:xfrm>
          <a:off x="1282034" y="169545"/>
          <a:ext cx="278571" cy="172562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87088" y="174599"/>
        <a:ext cx="268463" cy="162454"/>
      </dsp:txXfrm>
    </dsp:sp>
    <dsp:sp modelId="{AE189B00-259C-4EC9-BE15-0D666C2A8419}">
      <dsp:nvSpPr>
        <dsp:cNvPr id="0" name=""/>
        <dsp:cNvSpPr/>
      </dsp:nvSpPr>
      <dsp:spPr>
        <a:xfrm>
          <a:off x="1901161" y="0"/>
          <a:ext cx="123977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01161" y="0"/>
        <a:ext cx="1239773" cy="120015"/>
      </dsp:txXfrm>
    </dsp:sp>
    <dsp:sp modelId="{3E90095D-2DE3-41A9-A531-456F86291B0C}">
      <dsp:nvSpPr>
        <dsp:cNvPr id="0" name=""/>
        <dsp:cNvSpPr/>
      </dsp:nvSpPr>
      <dsp:spPr>
        <a:xfrm flipV="1">
          <a:off x="2368735" y="169544"/>
          <a:ext cx="294522" cy="187803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 rot="10800000">
        <a:off x="2374236" y="175045"/>
        <a:ext cx="283520" cy="176801"/>
      </dsp:txXfrm>
    </dsp:sp>
    <dsp:sp modelId="{4A80DD0F-F88C-43D4-B5C1-FEB5C80E692E}">
      <dsp:nvSpPr>
        <dsp:cNvPr id="0" name=""/>
        <dsp:cNvSpPr/>
      </dsp:nvSpPr>
      <dsp:spPr>
        <a:xfrm>
          <a:off x="3234382" y="0"/>
          <a:ext cx="89946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34382" y="0"/>
        <a:ext cx="899467" cy="120015"/>
      </dsp:txXfrm>
    </dsp:sp>
    <dsp:sp modelId="{E321369B-B47E-43FF-9AF0-0B3774E2A3F0}">
      <dsp:nvSpPr>
        <dsp:cNvPr id="0" name=""/>
        <dsp:cNvSpPr/>
      </dsp:nvSpPr>
      <dsp:spPr>
        <a:xfrm>
          <a:off x="3591481" y="169545"/>
          <a:ext cx="260388" cy="172562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96535" y="174599"/>
        <a:ext cx="250280" cy="162454"/>
      </dsp:txXfrm>
    </dsp:sp>
  </dsp:spTree>
</dsp:drawing>
</file>

<file path=xl/diagrams/drawing17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861" y="0"/>
          <a:ext cx="89234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</a:t>
          </a:r>
          <a:r>
            <a:rPr lang="en-US" sz="1100" kern="1200"/>
            <a:t>R</a:t>
          </a:r>
        </a:p>
      </dsp:txBody>
      <dsp:txXfrm>
        <a:off x="1861" y="0"/>
        <a:ext cx="892347" cy="120015"/>
      </dsp:txXfrm>
    </dsp:sp>
    <dsp:sp modelId="{62BE1A13-9BB8-4413-9711-EBC5D478951F}">
      <dsp:nvSpPr>
        <dsp:cNvPr id="0" name=""/>
        <dsp:cNvSpPr/>
      </dsp:nvSpPr>
      <dsp:spPr>
        <a:xfrm>
          <a:off x="260814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66426" y="165634"/>
        <a:ext cx="426260" cy="180386"/>
      </dsp:txXfrm>
    </dsp:sp>
    <dsp:sp modelId="{3A1D52A3-C222-45C7-98D3-EEBAE8660579}">
      <dsp:nvSpPr>
        <dsp:cNvPr id="0" name=""/>
        <dsp:cNvSpPr/>
      </dsp:nvSpPr>
      <dsp:spPr>
        <a:xfrm>
          <a:off x="972511" y="0"/>
          <a:ext cx="86533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972511" y="0"/>
        <a:ext cx="865338" cy="120015"/>
      </dsp:txXfrm>
    </dsp:sp>
    <dsp:sp modelId="{02D2CFB1-DFEB-458A-867E-31668D096E99}">
      <dsp:nvSpPr>
        <dsp:cNvPr id="0" name=""/>
        <dsp:cNvSpPr/>
      </dsp:nvSpPr>
      <dsp:spPr>
        <a:xfrm>
          <a:off x="121796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23572" y="165634"/>
        <a:ext cx="426260" cy="180386"/>
      </dsp:txXfrm>
    </dsp:sp>
    <dsp:sp modelId="{AE189B00-259C-4EC9-BE15-0D666C2A8419}">
      <dsp:nvSpPr>
        <dsp:cNvPr id="0" name=""/>
        <dsp:cNvSpPr/>
      </dsp:nvSpPr>
      <dsp:spPr>
        <a:xfrm>
          <a:off x="1916152" y="0"/>
          <a:ext cx="126069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16152" y="0"/>
        <a:ext cx="1260693" cy="120015"/>
      </dsp:txXfrm>
    </dsp:sp>
    <dsp:sp modelId="{3E90095D-2DE3-41A9-A531-456F86291B0C}">
      <dsp:nvSpPr>
        <dsp:cNvPr id="0" name=""/>
        <dsp:cNvSpPr/>
      </dsp:nvSpPr>
      <dsp:spPr>
        <a:xfrm>
          <a:off x="2359278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64890" y="165634"/>
        <a:ext cx="426260" cy="180386"/>
      </dsp:txXfrm>
    </dsp:sp>
    <dsp:sp modelId="{4A80DD0F-F88C-43D4-B5C1-FEB5C80E692E}">
      <dsp:nvSpPr>
        <dsp:cNvPr id="0" name=""/>
        <dsp:cNvSpPr/>
      </dsp:nvSpPr>
      <dsp:spPr>
        <a:xfrm>
          <a:off x="3257010" y="0"/>
          <a:ext cx="87874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57010" y="0"/>
        <a:ext cx="878743" cy="120015"/>
      </dsp:txXfrm>
    </dsp:sp>
    <dsp:sp modelId="{E321369B-B47E-43FF-9AF0-0B3774E2A3F0}">
      <dsp:nvSpPr>
        <dsp:cNvPr id="0" name=""/>
        <dsp:cNvSpPr/>
      </dsp:nvSpPr>
      <dsp:spPr>
        <a:xfrm>
          <a:off x="350730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2912" y="165634"/>
        <a:ext cx="426260" cy="180386"/>
      </dsp:txXfrm>
    </dsp:sp>
  </dsp:spTree>
</dsp:drawing>
</file>

<file path=xl/diagrams/drawing18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861" y="0"/>
          <a:ext cx="89234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</a:t>
          </a:r>
          <a:r>
            <a:rPr lang="en-US" sz="1100" kern="1200"/>
            <a:t>R</a:t>
          </a:r>
        </a:p>
      </dsp:txBody>
      <dsp:txXfrm>
        <a:off x="1861" y="0"/>
        <a:ext cx="892347" cy="120015"/>
      </dsp:txXfrm>
    </dsp:sp>
    <dsp:sp modelId="{62BE1A13-9BB8-4413-9711-EBC5D478951F}">
      <dsp:nvSpPr>
        <dsp:cNvPr id="0" name=""/>
        <dsp:cNvSpPr/>
      </dsp:nvSpPr>
      <dsp:spPr>
        <a:xfrm>
          <a:off x="260814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66426" y="165634"/>
        <a:ext cx="426260" cy="180386"/>
      </dsp:txXfrm>
    </dsp:sp>
    <dsp:sp modelId="{3A1D52A3-C222-45C7-98D3-EEBAE8660579}">
      <dsp:nvSpPr>
        <dsp:cNvPr id="0" name=""/>
        <dsp:cNvSpPr/>
      </dsp:nvSpPr>
      <dsp:spPr>
        <a:xfrm>
          <a:off x="972511" y="0"/>
          <a:ext cx="86533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972511" y="0"/>
        <a:ext cx="865338" cy="120015"/>
      </dsp:txXfrm>
    </dsp:sp>
    <dsp:sp modelId="{02D2CFB1-DFEB-458A-867E-31668D096E99}">
      <dsp:nvSpPr>
        <dsp:cNvPr id="0" name=""/>
        <dsp:cNvSpPr/>
      </dsp:nvSpPr>
      <dsp:spPr>
        <a:xfrm>
          <a:off x="121796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23572" y="165634"/>
        <a:ext cx="426260" cy="180386"/>
      </dsp:txXfrm>
    </dsp:sp>
    <dsp:sp modelId="{AE189B00-259C-4EC9-BE15-0D666C2A8419}">
      <dsp:nvSpPr>
        <dsp:cNvPr id="0" name=""/>
        <dsp:cNvSpPr/>
      </dsp:nvSpPr>
      <dsp:spPr>
        <a:xfrm>
          <a:off x="1916152" y="0"/>
          <a:ext cx="126069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16152" y="0"/>
        <a:ext cx="1260693" cy="120015"/>
      </dsp:txXfrm>
    </dsp:sp>
    <dsp:sp modelId="{3E90095D-2DE3-41A9-A531-456F86291B0C}">
      <dsp:nvSpPr>
        <dsp:cNvPr id="0" name=""/>
        <dsp:cNvSpPr/>
      </dsp:nvSpPr>
      <dsp:spPr>
        <a:xfrm>
          <a:off x="2359278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64890" y="165634"/>
        <a:ext cx="426260" cy="180386"/>
      </dsp:txXfrm>
    </dsp:sp>
    <dsp:sp modelId="{4A80DD0F-F88C-43D4-B5C1-FEB5C80E692E}">
      <dsp:nvSpPr>
        <dsp:cNvPr id="0" name=""/>
        <dsp:cNvSpPr/>
      </dsp:nvSpPr>
      <dsp:spPr>
        <a:xfrm>
          <a:off x="3257010" y="0"/>
          <a:ext cx="87874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57010" y="0"/>
        <a:ext cx="878743" cy="120015"/>
      </dsp:txXfrm>
    </dsp:sp>
    <dsp:sp modelId="{E321369B-B47E-43FF-9AF0-0B3774E2A3F0}">
      <dsp:nvSpPr>
        <dsp:cNvPr id="0" name=""/>
        <dsp:cNvSpPr/>
      </dsp:nvSpPr>
      <dsp:spPr>
        <a:xfrm>
          <a:off x="350730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2912" y="165634"/>
        <a:ext cx="426260" cy="180386"/>
      </dsp:txXfrm>
    </dsp:sp>
  </dsp:spTree>
</dsp:drawing>
</file>

<file path=xl/diagrams/drawing19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861" y="0"/>
          <a:ext cx="89234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</a:t>
          </a:r>
          <a:r>
            <a:rPr lang="en-US" sz="1100" kern="1200"/>
            <a:t>R</a:t>
          </a:r>
        </a:p>
      </dsp:txBody>
      <dsp:txXfrm>
        <a:off x="1861" y="0"/>
        <a:ext cx="892347" cy="120015"/>
      </dsp:txXfrm>
    </dsp:sp>
    <dsp:sp modelId="{62BE1A13-9BB8-4413-9711-EBC5D478951F}">
      <dsp:nvSpPr>
        <dsp:cNvPr id="0" name=""/>
        <dsp:cNvSpPr/>
      </dsp:nvSpPr>
      <dsp:spPr>
        <a:xfrm>
          <a:off x="260814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66426" y="165634"/>
        <a:ext cx="426260" cy="180386"/>
      </dsp:txXfrm>
    </dsp:sp>
    <dsp:sp modelId="{3A1D52A3-C222-45C7-98D3-EEBAE8660579}">
      <dsp:nvSpPr>
        <dsp:cNvPr id="0" name=""/>
        <dsp:cNvSpPr/>
      </dsp:nvSpPr>
      <dsp:spPr>
        <a:xfrm>
          <a:off x="972511" y="0"/>
          <a:ext cx="86533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972511" y="0"/>
        <a:ext cx="865338" cy="120015"/>
      </dsp:txXfrm>
    </dsp:sp>
    <dsp:sp modelId="{02D2CFB1-DFEB-458A-867E-31668D096E99}">
      <dsp:nvSpPr>
        <dsp:cNvPr id="0" name=""/>
        <dsp:cNvSpPr/>
      </dsp:nvSpPr>
      <dsp:spPr>
        <a:xfrm>
          <a:off x="121796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23572" y="165634"/>
        <a:ext cx="426260" cy="180386"/>
      </dsp:txXfrm>
    </dsp:sp>
    <dsp:sp modelId="{AE189B00-259C-4EC9-BE15-0D666C2A8419}">
      <dsp:nvSpPr>
        <dsp:cNvPr id="0" name=""/>
        <dsp:cNvSpPr/>
      </dsp:nvSpPr>
      <dsp:spPr>
        <a:xfrm>
          <a:off x="1916152" y="0"/>
          <a:ext cx="126069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16152" y="0"/>
        <a:ext cx="1260693" cy="120015"/>
      </dsp:txXfrm>
    </dsp:sp>
    <dsp:sp modelId="{3E90095D-2DE3-41A9-A531-456F86291B0C}">
      <dsp:nvSpPr>
        <dsp:cNvPr id="0" name=""/>
        <dsp:cNvSpPr/>
      </dsp:nvSpPr>
      <dsp:spPr>
        <a:xfrm>
          <a:off x="2359278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64890" y="165634"/>
        <a:ext cx="426260" cy="180386"/>
      </dsp:txXfrm>
    </dsp:sp>
    <dsp:sp modelId="{4A80DD0F-F88C-43D4-B5C1-FEB5C80E692E}">
      <dsp:nvSpPr>
        <dsp:cNvPr id="0" name=""/>
        <dsp:cNvSpPr/>
      </dsp:nvSpPr>
      <dsp:spPr>
        <a:xfrm>
          <a:off x="3257010" y="0"/>
          <a:ext cx="87874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57010" y="0"/>
        <a:ext cx="878743" cy="120015"/>
      </dsp:txXfrm>
    </dsp:sp>
    <dsp:sp modelId="{E321369B-B47E-43FF-9AF0-0B3774E2A3F0}">
      <dsp:nvSpPr>
        <dsp:cNvPr id="0" name=""/>
        <dsp:cNvSpPr/>
      </dsp:nvSpPr>
      <dsp:spPr>
        <a:xfrm>
          <a:off x="350730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2912" y="165634"/>
        <a:ext cx="426260" cy="180386"/>
      </dsp:txXfrm>
    </dsp:sp>
  </dsp:spTree>
</dsp:drawing>
</file>

<file path=xl/diagrams/drawing20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0" y="0"/>
          <a:ext cx="807600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0" y="0"/>
        <a:ext cx="807600" cy="120015"/>
      </dsp:txXfrm>
    </dsp:sp>
    <dsp:sp modelId="{62BE1A13-9BB8-4413-9711-EBC5D478951F}">
      <dsp:nvSpPr>
        <dsp:cNvPr id="0" name=""/>
        <dsp:cNvSpPr/>
      </dsp:nvSpPr>
      <dsp:spPr>
        <a:xfrm>
          <a:off x="252936" y="169547"/>
          <a:ext cx="424419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58548" y="175159"/>
        <a:ext cx="413195" cy="180386"/>
      </dsp:txXfrm>
    </dsp:sp>
    <dsp:sp modelId="{3A1D52A3-C222-45C7-98D3-EEBAE8660579}">
      <dsp:nvSpPr>
        <dsp:cNvPr id="0" name=""/>
        <dsp:cNvSpPr/>
      </dsp:nvSpPr>
      <dsp:spPr>
        <a:xfrm>
          <a:off x="884211" y="0"/>
          <a:ext cx="77981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884211" y="0"/>
        <a:ext cx="779818" cy="120015"/>
      </dsp:txXfrm>
    </dsp:sp>
    <dsp:sp modelId="{02D2CFB1-DFEB-458A-867E-31668D096E99}">
      <dsp:nvSpPr>
        <dsp:cNvPr id="0" name=""/>
        <dsp:cNvSpPr/>
      </dsp:nvSpPr>
      <dsp:spPr>
        <a:xfrm>
          <a:off x="1122609" y="169547"/>
          <a:ext cx="424419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128221" y="175159"/>
        <a:ext cx="413195" cy="180386"/>
      </dsp:txXfrm>
    </dsp:sp>
    <dsp:sp modelId="{AE189B00-259C-4EC9-BE15-0D666C2A8419}">
      <dsp:nvSpPr>
        <dsp:cNvPr id="0" name=""/>
        <dsp:cNvSpPr/>
      </dsp:nvSpPr>
      <dsp:spPr>
        <a:xfrm>
          <a:off x="1739994" y="0"/>
          <a:ext cx="1351251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739994" y="0"/>
        <a:ext cx="1351251" cy="120015"/>
      </dsp:txXfrm>
    </dsp:sp>
    <dsp:sp modelId="{3E90095D-2DE3-41A9-A531-456F86291B0C}">
      <dsp:nvSpPr>
        <dsp:cNvPr id="0" name=""/>
        <dsp:cNvSpPr/>
      </dsp:nvSpPr>
      <dsp:spPr>
        <a:xfrm>
          <a:off x="2264108" y="169547"/>
          <a:ext cx="424419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269720" y="175159"/>
        <a:ext cx="413195" cy="180386"/>
      </dsp:txXfrm>
    </dsp:sp>
    <dsp:sp modelId="{4A80DD0F-F88C-43D4-B5C1-FEB5C80E692E}">
      <dsp:nvSpPr>
        <dsp:cNvPr id="0" name=""/>
        <dsp:cNvSpPr/>
      </dsp:nvSpPr>
      <dsp:spPr>
        <a:xfrm>
          <a:off x="3088550" y="0"/>
          <a:ext cx="1026944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088550" y="0"/>
        <a:ext cx="1026944" cy="120015"/>
      </dsp:txXfrm>
    </dsp:sp>
    <dsp:sp modelId="{E321369B-B47E-43FF-9AF0-0B3774E2A3F0}">
      <dsp:nvSpPr>
        <dsp:cNvPr id="0" name=""/>
        <dsp:cNvSpPr/>
      </dsp:nvSpPr>
      <dsp:spPr>
        <a:xfrm>
          <a:off x="3529170" y="169547"/>
          <a:ext cx="424419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34782" y="175159"/>
        <a:ext cx="413195" cy="180386"/>
      </dsp:txXfrm>
    </dsp:sp>
  </dsp:spTree>
</dsp:drawing>
</file>

<file path=xl/diagrams/drawing2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861" y="0"/>
          <a:ext cx="89234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</a:t>
          </a:r>
          <a:r>
            <a:rPr lang="en-US" sz="1100" kern="1200"/>
            <a:t>R</a:t>
          </a:r>
        </a:p>
      </dsp:txBody>
      <dsp:txXfrm>
        <a:off x="1861" y="0"/>
        <a:ext cx="892347" cy="120015"/>
      </dsp:txXfrm>
    </dsp:sp>
    <dsp:sp modelId="{62BE1A13-9BB8-4413-9711-EBC5D478951F}">
      <dsp:nvSpPr>
        <dsp:cNvPr id="0" name=""/>
        <dsp:cNvSpPr/>
      </dsp:nvSpPr>
      <dsp:spPr>
        <a:xfrm>
          <a:off x="260814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66426" y="165634"/>
        <a:ext cx="426260" cy="180386"/>
      </dsp:txXfrm>
    </dsp:sp>
    <dsp:sp modelId="{3A1D52A3-C222-45C7-98D3-EEBAE8660579}">
      <dsp:nvSpPr>
        <dsp:cNvPr id="0" name=""/>
        <dsp:cNvSpPr/>
      </dsp:nvSpPr>
      <dsp:spPr>
        <a:xfrm>
          <a:off x="972511" y="0"/>
          <a:ext cx="86533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972511" y="0"/>
        <a:ext cx="865338" cy="120015"/>
      </dsp:txXfrm>
    </dsp:sp>
    <dsp:sp modelId="{02D2CFB1-DFEB-458A-867E-31668D096E99}">
      <dsp:nvSpPr>
        <dsp:cNvPr id="0" name=""/>
        <dsp:cNvSpPr/>
      </dsp:nvSpPr>
      <dsp:spPr>
        <a:xfrm>
          <a:off x="121796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23572" y="165634"/>
        <a:ext cx="426260" cy="180386"/>
      </dsp:txXfrm>
    </dsp:sp>
    <dsp:sp modelId="{AE189B00-259C-4EC9-BE15-0D666C2A8419}">
      <dsp:nvSpPr>
        <dsp:cNvPr id="0" name=""/>
        <dsp:cNvSpPr/>
      </dsp:nvSpPr>
      <dsp:spPr>
        <a:xfrm>
          <a:off x="1916152" y="0"/>
          <a:ext cx="126069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16152" y="0"/>
        <a:ext cx="1260693" cy="120015"/>
      </dsp:txXfrm>
    </dsp:sp>
    <dsp:sp modelId="{3E90095D-2DE3-41A9-A531-456F86291B0C}">
      <dsp:nvSpPr>
        <dsp:cNvPr id="0" name=""/>
        <dsp:cNvSpPr/>
      </dsp:nvSpPr>
      <dsp:spPr>
        <a:xfrm>
          <a:off x="2359278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64890" y="165634"/>
        <a:ext cx="426260" cy="180386"/>
      </dsp:txXfrm>
    </dsp:sp>
    <dsp:sp modelId="{4A80DD0F-F88C-43D4-B5C1-FEB5C80E692E}">
      <dsp:nvSpPr>
        <dsp:cNvPr id="0" name=""/>
        <dsp:cNvSpPr/>
      </dsp:nvSpPr>
      <dsp:spPr>
        <a:xfrm>
          <a:off x="3257010" y="0"/>
          <a:ext cx="87874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57010" y="0"/>
        <a:ext cx="878743" cy="120015"/>
      </dsp:txXfrm>
    </dsp:sp>
    <dsp:sp modelId="{E321369B-B47E-43FF-9AF0-0B3774E2A3F0}">
      <dsp:nvSpPr>
        <dsp:cNvPr id="0" name=""/>
        <dsp:cNvSpPr/>
      </dsp:nvSpPr>
      <dsp:spPr>
        <a:xfrm>
          <a:off x="350730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2912" y="165634"/>
        <a:ext cx="426260" cy="180386"/>
      </dsp:txXfrm>
    </dsp:sp>
  </dsp:spTree>
</dsp:drawing>
</file>

<file path=xl/diagrams/drawing2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861" y="0"/>
          <a:ext cx="89234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</a:t>
          </a:r>
          <a:r>
            <a:rPr lang="en-US" sz="1100" kern="1200"/>
            <a:t>R</a:t>
          </a:r>
        </a:p>
      </dsp:txBody>
      <dsp:txXfrm>
        <a:off x="1861" y="0"/>
        <a:ext cx="892347" cy="120015"/>
      </dsp:txXfrm>
    </dsp:sp>
    <dsp:sp modelId="{62BE1A13-9BB8-4413-9711-EBC5D478951F}">
      <dsp:nvSpPr>
        <dsp:cNvPr id="0" name=""/>
        <dsp:cNvSpPr/>
      </dsp:nvSpPr>
      <dsp:spPr>
        <a:xfrm>
          <a:off x="260814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66426" y="165634"/>
        <a:ext cx="426260" cy="180386"/>
      </dsp:txXfrm>
    </dsp:sp>
    <dsp:sp modelId="{3A1D52A3-C222-45C7-98D3-EEBAE8660579}">
      <dsp:nvSpPr>
        <dsp:cNvPr id="0" name=""/>
        <dsp:cNvSpPr/>
      </dsp:nvSpPr>
      <dsp:spPr>
        <a:xfrm>
          <a:off x="972511" y="0"/>
          <a:ext cx="86533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972511" y="0"/>
        <a:ext cx="865338" cy="120015"/>
      </dsp:txXfrm>
    </dsp:sp>
    <dsp:sp modelId="{02D2CFB1-DFEB-458A-867E-31668D096E99}">
      <dsp:nvSpPr>
        <dsp:cNvPr id="0" name=""/>
        <dsp:cNvSpPr/>
      </dsp:nvSpPr>
      <dsp:spPr>
        <a:xfrm>
          <a:off x="121796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23572" y="165634"/>
        <a:ext cx="426260" cy="180386"/>
      </dsp:txXfrm>
    </dsp:sp>
    <dsp:sp modelId="{AE189B00-259C-4EC9-BE15-0D666C2A8419}">
      <dsp:nvSpPr>
        <dsp:cNvPr id="0" name=""/>
        <dsp:cNvSpPr/>
      </dsp:nvSpPr>
      <dsp:spPr>
        <a:xfrm>
          <a:off x="1916152" y="0"/>
          <a:ext cx="126069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16152" y="0"/>
        <a:ext cx="1260693" cy="120015"/>
      </dsp:txXfrm>
    </dsp:sp>
    <dsp:sp modelId="{3E90095D-2DE3-41A9-A531-456F86291B0C}">
      <dsp:nvSpPr>
        <dsp:cNvPr id="0" name=""/>
        <dsp:cNvSpPr/>
      </dsp:nvSpPr>
      <dsp:spPr>
        <a:xfrm>
          <a:off x="2359278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64890" y="165634"/>
        <a:ext cx="426260" cy="180386"/>
      </dsp:txXfrm>
    </dsp:sp>
    <dsp:sp modelId="{4A80DD0F-F88C-43D4-B5C1-FEB5C80E692E}">
      <dsp:nvSpPr>
        <dsp:cNvPr id="0" name=""/>
        <dsp:cNvSpPr/>
      </dsp:nvSpPr>
      <dsp:spPr>
        <a:xfrm>
          <a:off x="3257010" y="0"/>
          <a:ext cx="87874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57010" y="0"/>
        <a:ext cx="878743" cy="120015"/>
      </dsp:txXfrm>
    </dsp:sp>
    <dsp:sp modelId="{E321369B-B47E-43FF-9AF0-0B3774E2A3F0}">
      <dsp:nvSpPr>
        <dsp:cNvPr id="0" name=""/>
        <dsp:cNvSpPr/>
      </dsp:nvSpPr>
      <dsp:spPr>
        <a:xfrm>
          <a:off x="350730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2912" y="165634"/>
        <a:ext cx="426260" cy="180386"/>
      </dsp:txXfrm>
    </dsp:sp>
  </dsp:spTree>
</dsp:drawing>
</file>

<file path=xl/diagrams/drawing2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861" y="0"/>
          <a:ext cx="89234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</a:t>
          </a:r>
          <a:r>
            <a:rPr lang="en-US" sz="1100" kern="1200"/>
            <a:t>R</a:t>
          </a:r>
        </a:p>
      </dsp:txBody>
      <dsp:txXfrm>
        <a:off x="1861" y="0"/>
        <a:ext cx="892347" cy="120015"/>
      </dsp:txXfrm>
    </dsp:sp>
    <dsp:sp modelId="{62BE1A13-9BB8-4413-9711-EBC5D478951F}">
      <dsp:nvSpPr>
        <dsp:cNvPr id="0" name=""/>
        <dsp:cNvSpPr/>
      </dsp:nvSpPr>
      <dsp:spPr>
        <a:xfrm>
          <a:off x="260814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66426" y="165634"/>
        <a:ext cx="426260" cy="180386"/>
      </dsp:txXfrm>
    </dsp:sp>
    <dsp:sp modelId="{3A1D52A3-C222-45C7-98D3-EEBAE8660579}">
      <dsp:nvSpPr>
        <dsp:cNvPr id="0" name=""/>
        <dsp:cNvSpPr/>
      </dsp:nvSpPr>
      <dsp:spPr>
        <a:xfrm>
          <a:off x="972511" y="0"/>
          <a:ext cx="86533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972511" y="0"/>
        <a:ext cx="865338" cy="120015"/>
      </dsp:txXfrm>
    </dsp:sp>
    <dsp:sp modelId="{02D2CFB1-DFEB-458A-867E-31668D096E99}">
      <dsp:nvSpPr>
        <dsp:cNvPr id="0" name=""/>
        <dsp:cNvSpPr/>
      </dsp:nvSpPr>
      <dsp:spPr>
        <a:xfrm>
          <a:off x="121796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23572" y="165634"/>
        <a:ext cx="426260" cy="180386"/>
      </dsp:txXfrm>
    </dsp:sp>
    <dsp:sp modelId="{AE189B00-259C-4EC9-BE15-0D666C2A8419}">
      <dsp:nvSpPr>
        <dsp:cNvPr id="0" name=""/>
        <dsp:cNvSpPr/>
      </dsp:nvSpPr>
      <dsp:spPr>
        <a:xfrm>
          <a:off x="1916152" y="0"/>
          <a:ext cx="126069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16152" y="0"/>
        <a:ext cx="1260693" cy="120015"/>
      </dsp:txXfrm>
    </dsp:sp>
    <dsp:sp modelId="{3E90095D-2DE3-41A9-A531-456F86291B0C}">
      <dsp:nvSpPr>
        <dsp:cNvPr id="0" name=""/>
        <dsp:cNvSpPr/>
      </dsp:nvSpPr>
      <dsp:spPr>
        <a:xfrm>
          <a:off x="2359278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64890" y="165634"/>
        <a:ext cx="426260" cy="180386"/>
      </dsp:txXfrm>
    </dsp:sp>
    <dsp:sp modelId="{4A80DD0F-F88C-43D4-B5C1-FEB5C80E692E}">
      <dsp:nvSpPr>
        <dsp:cNvPr id="0" name=""/>
        <dsp:cNvSpPr/>
      </dsp:nvSpPr>
      <dsp:spPr>
        <a:xfrm>
          <a:off x="3257010" y="0"/>
          <a:ext cx="87874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57010" y="0"/>
        <a:ext cx="878743" cy="120015"/>
      </dsp:txXfrm>
    </dsp:sp>
    <dsp:sp modelId="{E321369B-B47E-43FF-9AF0-0B3774E2A3F0}">
      <dsp:nvSpPr>
        <dsp:cNvPr id="0" name=""/>
        <dsp:cNvSpPr/>
      </dsp:nvSpPr>
      <dsp:spPr>
        <a:xfrm>
          <a:off x="350730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2912" y="165634"/>
        <a:ext cx="426260" cy="180386"/>
      </dsp:txXfrm>
    </dsp:sp>
  </dsp:spTree>
</dsp:drawing>
</file>

<file path=xl/diagrams/drawing24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861" y="0"/>
          <a:ext cx="89234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</a:t>
          </a:r>
          <a:r>
            <a:rPr lang="en-US" sz="1100" kern="1200"/>
            <a:t>R</a:t>
          </a:r>
        </a:p>
      </dsp:txBody>
      <dsp:txXfrm>
        <a:off x="1861" y="0"/>
        <a:ext cx="892347" cy="120015"/>
      </dsp:txXfrm>
    </dsp:sp>
    <dsp:sp modelId="{62BE1A13-9BB8-4413-9711-EBC5D478951F}">
      <dsp:nvSpPr>
        <dsp:cNvPr id="0" name=""/>
        <dsp:cNvSpPr/>
      </dsp:nvSpPr>
      <dsp:spPr>
        <a:xfrm>
          <a:off x="260814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66426" y="165634"/>
        <a:ext cx="426260" cy="180386"/>
      </dsp:txXfrm>
    </dsp:sp>
    <dsp:sp modelId="{3A1D52A3-C222-45C7-98D3-EEBAE8660579}">
      <dsp:nvSpPr>
        <dsp:cNvPr id="0" name=""/>
        <dsp:cNvSpPr/>
      </dsp:nvSpPr>
      <dsp:spPr>
        <a:xfrm>
          <a:off x="972511" y="0"/>
          <a:ext cx="86533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972511" y="0"/>
        <a:ext cx="865338" cy="120015"/>
      </dsp:txXfrm>
    </dsp:sp>
    <dsp:sp modelId="{02D2CFB1-DFEB-458A-867E-31668D096E99}">
      <dsp:nvSpPr>
        <dsp:cNvPr id="0" name=""/>
        <dsp:cNvSpPr/>
      </dsp:nvSpPr>
      <dsp:spPr>
        <a:xfrm>
          <a:off x="121796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23572" y="165634"/>
        <a:ext cx="426260" cy="180386"/>
      </dsp:txXfrm>
    </dsp:sp>
    <dsp:sp modelId="{AE189B00-259C-4EC9-BE15-0D666C2A8419}">
      <dsp:nvSpPr>
        <dsp:cNvPr id="0" name=""/>
        <dsp:cNvSpPr/>
      </dsp:nvSpPr>
      <dsp:spPr>
        <a:xfrm>
          <a:off x="1916152" y="0"/>
          <a:ext cx="126069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16152" y="0"/>
        <a:ext cx="1260693" cy="120015"/>
      </dsp:txXfrm>
    </dsp:sp>
    <dsp:sp modelId="{3E90095D-2DE3-41A9-A531-456F86291B0C}">
      <dsp:nvSpPr>
        <dsp:cNvPr id="0" name=""/>
        <dsp:cNvSpPr/>
      </dsp:nvSpPr>
      <dsp:spPr>
        <a:xfrm>
          <a:off x="2359278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64890" y="165634"/>
        <a:ext cx="426260" cy="180386"/>
      </dsp:txXfrm>
    </dsp:sp>
    <dsp:sp modelId="{4A80DD0F-F88C-43D4-B5C1-FEB5C80E692E}">
      <dsp:nvSpPr>
        <dsp:cNvPr id="0" name=""/>
        <dsp:cNvSpPr/>
      </dsp:nvSpPr>
      <dsp:spPr>
        <a:xfrm>
          <a:off x="3257010" y="0"/>
          <a:ext cx="87874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57010" y="0"/>
        <a:ext cx="878743" cy="120015"/>
      </dsp:txXfrm>
    </dsp:sp>
    <dsp:sp modelId="{E321369B-B47E-43FF-9AF0-0B3774E2A3F0}">
      <dsp:nvSpPr>
        <dsp:cNvPr id="0" name=""/>
        <dsp:cNvSpPr/>
      </dsp:nvSpPr>
      <dsp:spPr>
        <a:xfrm>
          <a:off x="350730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2912" y="165634"/>
        <a:ext cx="426260" cy="180386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4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5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6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7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8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9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10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11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12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13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14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15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16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17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18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19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20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21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22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23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24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4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5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6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7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8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9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0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3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4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5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6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7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8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9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0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3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4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diagramLayout" Target="../diagrams/layout2.xml"/><Relationship Id="rId3" Type="http://schemas.openxmlformats.org/officeDocument/2006/relationships/diagramQuickStyle" Target="../diagrams/quickStyle1.xml"/><Relationship Id="rId7" Type="http://schemas.openxmlformats.org/officeDocument/2006/relationships/diagramData" Target="../diagrams/data2.xml"/><Relationship Id="rId12" Type="http://schemas.openxmlformats.org/officeDocument/2006/relationships/image" Target="../media/image2.png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image" Target="../media/image1.png"/><Relationship Id="rId11" Type="http://schemas.microsoft.com/office/2007/relationships/diagramDrawing" Target="../diagrams/drawing2.xml"/><Relationship Id="rId5" Type="http://schemas.microsoft.com/office/2007/relationships/diagramDrawing" Target="../diagrams/drawing1.xml"/><Relationship Id="rId10" Type="http://schemas.openxmlformats.org/officeDocument/2006/relationships/diagramColors" Target="../diagrams/colors2.xml"/><Relationship Id="rId4" Type="http://schemas.openxmlformats.org/officeDocument/2006/relationships/diagramColors" Target="../diagrams/colors1.xml"/><Relationship Id="rId9" Type="http://schemas.openxmlformats.org/officeDocument/2006/relationships/diagramQuickStyle" Target="../diagrams/quickStyle2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4.xml"/><Relationship Id="rId3" Type="http://schemas.openxmlformats.org/officeDocument/2006/relationships/diagramQuickStyle" Target="../diagrams/quickStyle3.xml"/><Relationship Id="rId7" Type="http://schemas.openxmlformats.org/officeDocument/2006/relationships/diagramLayout" Target="../diagrams/layout4.xml"/><Relationship Id="rId12" Type="http://schemas.openxmlformats.org/officeDocument/2006/relationships/image" Target="../media/image2.png"/><Relationship Id="rId2" Type="http://schemas.openxmlformats.org/officeDocument/2006/relationships/diagramLayout" Target="../diagrams/layout3.xml"/><Relationship Id="rId1" Type="http://schemas.openxmlformats.org/officeDocument/2006/relationships/diagramData" Target="../diagrams/data3.xml"/><Relationship Id="rId6" Type="http://schemas.openxmlformats.org/officeDocument/2006/relationships/diagramData" Target="../diagrams/data4.xml"/><Relationship Id="rId11" Type="http://schemas.openxmlformats.org/officeDocument/2006/relationships/image" Target="../media/image1.png"/><Relationship Id="rId5" Type="http://schemas.microsoft.com/office/2007/relationships/diagramDrawing" Target="../diagrams/drawing3.xml"/><Relationship Id="rId10" Type="http://schemas.microsoft.com/office/2007/relationships/diagramDrawing" Target="../diagrams/drawing4.xml"/><Relationship Id="rId4" Type="http://schemas.openxmlformats.org/officeDocument/2006/relationships/diagramColors" Target="../diagrams/colors3.xml"/><Relationship Id="rId9" Type="http://schemas.openxmlformats.org/officeDocument/2006/relationships/diagramColors" Target="../diagrams/colors4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6.xml"/><Relationship Id="rId3" Type="http://schemas.openxmlformats.org/officeDocument/2006/relationships/diagramQuickStyle" Target="../diagrams/quickStyle5.xml"/><Relationship Id="rId7" Type="http://schemas.openxmlformats.org/officeDocument/2006/relationships/diagramLayout" Target="../diagrams/layout6.xml"/><Relationship Id="rId12" Type="http://schemas.openxmlformats.org/officeDocument/2006/relationships/image" Target="../media/image1.png"/><Relationship Id="rId2" Type="http://schemas.openxmlformats.org/officeDocument/2006/relationships/diagramLayout" Target="../diagrams/layout5.xml"/><Relationship Id="rId1" Type="http://schemas.openxmlformats.org/officeDocument/2006/relationships/diagramData" Target="../diagrams/data5.xml"/><Relationship Id="rId6" Type="http://schemas.openxmlformats.org/officeDocument/2006/relationships/diagramData" Target="../diagrams/data6.xml"/><Relationship Id="rId11" Type="http://schemas.openxmlformats.org/officeDocument/2006/relationships/image" Target="../media/image2.png"/><Relationship Id="rId5" Type="http://schemas.microsoft.com/office/2007/relationships/diagramDrawing" Target="../diagrams/drawing5.xml"/><Relationship Id="rId10" Type="http://schemas.microsoft.com/office/2007/relationships/diagramDrawing" Target="../diagrams/drawing6.xml"/><Relationship Id="rId4" Type="http://schemas.openxmlformats.org/officeDocument/2006/relationships/diagramColors" Target="../diagrams/colors5.xml"/><Relationship Id="rId9" Type="http://schemas.openxmlformats.org/officeDocument/2006/relationships/diagramColors" Target="../diagrams/colors6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8.xml"/><Relationship Id="rId3" Type="http://schemas.openxmlformats.org/officeDocument/2006/relationships/diagramQuickStyle" Target="../diagrams/quickStyle7.xml"/><Relationship Id="rId7" Type="http://schemas.openxmlformats.org/officeDocument/2006/relationships/diagramLayout" Target="../diagrams/layout8.xml"/><Relationship Id="rId12" Type="http://schemas.openxmlformats.org/officeDocument/2006/relationships/image" Target="../media/image1.png"/><Relationship Id="rId2" Type="http://schemas.openxmlformats.org/officeDocument/2006/relationships/diagramLayout" Target="../diagrams/layout7.xml"/><Relationship Id="rId1" Type="http://schemas.openxmlformats.org/officeDocument/2006/relationships/diagramData" Target="../diagrams/data7.xml"/><Relationship Id="rId6" Type="http://schemas.openxmlformats.org/officeDocument/2006/relationships/diagramData" Target="../diagrams/data8.xml"/><Relationship Id="rId11" Type="http://schemas.openxmlformats.org/officeDocument/2006/relationships/image" Target="../media/image2.png"/><Relationship Id="rId5" Type="http://schemas.microsoft.com/office/2007/relationships/diagramDrawing" Target="../diagrams/drawing7.xml"/><Relationship Id="rId10" Type="http://schemas.microsoft.com/office/2007/relationships/diagramDrawing" Target="../diagrams/drawing8.xml"/><Relationship Id="rId4" Type="http://schemas.openxmlformats.org/officeDocument/2006/relationships/diagramColors" Target="../diagrams/colors7.xml"/><Relationship Id="rId9" Type="http://schemas.openxmlformats.org/officeDocument/2006/relationships/diagramColors" Target="../diagrams/colors8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10.xml"/><Relationship Id="rId3" Type="http://schemas.openxmlformats.org/officeDocument/2006/relationships/diagramQuickStyle" Target="../diagrams/quickStyle9.xml"/><Relationship Id="rId7" Type="http://schemas.openxmlformats.org/officeDocument/2006/relationships/diagramLayout" Target="../diagrams/layout10.xml"/><Relationship Id="rId12" Type="http://schemas.openxmlformats.org/officeDocument/2006/relationships/image" Target="../media/image1.png"/><Relationship Id="rId2" Type="http://schemas.openxmlformats.org/officeDocument/2006/relationships/diagramLayout" Target="../diagrams/layout9.xml"/><Relationship Id="rId1" Type="http://schemas.openxmlformats.org/officeDocument/2006/relationships/diagramData" Target="../diagrams/data9.xml"/><Relationship Id="rId6" Type="http://schemas.openxmlformats.org/officeDocument/2006/relationships/diagramData" Target="../diagrams/data10.xml"/><Relationship Id="rId11" Type="http://schemas.openxmlformats.org/officeDocument/2006/relationships/image" Target="../media/image2.png"/><Relationship Id="rId5" Type="http://schemas.microsoft.com/office/2007/relationships/diagramDrawing" Target="../diagrams/drawing9.xml"/><Relationship Id="rId10" Type="http://schemas.microsoft.com/office/2007/relationships/diagramDrawing" Target="../diagrams/drawing10.xml"/><Relationship Id="rId4" Type="http://schemas.openxmlformats.org/officeDocument/2006/relationships/diagramColors" Target="../diagrams/colors9.xml"/><Relationship Id="rId9" Type="http://schemas.openxmlformats.org/officeDocument/2006/relationships/diagramColors" Target="../diagrams/colors10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12.xml"/><Relationship Id="rId3" Type="http://schemas.openxmlformats.org/officeDocument/2006/relationships/diagramQuickStyle" Target="../diagrams/quickStyle11.xml"/><Relationship Id="rId7" Type="http://schemas.openxmlformats.org/officeDocument/2006/relationships/diagramLayout" Target="../diagrams/layout12.xml"/><Relationship Id="rId12" Type="http://schemas.openxmlformats.org/officeDocument/2006/relationships/image" Target="../media/image1.png"/><Relationship Id="rId2" Type="http://schemas.openxmlformats.org/officeDocument/2006/relationships/diagramLayout" Target="../diagrams/layout11.xml"/><Relationship Id="rId1" Type="http://schemas.openxmlformats.org/officeDocument/2006/relationships/diagramData" Target="../diagrams/data11.xml"/><Relationship Id="rId6" Type="http://schemas.openxmlformats.org/officeDocument/2006/relationships/diagramData" Target="../diagrams/data12.xml"/><Relationship Id="rId11" Type="http://schemas.openxmlformats.org/officeDocument/2006/relationships/image" Target="../media/image2.png"/><Relationship Id="rId5" Type="http://schemas.microsoft.com/office/2007/relationships/diagramDrawing" Target="../diagrams/drawing11.xml"/><Relationship Id="rId10" Type="http://schemas.microsoft.com/office/2007/relationships/diagramDrawing" Target="../diagrams/drawing12.xml"/><Relationship Id="rId4" Type="http://schemas.openxmlformats.org/officeDocument/2006/relationships/diagramColors" Target="../diagrams/colors11.xml"/><Relationship Id="rId9" Type="http://schemas.openxmlformats.org/officeDocument/2006/relationships/diagramColors" Target="../diagrams/colors1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14.xml"/><Relationship Id="rId3" Type="http://schemas.openxmlformats.org/officeDocument/2006/relationships/diagramQuickStyle" Target="../diagrams/quickStyle13.xml"/><Relationship Id="rId7" Type="http://schemas.openxmlformats.org/officeDocument/2006/relationships/diagramLayout" Target="../diagrams/layout14.xml"/><Relationship Id="rId12" Type="http://schemas.openxmlformats.org/officeDocument/2006/relationships/image" Target="../media/image1.png"/><Relationship Id="rId2" Type="http://schemas.openxmlformats.org/officeDocument/2006/relationships/diagramLayout" Target="../diagrams/layout13.xml"/><Relationship Id="rId1" Type="http://schemas.openxmlformats.org/officeDocument/2006/relationships/diagramData" Target="../diagrams/data13.xml"/><Relationship Id="rId6" Type="http://schemas.openxmlformats.org/officeDocument/2006/relationships/diagramData" Target="../diagrams/data14.xml"/><Relationship Id="rId11" Type="http://schemas.openxmlformats.org/officeDocument/2006/relationships/image" Target="../media/image2.png"/><Relationship Id="rId5" Type="http://schemas.microsoft.com/office/2007/relationships/diagramDrawing" Target="../diagrams/drawing13.xml"/><Relationship Id="rId10" Type="http://schemas.microsoft.com/office/2007/relationships/diagramDrawing" Target="../diagrams/drawing14.xml"/><Relationship Id="rId4" Type="http://schemas.openxmlformats.org/officeDocument/2006/relationships/diagramColors" Target="../diagrams/colors13.xml"/><Relationship Id="rId9" Type="http://schemas.openxmlformats.org/officeDocument/2006/relationships/diagramColors" Target="../diagrams/colors14.xml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16.xml"/><Relationship Id="rId3" Type="http://schemas.openxmlformats.org/officeDocument/2006/relationships/diagramQuickStyle" Target="../diagrams/quickStyle15.xml"/><Relationship Id="rId7" Type="http://schemas.openxmlformats.org/officeDocument/2006/relationships/diagramLayout" Target="../diagrams/layout16.xml"/><Relationship Id="rId12" Type="http://schemas.openxmlformats.org/officeDocument/2006/relationships/image" Target="../media/image1.png"/><Relationship Id="rId2" Type="http://schemas.openxmlformats.org/officeDocument/2006/relationships/diagramLayout" Target="../diagrams/layout15.xml"/><Relationship Id="rId1" Type="http://schemas.openxmlformats.org/officeDocument/2006/relationships/diagramData" Target="../diagrams/data15.xml"/><Relationship Id="rId6" Type="http://schemas.openxmlformats.org/officeDocument/2006/relationships/diagramData" Target="../diagrams/data16.xml"/><Relationship Id="rId11" Type="http://schemas.openxmlformats.org/officeDocument/2006/relationships/image" Target="../media/image2.png"/><Relationship Id="rId5" Type="http://schemas.microsoft.com/office/2007/relationships/diagramDrawing" Target="../diagrams/drawing15.xml"/><Relationship Id="rId10" Type="http://schemas.microsoft.com/office/2007/relationships/diagramDrawing" Target="../diagrams/drawing16.xml"/><Relationship Id="rId4" Type="http://schemas.openxmlformats.org/officeDocument/2006/relationships/diagramColors" Target="../diagrams/colors15.xml"/><Relationship Id="rId9" Type="http://schemas.openxmlformats.org/officeDocument/2006/relationships/diagramColors" Target="../diagrams/colors16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18.xml"/><Relationship Id="rId3" Type="http://schemas.openxmlformats.org/officeDocument/2006/relationships/diagramQuickStyle" Target="../diagrams/quickStyle17.xml"/><Relationship Id="rId7" Type="http://schemas.openxmlformats.org/officeDocument/2006/relationships/diagramLayout" Target="../diagrams/layout18.xml"/><Relationship Id="rId12" Type="http://schemas.openxmlformats.org/officeDocument/2006/relationships/image" Target="../media/image1.png"/><Relationship Id="rId2" Type="http://schemas.openxmlformats.org/officeDocument/2006/relationships/diagramLayout" Target="../diagrams/layout17.xml"/><Relationship Id="rId1" Type="http://schemas.openxmlformats.org/officeDocument/2006/relationships/diagramData" Target="../diagrams/data17.xml"/><Relationship Id="rId6" Type="http://schemas.openxmlformats.org/officeDocument/2006/relationships/diagramData" Target="../diagrams/data18.xml"/><Relationship Id="rId11" Type="http://schemas.openxmlformats.org/officeDocument/2006/relationships/image" Target="../media/image2.png"/><Relationship Id="rId5" Type="http://schemas.microsoft.com/office/2007/relationships/diagramDrawing" Target="../diagrams/drawing17.xml"/><Relationship Id="rId10" Type="http://schemas.microsoft.com/office/2007/relationships/diagramDrawing" Target="../diagrams/drawing18.xml"/><Relationship Id="rId4" Type="http://schemas.openxmlformats.org/officeDocument/2006/relationships/diagramColors" Target="../diagrams/colors17.xml"/><Relationship Id="rId9" Type="http://schemas.openxmlformats.org/officeDocument/2006/relationships/diagramColors" Target="../diagrams/colors1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19.xml"/><Relationship Id="rId7" Type="http://schemas.openxmlformats.org/officeDocument/2006/relationships/image" Target="../media/image1.png"/><Relationship Id="rId2" Type="http://schemas.openxmlformats.org/officeDocument/2006/relationships/diagramData" Target="../diagrams/data19.xml"/><Relationship Id="rId1" Type="http://schemas.openxmlformats.org/officeDocument/2006/relationships/image" Target="../media/image2.png"/><Relationship Id="rId6" Type="http://schemas.microsoft.com/office/2007/relationships/diagramDrawing" Target="../diagrams/drawing19.xml"/><Relationship Id="rId5" Type="http://schemas.openxmlformats.org/officeDocument/2006/relationships/diagramColors" Target="../diagrams/colors19.xml"/><Relationship Id="rId4" Type="http://schemas.openxmlformats.org/officeDocument/2006/relationships/diagramQuickStyle" Target="../diagrams/quickStyle19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20.xml"/><Relationship Id="rId7" Type="http://schemas.openxmlformats.org/officeDocument/2006/relationships/image" Target="../media/image1.png"/><Relationship Id="rId2" Type="http://schemas.openxmlformats.org/officeDocument/2006/relationships/diagramLayout" Target="../diagrams/layout20.xml"/><Relationship Id="rId1" Type="http://schemas.openxmlformats.org/officeDocument/2006/relationships/diagramData" Target="../diagrams/data20.xml"/><Relationship Id="rId6" Type="http://schemas.openxmlformats.org/officeDocument/2006/relationships/image" Target="../media/image2.png"/><Relationship Id="rId5" Type="http://schemas.microsoft.com/office/2007/relationships/diagramDrawing" Target="../diagrams/drawing20.xml"/><Relationship Id="rId4" Type="http://schemas.openxmlformats.org/officeDocument/2006/relationships/diagramColors" Target="../diagrams/colors20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21.xml"/><Relationship Id="rId7" Type="http://schemas.openxmlformats.org/officeDocument/2006/relationships/image" Target="../media/image1.png"/><Relationship Id="rId2" Type="http://schemas.openxmlformats.org/officeDocument/2006/relationships/diagramData" Target="../diagrams/data21.xml"/><Relationship Id="rId1" Type="http://schemas.openxmlformats.org/officeDocument/2006/relationships/image" Target="../media/image2.png"/><Relationship Id="rId6" Type="http://schemas.microsoft.com/office/2007/relationships/diagramDrawing" Target="../diagrams/drawing21.xml"/><Relationship Id="rId5" Type="http://schemas.openxmlformats.org/officeDocument/2006/relationships/diagramColors" Target="../diagrams/colors21.xml"/><Relationship Id="rId4" Type="http://schemas.openxmlformats.org/officeDocument/2006/relationships/diagramQuickStyle" Target="../diagrams/quickStyle2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22.xml"/><Relationship Id="rId7" Type="http://schemas.openxmlformats.org/officeDocument/2006/relationships/image" Target="../media/image1.png"/><Relationship Id="rId2" Type="http://schemas.openxmlformats.org/officeDocument/2006/relationships/diagramData" Target="../diagrams/data22.xml"/><Relationship Id="rId1" Type="http://schemas.openxmlformats.org/officeDocument/2006/relationships/image" Target="../media/image2.png"/><Relationship Id="rId6" Type="http://schemas.microsoft.com/office/2007/relationships/diagramDrawing" Target="../diagrams/drawing22.xml"/><Relationship Id="rId5" Type="http://schemas.openxmlformats.org/officeDocument/2006/relationships/diagramColors" Target="../diagrams/colors22.xml"/><Relationship Id="rId4" Type="http://schemas.openxmlformats.org/officeDocument/2006/relationships/diagramQuickStyle" Target="../diagrams/quickStyle2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23.xml"/><Relationship Id="rId7" Type="http://schemas.openxmlformats.org/officeDocument/2006/relationships/image" Target="../media/image1.png"/><Relationship Id="rId2" Type="http://schemas.openxmlformats.org/officeDocument/2006/relationships/diagramData" Target="../diagrams/data23.xml"/><Relationship Id="rId1" Type="http://schemas.openxmlformats.org/officeDocument/2006/relationships/image" Target="../media/image2.png"/><Relationship Id="rId6" Type="http://schemas.microsoft.com/office/2007/relationships/diagramDrawing" Target="../diagrams/drawing23.xml"/><Relationship Id="rId5" Type="http://schemas.openxmlformats.org/officeDocument/2006/relationships/diagramColors" Target="../diagrams/colors23.xml"/><Relationship Id="rId4" Type="http://schemas.openxmlformats.org/officeDocument/2006/relationships/diagramQuickStyle" Target="../diagrams/quickStyle23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24.xml"/><Relationship Id="rId7" Type="http://schemas.openxmlformats.org/officeDocument/2006/relationships/image" Target="../media/image1.png"/><Relationship Id="rId2" Type="http://schemas.openxmlformats.org/officeDocument/2006/relationships/diagramData" Target="../diagrams/data24.xml"/><Relationship Id="rId1" Type="http://schemas.openxmlformats.org/officeDocument/2006/relationships/image" Target="../media/image2.png"/><Relationship Id="rId6" Type="http://schemas.microsoft.com/office/2007/relationships/diagramDrawing" Target="../diagrams/drawing24.xml"/><Relationship Id="rId5" Type="http://schemas.openxmlformats.org/officeDocument/2006/relationships/diagramColors" Target="../diagrams/colors24.xml"/><Relationship Id="rId4" Type="http://schemas.openxmlformats.org/officeDocument/2006/relationships/diagramQuickStyle" Target="../diagrams/quickStyle2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</xdr:colOff>
      <xdr:row>10</xdr:row>
      <xdr:rowOff>66675</xdr:rowOff>
    </xdr:from>
    <xdr:to>
      <xdr:col>7</xdr:col>
      <xdr:colOff>409575</xdr:colOff>
      <xdr:row>11</xdr:row>
      <xdr:rowOff>238125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552450</xdr:colOff>
      <xdr:row>1</xdr:row>
      <xdr:rowOff>142875</xdr:rowOff>
    </xdr:to>
    <xdr:pic>
      <xdr:nvPicPr>
        <xdr:cNvPr id="2684" name="Picture 4">
          <a:extLst>
            <a:ext uri="{FF2B5EF4-FFF2-40B4-BE49-F238E27FC236}">
              <a16:creationId xmlns:a16="http://schemas.microsoft.com/office/drawing/2014/main" id="{00000000-0008-0000-0100-00007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002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26670</xdr:colOff>
      <xdr:row>10</xdr:row>
      <xdr:rowOff>66675</xdr:rowOff>
    </xdr:from>
    <xdr:to>
      <xdr:col>7</xdr:col>
      <xdr:colOff>409575</xdr:colOff>
      <xdr:row>11</xdr:row>
      <xdr:rowOff>238125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7" r:lo="rId8" r:qs="rId9" r:cs="rId10"/>
        </a:graphicData>
      </a:graphic>
    </xdr:graphicFrame>
    <xdr:clientData/>
  </xdr:twoCellAnchor>
  <xdr:twoCellAnchor editAs="oneCell">
    <xdr:from>
      <xdr:col>3</xdr:col>
      <xdr:colOff>123825</xdr:colOff>
      <xdr:row>40</xdr:row>
      <xdr:rowOff>38100</xdr:rowOff>
    </xdr:from>
    <xdr:to>
      <xdr:col>3</xdr:col>
      <xdr:colOff>942975</xdr:colOff>
      <xdr:row>41</xdr:row>
      <xdr:rowOff>28575</xdr:rowOff>
    </xdr:to>
    <xdr:pic>
      <xdr:nvPicPr>
        <xdr:cNvPr id="2686" name="Picture 3">
          <a:extLst>
            <a:ext uri="{FF2B5EF4-FFF2-40B4-BE49-F238E27FC236}">
              <a16:creationId xmlns:a16="http://schemas.microsoft.com/office/drawing/2014/main" id="{00000000-0008-0000-0100-00007E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8562975"/>
          <a:ext cx="8191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10</xdr:row>
      <xdr:rowOff>28575</xdr:rowOff>
    </xdr:from>
    <xdr:to>
      <xdr:col>7</xdr:col>
      <xdr:colOff>365751</xdr:colOff>
      <xdr:row>11</xdr:row>
      <xdr:rowOff>200025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3</xdr:col>
      <xdr:colOff>57150</xdr:colOff>
      <xdr:row>10</xdr:row>
      <xdr:rowOff>28575</xdr:rowOff>
    </xdr:from>
    <xdr:to>
      <xdr:col>7</xdr:col>
      <xdr:colOff>365751</xdr:colOff>
      <xdr:row>11</xdr:row>
      <xdr:rowOff>200025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552450</xdr:colOff>
      <xdr:row>1</xdr:row>
      <xdr:rowOff>142875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002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41</xdr:row>
      <xdr:rowOff>38100</xdr:rowOff>
    </xdr:from>
    <xdr:to>
      <xdr:col>3</xdr:col>
      <xdr:colOff>971550</xdr:colOff>
      <xdr:row>42</xdr:row>
      <xdr:rowOff>28575</xdr:rowOff>
    </xdr:to>
    <xdr:pic>
      <xdr:nvPicPr>
        <xdr:cNvPr id="7" name="Picture 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8791575"/>
          <a:ext cx="8191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</xdr:colOff>
      <xdr:row>10</xdr:row>
      <xdr:rowOff>28575</xdr:rowOff>
    </xdr:from>
    <xdr:to>
      <xdr:col>7</xdr:col>
      <xdr:colOff>400050</xdr:colOff>
      <xdr:row>11</xdr:row>
      <xdr:rowOff>200025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3</xdr:col>
      <xdr:colOff>22860</xdr:colOff>
      <xdr:row>10</xdr:row>
      <xdr:rowOff>28575</xdr:rowOff>
    </xdr:from>
    <xdr:to>
      <xdr:col>7</xdr:col>
      <xdr:colOff>400050</xdr:colOff>
      <xdr:row>11</xdr:row>
      <xdr:rowOff>200025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 editAs="oneCell">
    <xdr:from>
      <xdr:col>3</xdr:col>
      <xdr:colOff>133350</xdr:colOff>
      <xdr:row>40</xdr:row>
      <xdr:rowOff>38100</xdr:rowOff>
    </xdr:from>
    <xdr:to>
      <xdr:col>3</xdr:col>
      <xdr:colOff>952500</xdr:colOff>
      <xdr:row>41</xdr:row>
      <xdr:rowOff>28575</xdr:rowOff>
    </xdr:to>
    <xdr:pic>
      <xdr:nvPicPr>
        <xdr:cNvPr id="4741" name="Picture 3">
          <a:extLst>
            <a:ext uri="{FF2B5EF4-FFF2-40B4-BE49-F238E27FC236}">
              <a16:creationId xmlns:a16="http://schemas.microsoft.com/office/drawing/2014/main" id="{00000000-0008-0000-0300-0000851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8753475"/>
          <a:ext cx="8191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552450</xdr:colOff>
      <xdr:row>1</xdr:row>
      <xdr:rowOff>142875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002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10</xdr:row>
      <xdr:rowOff>28575</xdr:rowOff>
    </xdr:from>
    <xdr:to>
      <xdr:col>7</xdr:col>
      <xdr:colOff>400050</xdr:colOff>
      <xdr:row>11</xdr:row>
      <xdr:rowOff>200025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3</xdr:col>
      <xdr:colOff>28576</xdr:colOff>
      <xdr:row>10</xdr:row>
      <xdr:rowOff>28575</xdr:rowOff>
    </xdr:from>
    <xdr:to>
      <xdr:col>7</xdr:col>
      <xdr:colOff>390525</xdr:colOff>
      <xdr:row>11</xdr:row>
      <xdr:rowOff>219075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 editAs="oneCell">
    <xdr:from>
      <xdr:col>3</xdr:col>
      <xdr:colOff>133350</xdr:colOff>
      <xdr:row>41</xdr:row>
      <xdr:rowOff>38100</xdr:rowOff>
    </xdr:from>
    <xdr:to>
      <xdr:col>3</xdr:col>
      <xdr:colOff>952500</xdr:colOff>
      <xdr:row>42</xdr:row>
      <xdr:rowOff>28575</xdr:rowOff>
    </xdr:to>
    <xdr:pic>
      <xdr:nvPicPr>
        <xdr:cNvPr id="5764" name="Picture 3">
          <a:extLst>
            <a:ext uri="{FF2B5EF4-FFF2-40B4-BE49-F238E27FC236}">
              <a16:creationId xmlns:a16="http://schemas.microsoft.com/office/drawing/2014/main" id="{00000000-0008-0000-0400-0000841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8905875"/>
          <a:ext cx="8191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552450</xdr:colOff>
      <xdr:row>1</xdr:row>
      <xdr:rowOff>142875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002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10</xdr:row>
      <xdr:rowOff>28575</xdr:rowOff>
    </xdr:from>
    <xdr:to>
      <xdr:col>7</xdr:col>
      <xdr:colOff>342900</xdr:colOff>
      <xdr:row>11</xdr:row>
      <xdr:rowOff>200025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3</xdr:col>
      <xdr:colOff>28575</xdr:colOff>
      <xdr:row>10</xdr:row>
      <xdr:rowOff>28575</xdr:rowOff>
    </xdr:from>
    <xdr:to>
      <xdr:col>7</xdr:col>
      <xdr:colOff>342900</xdr:colOff>
      <xdr:row>11</xdr:row>
      <xdr:rowOff>200025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 editAs="oneCell">
    <xdr:from>
      <xdr:col>3</xdr:col>
      <xdr:colOff>123825</xdr:colOff>
      <xdr:row>39</xdr:row>
      <xdr:rowOff>38100</xdr:rowOff>
    </xdr:from>
    <xdr:to>
      <xdr:col>3</xdr:col>
      <xdr:colOff>942975</xdr:colOff>
      <xdr:row>40</xdr:row>
      <xdr:rowOff>28575</xdr:rowOff>
    </xdr:to>
    <xdr:pic>
      <xdr:nvPicPr>
        <xdr:cNvPr id="6787" name="Picture 3">
          <a:extLst>
            <a:ext uri="{FF2B5EF4-FFF2-40B4-BE49-F238E27FC236}">
              <a16:creationId xmlns:a16="http://schemas.microsoft.com/office/drawing/2014/main" id="{00000000-0008-0000-0500-0000831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8562975"/>
          <a:ext cx="8191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552450</xdr:colOff>
      <xdr:row>1</xdr:row>
      <xdr:rowOff>142875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002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10</xdr:row>
      <xdr:rowOff>28575</xdr:rowOff>
    </xdr:from>
    <xdr:to>
      <xdr:col>7</xdr:col>
      <xdr:colOff>342900</xdr:colOff>
      <xdr:row>11</xdr:row>
      <xdr:rowOff>200025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3</xdr:col>
      <xdr:colOff>28575</xdr:colOff>
      <xdr:row>10</xdr:row>
      <xdr:rowOff>28575</xdr:rowOff>
    </xdr:from>
    <xdr:to>
      <xdr:col>7</xdr:col>
      <xdr:colOff>342900</xdr:colOff>
      <xdr:row>11</xdr:row>
      <xdr:rowOff>200025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 editAs="oneCell">
    <xdr:from>
      <xdr:col>3</xdr:col>
      <xdr:colOff>142875</xdr:colOff>
      <xdr:row>35</xdr:row>
      <xdr:rowOff>38100</xdr:rowOff>
    </xdr:from>
    <xdr:to>
      <xdr:col>3</xdr:col>
      <xdr:colOff>962025</xdr:colOff>
      <xdr:row>36</xdr:row>
      <xdr:rowOff>28575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7877175"/>
          <a:ext cx="8191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552450</xdr:colOff>
      <xdr:row>1</xdr:row>
      <xdr:rowOff>142875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21F1D108-70F9-4049-93C2-F8783A68D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002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10</xdr:row>
      <xdr:rowOff>28575</xdr:rowOff>
    </xdr:from>
    <xdr:to>
      <xdr:col>7</xdr:col>
      <xdr:colOff>333375</xdr:colOff>
      <xdr:row>11</xdr:row>
      <xdr:rowOff>200025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3</xdr:col>
      <xdr:colOff>38100</xdr:colOff>
      <xdr:row>10</xdr:row>
      <xdr:rowOff>28575</xdr:rowOff>
    </xdr:from>
    <xdr:to>
      <xdr:col>7</xdr:col>
      <xdr:colOff>333375</xdr:colOff>
      <xdr:row>11</xdr:row>
      <xdr:rowOff>200025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 editAs="oneCell">
    <xdr:from>
      <xdr:col>3</xdr:col>
      <xdr:colOff>133350</xdr:colOff>
      <xdr:row>29</xdr:row>
      <xdr:rowOff>28575</xdr:rowOff>
    </xdr:from>
    <xdr:to>
      <xdr:col>3</xdr:col>
      <xdr:colOff>952500</xdr:colOff>
      <xdr:row>30</xdr:row>
      <xdr:rowOff>19050</xdr:rowOff>
    </xdr:to>
    <xdr:pic>
      <xdr:nvPicPr>
        <xdr:cNvPr id="8812" name="Picture 4">
          <a:extLst>
            <a:ext uri="{FF2B5EF4-FFF2-40B4-BE49-F238E27FC236}">
              <a16:creationId xmlns:a16="http://schemas.microsoft.com/office/drawing/2014/main" id="{00000000-0008-0000-0700-00006C2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6858000"/>
          <a:ext cx="8191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552450</xdr:colOff>
      <xdr:row>1</xdr:row>
      <xdr:rowOff>142875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002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10</xdr:row>
      <xdr:rowOff>28575</xdr:rowOff>
    </xdr:from>
    <xdr:to>
      <xdr:col>7</xdr:col>
      <xdr:colOff>371475</xdr:colOff>
      <xdr:row>11</xdr:row>
      <xdr:rowOff>200025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3</xdr:col>
      <xdr:colOff>57150</xdr:colOff>
      <xdr:row>10</xdr:row>
      <xdr:rowOff>28575</xdr:rowOff>
    </xdr:from>
    <xdr:to>
      <xdr:col>7</xdr:col>
      <xdr:colOff>371475</xdr:colOff>
      <xdr:row>11</xdr:row>
      <xdr:rowOff>200025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 editAs="oneCell">
    <xdr:from>
      <xdr:col>3</xdr:col>
      <xdr:colOff>152400</xdr:colOff>
      <xdr:row>30</xdr:row>
      <xdr:rowOff>28575</xdr:rowOff>
    </xdr:from>
    <xdr:to>
      <xdr:col>3</xdr:col>
      <xdr:colOff>971550</xdr:colOff>
      <xdr:row>31</xdr:row>
      <xdr:rowOff>19050</xdr:rowOff>
    </xdr:to>
    <xdr:pic>
      <xdr:nvPicPr>
        <xdr:cNvPr id="9833" name="Picture 4">
          <a:extLst>
            <a:ext uri="{FF2B5EF4-FFF2-40B4-BE49-F238E27FC236}">
              <a16:creationId xmlns:a16="http://schemas.microsoft.com/office/drawing/2014/main" id="{00000000-0008-0000-0800-0000692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010400"/>
          <a:ext cx="8191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552450</xdr:colOff>
      <xdr:row>1</xdr:row>
      <xdr:rowOff>142875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002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45721</xdr:colOff>
      <xdr:row>10</xdr:row>
      <xdr:rowOff>28575</xdr:rowOff>
    </xdr:from>
    <xdr:to>
      <xdr:col>7</xdr:col>
      <xdr:colOff>361950</xdr:colOff>
      <xdr:row>11</xdr:row>
      <xdr:rowOff>200025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3</xdr:col>
      <xdr:colOff>45721</xdr:colOff>
      <xdr:row>10</xdr:row>
      <xdr:rowOff>28575</xdr:rowOff>
    </xdr:from>
    <xdr:to>
      <xdr:col>7</xdr:col>
      <xdr:colOff>361950</xdr:colOff>
      <xdr:row>11</xdr:row>
      <xdr:rowOff>200025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 editAs="oneCell">
    <xdr:from>
      <xdr:col>3</xdr:col>
      <xdr:colOff>152400</xdr:colOff>
      <xdr:row>29</xdr:row>
      <xdr:rowOff>38100</xdr:rowOff>
    </xdr:from>
    <xdr:to>
      <xdr:col>3</xdr:col>
      <xdr:colOff>971550</xdr:colOff>
      <xdr:row>30</xdr:row>
      <xdr:rowOff>28575</xdr:rowOff>
    </xdr:to>
    <xdr:pic>
      <xdr:nvPicPr>
        <xdr:cNvPr id="10854" name="Picture 4">
          <a:extLst>
            <a:ext uri="{FF2B5EF4-FFF2-40B4-BE49-F238E27FC236}">
              <a16:creationId xmlns:a16="http://schemas.microsoft.com/office/drawing/2014/main" id="{00000000-0008-0000-0900-0000662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848475"/>
          <a:ext cx="8191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552450</xdr:colOff>
      <xdr:row>1</xdr:row>
      <xdr:rowOff>142875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002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39</xdr:row>
      <xdr:rowOff>28575</xdr:rowOff>
    </xdr:from>
    <xdr:to>
      <xdr:col>3</xdr:col>
      <xdr:colOff>981075</xdr:colOff>
      <xdr:row>40</xdr:row>
      <xdr:rowOff>19050</xdr:rowOff>
    </xdr:to>
    <xdr:pic>
      <xdr:nvPicPr>
        <xdr:cNvPr id="11847" name="Picture 3">
          <a:extLst>
            <a:ext uri="{FF2B5EF4-FFF2-40B4-BE49-F238E27FC236}">
              <a16:creationId xmlns:a16="http://schemas.microsoft.com/office/drawing/2014/main" id="{00000000-0008-0000-0A00-0000472E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8591550"/>
          <a:ext cx="8191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38100</xdr:colOff>
      <xdr:row>10</xdr:row>
      <xdr:rowOff>28575</xdr:rowOff>
    </xdr:from>
    <xdr:to>
      <xdr:col>7</xdr:col>
      <xdr:colOff>354329</xdr:colOff>
      <xdr:row>11</xdr:row>
      <xdr:rowOff>200025</xdr:rowOff>
    </xdr:to>
    <xdr:graphicFrame macro="">
      <xdr:nvGraphicFramePr>
        <xdr:cNvPr id="9" name="Diagram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552450</xdr:colOff>
      <xdr:row>1</xdr:row>
      <xdr:rowOff>142875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002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45720</xdr:colOff>
      <xdr:row>10</xdr:row>
      <xdr:rowOff>28575</xdr:rowOff>
    </xdr:from>
    <xdr:to>
      <xdr:col>7</xdr:col>
      <xdr:colOff>554346</xdr:colOff>
      <xdr:row>11</xdr:row>
      <xdr:rowOff>200025</xdr:rowOff>
    </xdr:to>
    <xdr:graphicFrame macro="">
      <xdr:nvGraphicFramePr>
        <xdr:cNvPr id="6" name="Diagram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 editAs="oneCell">
    <xdr:from>
      <xdr:col>3</xdr:col>
      <xdr:colOff>152400</xdr:colOff>
      <xdr:row>28</xdr:row>
      <xdr:rowOff>38100</xdr:rowOff>
    </xdr:from>
    <xdr:to>
      <xdr:col>3</xdr:col>
      <xdr:colOff>971550</xdr:colOff>
      <xdr:row>29</xdr:row>
      <xdr:rowOff>28575</xdr:rowOff>
    </xdr:to>
    <xdr:pic>
      <xdr:nvPicPr>
        <xdr:cNvPr id="12656" name="Picture 3">
          <a:extLst>
            <a:ext uri="{FF2B5EF4-FFF2-40B4-BE49-F238E27FC236}">
              <a16:creationId xmlns:a16="http://schemas.microsoft.com/office/drawing/2014/main" id="{00000000-0008-0000-0B00-0000703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962775"/>
          <a:ext cx="8191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552450</xdr:colOff>
      <xdr:row>1</xdr:row>
      <xdr:rowOff>142875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002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36</xdr:row>
      <xdr:rowOff>28575</xdr:rowOff>
    </xdr:from>
    <xdr:to>
      <xdr:col>3</xdr:col>
      <xdr:colOff>971550</xdr:colOff>
      <xdr:row>37</xdr:row>
      <xdr:rowOff>19050</xdr:rowOff>
    </xdr:to>
    <xdr:pic>
      <xdr:nvPicPr>
        <xdr:cNvPr id="13679" name="Picture 3">
          <a:extLst>
            <a:ext uri="{FF2B5EF4-FFF2-40B4-BE49-F238E27FC236}">
              <a16:creationId xmlns:a16="http://schemas.microsoft.com/office/drawing/2014/main" id="{00000000-0008-0000-0C00-00006F3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8086725"/>
          <a:ext cx="8191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66675</xdr:colOff>
      <xdr:row>10</xdr:row>
      <xdr:rowOff>28575</xdr:rowOff>
    </xdr:from>
    <xdr:to>
      <xdr:col>7</xdr:col>
      <xdr:colOff>382904</xdr:colOff>
      <xdr:row>11</xdr:row>
      <xdr:rowOff>200025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552450</xdr:colOff>
      <xdr:row>1</xdr:row>
      <xdr:rowOff>142875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002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142875</xdr:colOff>
      <xdr:row>35</xdr:row>
      <xdr:rowOff>38100</xdr:rowOff>
    </xdr:from>
    <xdr:to>
      <xdr:col>3</xdr:col>
      <xdr:colOff>962025</xdr:colOff>
      <xdr:row>36</xdr:row>
      <xdr:rowOff>0</xdr:rowOff>
    </xdr:to>
    <xdr:pic>
      <xdr:nvPicPr>
        <xdr:cNvPr id="14703" name="Picture 3">
          <a:extLst>
            <a:ext uri="{FF2B5EF4-FFF2-40B4-BE49-F238E27FC236}">
              <a16:creationId xmlns:a16="http://schemas.microsoft.com/office/drawing/2014/main" id="{00000000-0008-0000-0D00-00006F3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7953375"/>
          <a:ext cx="8191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57150</xdr:colOff>
      <xdr:row>10</xdr:row>
      <xdr:rowOff>28575</xdr:rowOff>
    </xdr:from>
    <xdr:to>
      <xdr:col>7</xdr:col>
      <xdr:colOff>373379</xdr:colOff>
      <xdr:row>11</xdr:row>
      <xdr:rowOff>200025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552450</xdr:colOff>
      <xdr:row>1</xdr:row>
      <xdr:rowOff>142875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002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142875</xdr:colOff>
      <xdr:row>35</xdr:row>
      <xdr:rowOff>28575</xdr:rowOff>
    </xdr:from>
    <xdr:to>
      <xdr:col>3</xdr:col>
      <xdr:colOff>962025</xdr:colOff>
      <xdr:row>36</xdr:row>
      <xdr:rowOff>19050</xdr:rowOff>
    </xdr:to>
    <xdr:pic>
      <xdr:nvPicPr>
        <xdr:cNvPr id="15787" name="Picture 4">
          <a:extLst>
            <a:ext uri="{FF2B5EF4-FFF2-40B4-BE49-F238E27FC236}">
              <a16:creationId xmlns:a16="http://schemas.microsoft.com/office/drawing/2014/main" id="{00000000-0008-0000-0E00-0000AB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8067675"/>
          <a:ext cx="8191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57150</xdr:colOff>
      <xdr:row>10</xdr:row>
      <xdr:rowOff>47625</xdr:rowOff>
    </xdr:from>
    <xdr:to>
      <xdr:col>7</xdr:col>
      <xdr:colOff>373379</xdr:colOff>
      <xdr:row>11</xdr:row>
      <xdr:rowOff>219075</xdr:rowOff>
    </xdr:to>
    <xdr:graphicFrame macro="">
      <xdr:nvGraphicFramePr>
        <xdr:cNvPr id="6" name="Diagram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552450</xdr:colOff>
      <xdr:row>1</xdr:row>
      <xdr:rowOff>142875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002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133350</xdr:colOff>
      <xdr:row>32</xdr:row>
      <xdr:rowOff>28575</xdr:rowOff>
    </xdr:from>
    <xdr:to>
      <xdr:col>3</xdr:col>
      <xdr:colOff>952500</xdr:colOff>
      <xdr:row>33</xdr:row>
      <xdr:rowOff>19050</xdr:rowOff>
    </xdr:to>
    <xdr:pic>
      <xdr:nvPicPr>
        <xdr:cNvPr id="17775" name="Picture 4">
          <a:extLst>
            <a:ext uri="{FF2B5EF4-FFF2-40B4-BE49-F238E27FC236}">
              <a16:creationId xmlns:a16="http://schemas.microsoft.com/office/drawing/2014/main" id="{00000000-0008-0000-0F00-00006F4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7334250"/>
          <a:ext cx="8191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38100</xdr:colOff>
      <xdr:row>10</xdr:row>
      <xdr:rowOff>28575</xdr:rowOff>
    </xdr:from>
    <xdr:to>
      <xdr:col>7</xdr:col>
      <xdr:colOff>354329</xdr:colOff>
      <xdr:row>11</xdr:row>
      <xdr:rowOff>200025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552450</xdr:colOff>
      <xdr:row>1</xdr:row>
      <xdr:rowOff>142875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002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eeboy.com/products/8616d-leeboy-asphalt-paver/" TargetMode="External"/><Relationship Id="rId2" Type="http://schemas.openxmlformats.org/officeDocument/2006/relationships/hyperlink" Target="http://www.tcewarranty.com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glynngeneral.com/index.ph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www.leeboy.com/products/8530-leeboy-asphalt-paver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www.glynngeneral.com/index.php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2.vml"/><Relationship Id="rId2" Type="http://schemas.openxmlformats.org/officeDocument/2006/relationships/hyperlink" Target="https://www.leeboy.com/products/8520B-leeboy-asphalt-paver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s://www.glynngeneral.com/index.php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3.vml"/><Relationship Id="rId2" Type="http://schemas.openxmlformats.org/officeDocument/2006/relationships/hyperlink" Target="https://www.leeboy.com/products/8515e-leeboy-asphalt-paver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4.xm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https://www.glynngeneral.com/index.php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lynngeneral.com/index.php" TargetMode="External"/><Relationship Id="rId7" Type="http://schemas.openxmlformats.org/officeDocument/2006/relationships/vmlDrawing" Target="../drawings/vmlDrawing4.vml"/><Relationship Id="rId2" Type="http://schemas.openxmlformats.org/officeDocument/2006/relationships/hyperlink" Target="http://www.tcewarranty.com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5.xml"/><Relationship Id="rId5" Type="http://schemas.openxmlformats.org/officeDocument/2006/relationships/printerSettings" Target="../printerSettings/printerSettings5.bin"/><Relationship Id="rId4" Type="http://schemas.openxmlformats.org/officeDocument/2006/relationships/hyperlink" Target="https://www.leeboy.com/products/8510e-leeboy-asphalt-paver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lynngeneral.com/index.php" TargetMode="External"/><Relationship Id="rId7" Type="http://schemas.openxmlformats.org/officeDocument/2006/relationships/vmlDrawing" Target="../drawings/vmlDrawing5.vml"/><Relationship Id="rId2" Type="http://schemas.openxmlformats.org/officeDocument/2006/relationships/hyperlink" Target="http://www.tcewarranty.com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6.xml"/><Relationship Id="rId5" Type="http://schemas.openxmlformats.org/officeDocument/2006/relationships/printerSettings" Target="../printerSettings/printerSettings6.bin"/><Relationship Id="rId4" Type="http://schemas.openxmlformats.org/officeDocument/2006/relationships/hyperlink" Target="https://www.leeboy.com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6.vml"/><Relationship Id="rId2" Type="http://schemas.openxmlformats.org/officeDocument/2006/relationships/hyperlink" Target="https://www.leeboy.com/products/7000c-leeboy-asphalt-paver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7.xml"/><Relationship Id="rId5" Type="http://schemas.openxmlformats.org/officeDocument/2006/relationships/printerSettings" Target="../printerSettings/printerSettings7.bin"/><Relationship Id="rId4" Type="http://schemas.openxmlformats.org/officeDocument/2006/relationships/hyperlink" Target="https://www.glynngeneral.com/index.php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7.vml"/><Relationship Id="rId2" Type="http://schemas.openxmlformats.org/officeDocument/2006/relationships/hyperlink" Target="https://www.leeboy.com/products/5300-leeboy-asphalt-paver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8.bin"/><Relationship Id="rId4" Type="http://schemas.openxmlformats.org/officeDocument/2006/relationships/hyperlink" Target="https://www.glynngeneral.com/index.php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8.vml"/><Relationship Id="rId2" Type="http://schemas.openxmlformats.org/officeDocument/2006/relationships/hyperlink" Target="https://www.leeboy.com/products/1000g-leeboy-asphalt-paver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9.xml"/><Relationship Id="rId5" Type="http://schemas.openxmlformats.org/officeDocument/2006/relationships/printerSettings" Target="../printerSettings/printerSettings9.bin"/><Relationship Id="rId4" Type="http://schemas.openxmlformats.org/officeDocument/2006/relationships/hyperlink" Target="https://www.glynngeneral.com/index.php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2" Type="http://schemas.openxmlformats.org/officeDocument/2006/relationships/hyperlink" Target="https://www.leeboy.com/products/6150-leeboy-asphalt-paver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10.xml"/><Relationship Id="rId5" Type="http://schemas.openxmlformats.org/officeDocument/2006/relationships/printerSettings" Target="../printerSettings/printerSettings10.bin"/><Relationship Id="rId4" Type="http://schemas.openxmlformats.org/officeDocument/2006/relationships/hyperlink" Target="https://www.glynngeneral.com/index.php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9.vml"/><Relationship Id="rId2" Type="http://schemas.openxmlformats.org/officeDocument/2006/relationships/hyperlink" Target="https://www.leeboy.com/products/3000c-force-feed-loader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11.xml"/><Relationship Id="rId5" Type="http://schemas.openxmlformats.org/officeDocument/2006/relationships/printerSettings" Target="../printerSettings/printerSettings11.bin"/><Relationship Id="rId4" Type="http://schemas.openxmlformats.org/officeDocument/2006/relationships/hyperlink" Target="https://www.glynngeneral.com/index.php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10.vml"/><Relationship Id="rId2" Type="http://schemas.openxmlformats.org/officeDocument/2006/relationships/hyperlink" Target="https://www.leeboy.com/products/685d-motor-grader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12.xml"/><Relationship Id="rId5" Type="http://schemas.openxmlformats.org/officeDocument/2006/relationships/printerSettings" Target="../printerSettings/printerSettings12.bin"/><Relationship Id="rId4" Type="http://schemas.openxmlformats.org/officeDocument/2006/relationships/hyperlink" Target="https://www.glynngeneral.com/index.php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11.vml"/><Relationship Id="rId2" Type="http://schemas.openxmlformats.org/officeDocument/2006/relationships/hyperlink" Target="https://www.leeboy.com/products/695b-motor-grader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13.xml"/><Relationship Id="rId5" Type="http://schemas.openxmlformats.org/officeDocument/2006/relationships/printerSettings" Target="../printerSettings/printerSettings13.bin"/><Relationship Id="rId4" Type="http://schemas.openxmlformats.org/officeDocument/2006/relationships/hyperlink" Target="https://www.glynngeneral.com/index.php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2.vml"/><Relationship Id="rId3" Type="http://schemas.openxmlformats.org/officeDocument/2006/relationships/hyperlink" Target="https://www.leeboy.com/products/cat/tack-distributors/" TargetMode="External"/><Relationship Id="rId7" Type="http://schemas.openxmlformats.org/officeDocument/2006/relationships/drawing" Target="../drawings/drawing14.xml"/><Relationship Id="rId2" Type="http://schemas.openxmlformats.org/officeDocument/2006/relationships/hyperlink" Target="https://www.leeboy.com/products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printerSettings" Target="../printerSettings/printerSettings14.bin"/><Relationship Id="rId5" Type="http://schemas.openxmlformats.org/officeDocument/2006/relationships/hyperlink" Target="https://www.glynngeneral.com/index.php" TargetMode="External"/><Relationship Id="rId4" Type="http://schemas.openxmlformats.org/officeDocument/2006/relationships/hyperlink" Target="http://www.tcewarranty.com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13.vml"/><Relationship Id="rId2" Type="http://schemas.openxmlformats.org/officeDocument/2006/relationships/hyperlink" Target="https://www.leeboy.com/products/4130-leeboy-road-widener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15.xml"/><Relationship Id="rId5" Type="http://schemas.openxmlformats.org/officeDocument/2006/relationships/printerSettings" Target="../printerSettings/printerSettings15.bin"/><Relationship Id="rId4" Type="http://schemas.openxmlformats.org/officeDocument/2006/relationships/hyperlink" Target="https://www.glynngeneral.com/index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9E1B"/>
    <pageSetUpPr fitToPage="1"/>
  </sheetPr>
  <dimension ref="A1:O44"/>
  <sheetViews>
    <sheetView showGridLines="0" tabSelected="1" zoomScaleNormal="100" workbookViewId="0">
      <selection activeCell="H14" sqref="H14"/>
    </sheetView>
  </sheetViews>
  <sheetFormatPr defaultRowHeight="12.75" x14ac:dyDescent="0.2"/>
  <cols>
    <col min="1" max="1" width="15.7109375" style="13" customWidth="1"/>
    <col min="2" max="2" width="9.7109375" style="13" customWidth="1"/>
    <col min="3" max="3" width="12.42578125" style="13" customWidth="1"/>
    <col min="4" max="4" width="16.85546875" style="13" customWidth="1"/>
    <col min="5" max="5" width="17.85546875" style="13" customWidth="1"/>
    <col min="6" max="7" width="11.28515625" style="13" customWidth="1"/>
    <col min="8" max="8" width="6.28515625" style="202" customWidth="1"/>
    <col min="9" max="9" width="10.28515625" style="202" customWidth="1"/>
    <col min="10" max="10" width="12.85546875" style="202" customWidth="1"/>
    <col min="11" max="11" width="13.85546875" style="202" customWidth="1"/>
    <col min="12" max="12" width="9.85546875" style="202" bestFit="1" customWidth="1"/>
    <col min="13" max="13" width="9.140625" style="202"/>
    <col min="14" max="14" width="9.140625" style="202" customWidth="1"/>
    <col min="15" max="15" width="10.7109375" style="13" bestFit="1" customWidth="1"/>
    <col min="16" max="16384" width="9.140625" style="13"/>
  </cols>
  <sheetData>
    <row r="1" spans="1:15" s="7" customFormat="1" ht="30.75" customHeight="1" x14ac:dyDescent="0.2">
      <c r="A1" s="428" t="s">
        <v>13</v>
      </c>
      <c r="B1" s="428"/>
      <c r="C1" s="428"/>
      <c r="D1" s="428"/>
      <c r="E1" s="428"/>
      <c r="F1" s="428"/>
      <c r="G1" s="428"/>
      <c r="H1" s="428"/>
      <c r="I1" s="203"/>
      <c r="J1" s="142"/>
      <c r="K1" s="142"/>
      <c r="L1" s="142"/>
      <c r="M1" s="142"/>
      <c r="N1" s="142"/>
    </row>
    <row r="2" spans="1:15" s="7" customFormat="1" ht="18.75" customHeight="1" x14ac:dyDescent="0.3">
      <c r="A2" s="29" t="s">
        <v>33</v>
      </c>
      <c r="B2" s="26"/>
      <c r="C2" s="435"/>
      <c r="D2" s="435"/>
      <c r="E2" s="435"/>
      <c r="F2" s="27" t="s">
        <v>55</v>
      </c>
      <c r="G2" s="429">
        <v>44519</v>
      </c>
      <c r="H2" s="429"/>
      <c r="I2" s="142"/>
      <c r="J2" s="142"/>
      <c r="K2" s="142"/>
      <c r="L2" s="142"/>
      <c r="M2" s="142"/>
      <c r="N2" s="142"/>
    </row>
    <row r="3" spans="1:15" s="7" customFormat="1" ht="16.5" customHeight="1" x14ac:dyDescent="0.3">
      <c r="A3" s="29" t="s">
        <v>57</v>
      </c>
      <c r="B3" s="29"/>
      <c r="C3" s="435"/>
      <c r="D3" s="435"/>
      <c r="E3" s="435"/>
      <c r="G3" s="430" t="s">
        <v>38</v>
      </c>
      <c r="H3" s="430"/>
      <c r="I3" s="142"/>
      <c r="J3" s="142"/>
      <c r="K3" s="142"/>
      <c r="L3" s="142"/>
      <c r="M3" s="142"/>
      <c r="N3" s="142"/>
    </row>
    <row r="4" spans="1:15" s="7" customFormat="1" ht="16.5" customHeight="1" x14ac:dyDescent="0.3">
      <c r="A4" s="358" t="s">
        <v>73</v>
      </c>
      <c r="B4" s="29"/>
      <c r="C4" s="436"/>
      <c r="D4" s="436"/>
      <c r="E4" s="436"/>
      <c r="G4" s="431" t="s">
        <v>37</v>
      </c>
      <c r="H4" s="431"/>
      <c r="I4" s="142"/>
      <c r="J4" s="142"/>
      <c r="K4" s="142"/>
      <c r="L4" s="142"/>
      <c r="M4" s="142"/>
      <c r="N4" s="142"/>
    </row>
    <row r="5" spans="1:15" s="7" customFormat="1" ht="39.950000000000003" customHeight="1" x14ac:dyDescent="0.2">
      <c r="A5" s="432" t="s">
        <v>262</v>
      </c>
      <c r="B5" s="433"/>
      <c r="C5" s="433"/>
      <c r="D5" s="433"/>
      <c r="E5" s="433"/>
      <c r="F5" s="433"/>
      <c r="G5" s="433"/>
      <c r="H5" s="434"/>
      <c r="I5" s="142"/>
      <c r="J5" s="142"/>
      <c r="K5" s="142"/>
      <c r="L5" s="142"/>
      <c r="M5" s="142"/>
      <c r="N5" s="142"/>
    </row>
    <row r="6" spans="1:15" ht="21" customHeight="1" x14ac:dyDescent="0.2">
      <c r="A6" s="23" t="s">
        <v>0</v>
      </c>
      <c r="B6" s="437" t="s">
        <v>33</v>
      </c>
      <c r="C6" s="438"/>
      <c r="D6" s="23"/>
      <c r="E6" s="23" t="s">
        <v>1</v>
      </c>
      <c r="F6" s="439" t="s">
        <v>33</v>
      </c>
      <c r="G6" s="439"/>
      <c r="H6" s="439"/>
    </row>
    <row r="7" spans="1:15" ht="21" customHeight="1" x14ac:dyDescent="0.25">
      <c r="A7" s="23" t="s">
        <v>4</v>
      </c>
      <c r="B7" s="446" t="s">
        <v>33</v>
      </c>
      <c r="C7" s="446"/>
      <c r="D7" s="23" t="s">
        <v>34</v>
      </c>
      <c r="E7" s="25" t="s">
        <v>56</v>
      </c>
      <c r="F7" s="11" t="s">
        <v>26</v>
      </c>
      <c r="G7" s="417" t="s">
        <v>33</v>
      </c>
      <c r="H7" s="417"/>
    </row>
    <row r="8" spans="1:15" ht="21" customHeight="1" x14ac:dyDescent="0.25">
      <c r="A8" s="62" t="s">
        <v>77</v>
      </c>
      <c r="B8" s="439" t="s">
        <v>33</v>
      </c>
      <c r="C8" s="439"/>
      <c r="D8" s="33" t="s">
        <v>76</v>
      </c>
      <c r="E8" s="25" t="s">
        <v>56</v>
      </c>
      <c r="F8" s="23" t="s">
        <v>2</v>
      </c>
      <c r="G8" s="417" t="s">
        <v>33</v>
      </c>
      <c r="H8" s="417"/>
    </row>
    <row r="9" spans="1:15" ht="20.100000000000001" customHeight="1" thickBot="1" x14ac:dyDescent="0.25">
      <c r="A9" s="62" t="s">
        <v>75</v>
      </c>
      <c r="B9" s="439" t="s">
        <v>33</v>
      </c>
      <c r="C9" s="439"/>
      <c r="D9" s="447" t="s">
        <v>304</v>
      </c>
      <c r="E9" s="447"/>
      <c r="F9" s="447"/>
      <c r="G9" s="447"/>
      <c r="H9" s="447"/>
    </row>
    <row r="10" spans="1:15" ht="18" customHeight="1" x14ac:dyDescent="0.2">
      <c r="A10" s="23" t="s">
        <v>85</v>
      </c>
      <c r="B10" s="439" t="s">
        <v>33</v>
      </c>
      <c r="C10" s="439"/>
      <c r="D10" s="440" t="s">
        <v>74</v>
      </c>
      <c r="E10" s="441"/>
      <c r="F10" s="441"/>
      <c r="G10" s="441"/>
      <c r="H10" s="442"/>
    </row>
    <row r="11" spans="1:15" ht="18" customHeight="1" x14ac:dyDescent="0.2">
      <c r="A11" s="23" t="s">
        <v>72</v>
      </c>
      <c r="B11" s="439" t="s">
        <v>33</v>
      </c>
      <c r="C11" s="439"/>
      <c r="D11" s="34"/>
      <c r="E11" s="32" t="s">
        <v>33</v>
      </c>
      <c r="F11" s="32"/>
      <c r="G11" s="32"/>
      <c r="H11" s="35"/>
    </row>
    <row r="12" spans="1:15" ht="21" customHeight="1" thickBot="1" x14ac:dyDescent="0.25">
      <c r="B12" s="287"/>
      <c r="D12" s="295"/>
      <c r="E12" s="296"/>
      <c r="F12" s="36"/>
      <c r="G12" s="36"/>
      <c r="H12" s="37"/>
    </row>
    <row r="13" spans="1:15" s="14" customFormat="1" ht="26.25" customHeight="1" thickBot="1" x14ac:dyDescent="0.25">
      <c r="A13" s="309" t="s">
        <v>3</v>
      </c>
      <c r="B13" s="309" t="s">
        <v>7</v>
      </c>
      <c r="C13" s="309" t="s">
        <v>6</v>
      </c>
      <c r="D13" s="443" t="s">
        <v>5</v>
      </c>
      <c r="E13" s="443"/>
      <c r="F13" s="309" t="s">
        <v>36</v>
      </c>
      <c r="G13" s="310" t="s">
        <v>51</v>
      </c>
      <c r="H13" s="19" t="s">
        <v>8</v>
      </c>
      <c r="I13" s="204"/>
      <c r="J13" s="204"/>
      <c r="K13" s="204"/>
      <c r="L13" s="204"/>
      <c r="M13" s="204"/>
      <c r="N13" s="204"/>
    </row>
    <row r="14" spans="1:15" s="31" customFormat="1" ht="23.25" customHeight="1" thickBot="1" x14ac:dyDescent="0.25">
      <c r="A14" s="44" t="s">
        <v>263</v>
      </c>
      <c r="B14" s="45" t="s">
        <v>47</v>
      </c>
      <c r="C14" s="44" t="s">
        <v>270</v>
      </c>
      <c r="D14" s="444" t="s">
        <v>340</v>
      </c>
      <c r="E14" s="445"/>
      <c r="F14" s="87">
        <v>279056</v>
      </c>
      <c r="G14" s="75" t="s">
        <v>264</v>
      </c>
      <c r="H14" s="214" t="s">
        <v>33</v>
      </c>
      <c r="I14" s="205"/>
      <c r="J14" s="380"/>
      <c r="K14" s="378"/>
      <c r="L14" s="205"/>
      <c r="M14" s="205"/>
      <c r="N14" s="205"/>
      <c r="O14" s="361"/>
    </row>
    <row r="15" spans="1:15" ht="12.75" customHeight="1" x14ac:dyDescent="0.2">
      <c r="A15" s="424" t="s">
        <v>16</v>
      </c>
      <c r="B15" s="424"/>
      <c r="C15" s="424"/>
      <c r="D15" s="424"/>
      <c r="E15" s="424"/>
      <c r="F15" s="424"/>
      <c r="G15" s="424"/>
      <c r="H15" s="425"/>
    </row>
    <row r="16" spans="1:15" s="15" customFormat="1" ht="13.5" customHeight="1" thickBot="1" x14ac:dyDescent="0.25">
      <c r="A16" s="427" t="s">
        <v>305</v>
      </c>
      <c r="B16" s="427"/>
      <c r="C16" s="427"/>
      <c r="D16" s="427"/>
      <c r="E16" s="427"/>
      <c r="F16" s="426" t="s">
        <v>287</v>
      </c>
      <c r="G16" s="426"/>
      <c r="H16" s="426"/>
      <c r="I16" s="206"/>
      <c r="J16" s="206"/>
      <c r="K16" s="206"/>
      <c r="L16" s="206"/>
      <c r="M16" s="206"/>
      <c r="N16" s="206"/>
    </row>
    <row r="17" spans="1:15" x14ac:dyDescent="0.2">
      <c r="A17" s="449" t="s">
        <v>15</v>
      </c>
      <c r="B17" s="450"/>
      <c r="C17" s="450"/>
      <c r="D17" s="450"/>
      <c r="E17" s="450"/>
      <c r="F17" s="450"/>
      <c r="G17" s="450"/>
      <c r="H17" s="451"/>
    </row>
    <row r="18" spans="1:15" ht="26.25" thickBot="1" x14ac:dyDescent="0.25">
      <c r="A18" s="453" t="s">
        <v>12</v>
      </c>
      <c r="B18" s="454"/>
      <c r="C18" s="454"/>
      <c r="D18" s="454"/>
      <c r="E18" s="454"/>
      <c r="F18" s="303" t="s">
        <v>36</v>
      </c>
      <c r="G18" s="297" t="s">
        <v>51</v>
      </c>
      <c r="H18" s="298" t="s">
        <v>8</v>
      </c>
      <c r="I18" s="209"/>
      <c r="J18" s="209"/>
      <c r="K18" s="208"/>
      <c r="L18" s="208"/>
      <c r="M18" s="208"/>
      <c r="N18" s="208"/>
    </row>
    <row r="19" spans="1:15" ht="13.5" customHeight="1" thickBot="1" x14ac:dyDescent="0.25">
      <c r="A19" s="455" t="s">
        <v>246</v>
      </c>
      <c r="B19" s="455"/>
      <c r="C19" s="455"/>
      <c r="D19" s="455"/>
      <c r="E19" s="455"/>
      <c r="F19" s="348">
        <v>833</v>
      </c>
      <c r="G19" s="353" t="s">
        <v>247</v>
      </c>
      <c r="H19" s="333" t="s">
        <v>33</v>
      </c>
      <c r="I19" s="315"/>
      <c r="J19" s="380"/>
      <c r="K19" s="378"/>
      <c r="L19" s="207"/>
      <c r="M19" s="205"/>
      <c r="N19" s="205"/>
      <c r="O19" s="361"/>
    </row>
    <row r="20" spans="1:15" ht="13.5" customHeight="1" thickBot="1" x14ac:dyDescent="0.25">
      <c r="A20" s="448" t="s">
        <v>265</v>
      </c>
      <c r="B20" s="448"/>
      <c r="C20" s="448"/>
      <c r="D20" s="448"/>
      <c r="E20" s="448"/>
      <c r="F20" s="349">
        <v>7185</v>
      </c>
      <c r="G20" s="354" t="s">
        <v>306</v>
      </c>
      <c r="H20" s="334" t="s">
        <v>33</v>
      </c>
      <c r="I20" s="315"/>
      <c r="J20" s="380"/>
      <c r="K20" s="378"/>
      <c r="L20" s="207"/>
      <c r="M20" s="205"/>
      <c r="N20" s="205"/>
      <c r="O20" s="361"/>
    </row>
    <row r="21" spans="1:15" ht="13.5" customHeight="1" thickBot="1" x14ac:dyDescent="0.25">
      <c r="A21" s="448" t="s">
        <v>140</v>
      </c>
      <c r="B21" s="448"/>
      <c r="C21" s="448"/>
      <c r="D21" s="448"/>
      <c r="E21" s="448"/>
      <c r="F21" s="349">
        <v>1360</v>
      </c>
      <c r="G21" s="355" t="s">
        <v>249</v>
      </c>
      <c r="H21" s="334" t="s">
        <v>33</v>
      </c>
      <c r="I21" s="315"/>
      <c r="J21" s="380"/>
      <c r="K21" s="378"/>
      <c r="L21" s="207"/>
      <c r="M21" s="205"/>
      <c r="N21" s="205"/>
      <c r="O21" s="361"/>
    </row>
    <row r="22" spans="1:15" ht="13.5" customHeight="1" thickBot="1" x14ac:dyDescent="0.25">
      <c r="A22" s="414" t="s">
        <v>421</v>
      </c>
      <c r="B22" s="415"/>
      <c r="C22" s="415"/>
      <c r="D22" s="415"/>
      <c r="E22" s="416"/>
      <c r="F22" s="349" t="s">
        <v>232</v>
      </c>
      <c r="G22" s="410" t="s">
        <v>375</v>
      </c>
      <c r="H22" s="334"/>
      <c r="I22" s="315"/>
      <c r="J22" s="380"/>
      <c r="K22" s="378"/>
      <c r="L22" s="207"/>
      <c r="M22" s="205"/>
      <c r="N22" s="205"/>
      <c r="O22" s="361"/>
    </row>
    <row r="23" spans="1:15" ht="13.5" customHeight="1" thickBot="1" x14ac:dyDescent="0.25">
      <c r="A23" s="448" t="s">
        <v>197</v>
      </c>
      <c r="B23" s="448"/>
      <c r="C23" s="448"/>
      <c r="D23" s="448"/>
      <c r="E23" s="448"/>
      <c r="F23" s="349">
        <v>389</v>
      </c>
      <c r="G23" s="355" t="s">
        <v>212</v>
      </c>
      <c r="H23" s="334" t="s">
        <v>33</v>
      </c>
      <c r="I23" s="316"/>
      <c r="J23" s="380"/>
      <c r="K23" s="378"/>
      <c r="L23" s="207"/>
      <c r="M23" s="205"/>
      <c r="N23" s="205"/>
      <c r="O23" s="361"/>
    </row>
    <row r="24" spans="1:15" ht="13.5" customHeight="1" thickBot="1" x14ac:dyDescent="0.25">
      <c r="A24" s="411" t="s">
        <v>328</v>
      </c>
      <c r="B24" s="412"/>
      <c r="C24" s="412"/>
      <c r="D24" s="412"/>
      <c r="E24" s="413"/>
      <c r="F24" s="349">
        <v>638</v>
      </c>
      <c r="G24" s="355" t="s">
        <v>250</v>
      </c>
      <c r="H24" s="334" t="s">
        <v>33</v>
      </c>
      <c r="I24" s="315"/>
      <c r="J24" s="380"/>
      <c r="K24" s="378"/>
      <c r="L24" s="207"/>
      <c r="M24" s="205"/>
      <c r="N24" s="205"/>
      <c r="O24" s="361"/>
    </row>
    <row r="25" spans="1:15" ht="13.5" customHeight="1" thickBot="1" x14ac:dyDescent="0.25">
      <c r="A25" s="448" t="s">
        <v>329</v>
      </c>
      <c r="B25" s="448"/>
      <c r="C25" s="448"/>
      <c r="D25" s="448"/>
      <c r="E25" s="448"/>
      <c r="F25" s="349">
        <v>2694</v>
      </c>
      <c r="G25" s="355" t="s">
        <v>251</v>
      </c>
      <c r="H25" s="334"/>
      <c r="I25" s="316"/>
      <c r="J25" s="380"/>
      <c r="K25" s="378"/>
      <c r="L25" s="207"/>
      <c r="M25" s="205"/>
      <c r="N25" s="205"/>
      <c r="O25" s="361"/>
    </row>
    <row r="26" spans="1:15" ht="13.5" customHeight="1" thickBot="1" x14ac:dyDescent="0.25">
      <c r="A26" s="448" t="s">
        <v>49</v>
      </c>
      <c r="B26" s="448"/>
      <c r="C26" s="448"/>
      <c r="D26" s="448"/>
      <c r="E26" s="448"/>
      <c r="F26" s="349">
        <v>3879</v>
      </c>
      <c r="G26" s="355" t="s">
        <v>60</v>
      </c>
      <c r="H26" s="334" t="s">
        <v>33</v>
      </c>
      <c r="I26" s="315"/>
      <c r="J26" s="380"/>
      <c r="K26" s="378"/>
      <c r="L26" s="207"/>
      <c r="M26" s="205"/>
      <c r="N26" s="205"/>
      <c r="O26" s="361"/>
    </row>
    <row r="27" spans="1:15" ht="13.5" customHeight="1" thickBot="1" x14ac:dyDescent="0.25">
      <c r="A27" s="448" t="s">
        <v>151</v>
      </c>
      <c r="B27" s="448"/>
      <c r="C27" s="448"/>
      <c r="D27" s="448"/>
      <c r="E27" s="448"/>
      <c r="F27" s="349">
        <v>2880</v>
      </c>
      <c r="G27" s="355" t="s">
        <v>248</v>
      </c>
      <c r="H27" s="334" t="s">
        <v>33</v>
      </c>
      <c r="I27" s="315"/>
      <c r="J27" s="380"/>
      <c r="K27" s="378"/>
      <c r="L27" s="207"/>
      <c r="M27" s="205"/>
      <c r="N27" s="205"/>
      <c r="O27" s="361"/>
    </row>
    <row r="28" spans="1:15" ht="13.5" customHeight="1" thickBot="1" x14ac:dyDescent="0.25">
      <c r="A28" s="452" t="s">
        <v>307</v>
      </c>
      <c r="B28" s="452"/>
      <c r="C28" s="452"/>
      <c r="D28" s="452"/>
      <c r="E28" s="452"/>
      <c r="F28" s="349">
        <v>1617</v>
      </c>
      <c r="G28" s="355" t="s">
        <v>255</v>
      </c>
      <c r="H28" s="334" t="s">
        <v>33</v>
      </c>
      <c r="I28" s="316"/>
      <c r="J28" s="380"/>
      <c r="K28" s="378"/>
      <c r="L28" s="207"/>
      <c r="M28" s="205"/>
      <c r="N28" s="205"/>
      <c r="O28" s="361"/>
    </row>
    <row r="29" spans="1:15" ht="13.5" customHeight="1" thickBot="1" x14ac:dyDescent="0.25">
      <c r="A29" s="448" t="s">
        <v>11</v>
      </c>
      <c r="B29" s="448"/>
      <c r="C29" s="448"/>
      <c r="D29" s="448"/>
      <c r="E29" s="448"/>
      <c r="F29" s="350">
        <v>6714</v>
      </c>
      <c r="G29" s="355" t="s">
        <v>267</v>
      </c>
      <c r="H29" s="334" t="s">
        <v>33</v>
      </c>
      <c r="I29" s="315"/>
      <c r="J29" s="380"/>
      <c r="K29" s="378"/>
      <c r="L29" s="207"/>
      <c r="M29" s="205"/>
      <c r="N29" s="205"/>
      <c r="O29" s="361"/>
    </row>
    <row r="30" spans="1:15" ht="13.5" customHeight="1" thickBot="1" x14ac:dyDescent="0.25">
      <c r="A30" s="448" t="s">
        <v>116</v>
      </c>
      <c r="B30" s="448"/>
      <c r="C30" s="448"/>
      <c r="D30" s="448"/>
      <c r="E30" s="448"/>
      <c r="F30" s="350">
        <v>1693</v>
      </c>
      <c r="G30" s="355" t="s">
        <v>268</v>
      </c>
      <c r="H30" s="334" t="s">
        <v>33</v>
      </c>
      <c r="I30" s="315"/>
      <c r="J30" s="380"/>
      <c r="K30" s="378"/>
      <c r="L30" s="207"/>
      <c r="M30" s="205"/>
      <c r="N30" s="205"/>
      <c r="O30" s="361"/>
    </row>
    <row r="31" spans="1:15" ht="13.5" customHeight="1" thickBot="1" x14ac:dyDescent="0.25">
      <c r="A31" s="411" t="s">
        <v>422</v>
      </c>
      <c r="B31" s="412"/>
      <c r="C31" s="412"/>
      <c r="D31" s="412"/>
      <c r="E31" s="413"/>
      <c r="F31" s="350">
        <v>0</v>
      </c>
      <c r="G31" s="355" t="s">
        <v>269</v>
      </c>
      <c r="H31" s="334" t="s">
        <v>33</v>
      </c>
      <c r="I31" s="315"/>
      <c r="J31" s="380"/>
      <c r="K31" s="378"/>
      <c r="L31" s="207"/>
      <c r="M31" s="205"/>
      <c r="N31" s="205"/>
      <c r="O31" s="361"/>
    </row>
    <row r="32" spans="1:15" ht="13.5" customHeight="1" thickBot="1" x14ac:dyDescent="0.25">
      <c r="A32" s="448" t="s">
        <v>256</v>
      </c>
      <c r="B32" s="448"/>
      <c r="C32" s="448"/>
      <c r="D32" s="448"/>
      <c r="E32" s="448"/>
      <c r="F32" s="349" t="s">
        <v>232</v>
      </c>
      <c r="G32" s="355" t="s">
        <v>257</v>
      </c>
      <c r="H32" s="334" t="s">
        <v>33</v>
      </c>
      <c r="I32" s="315"/>
      <c r="J32" s="380"/>
      <c r="K32" s="378"/>
      <c r="L32" s="207"/>
      <c r="M32" s="205"/>
      <c r="N32" s="205"/>
      <c r="O32" s="361"/>
    </row>
    <row r="33" spans="1:15" ht="13.5" customHeight="1" thickBot="1" x14ac:dyDescent="0.25">
      <c r="A33" s="411" t="s">
        <v>158</v>
      </c>
      <c r="B33" s="412"/>
      <c r="C33" s="412"/>
      <c r="D33" s="412"/>
      <c r="E33" s="413"/>
      <c r="F33" s="349">
        <v>1388</v>
      </c>
      <c r="G33" s="355" t="s">
        <v>215</v>
      </c>
      <c r="H33" s="334" t="s">
        <v>33</v>
      </c>
      <c r="I33" s="315"/>
      <c r="J33" s="380"/>
      <c r="K33" s="378"/>
      <c r="L33" s="207"/>
      <c r="M33" s="205"/>
      <c r="N33" s="205"/>
      <c r="O33" s="361"/>
    </row>
    <row r="34" spans="1:15" ht="13.5" customHeight="1" thickBot="1" x14ac:dyDescent="0.25">
      <c r="A34" s="411" t="s">
        <v>53</v>
      </c>
      <c r="B34" s="412"/>
      <c r="C34" s="412"/>
      <c r="D34" s="412"/>
      <c r="E34" s="413"/>
      <c r="F34" s="349">
        <v>9159</v>
      </c>
      <c r="G34" s="355" t="s">
        <v>218</v>
      </c>
      <c r="H34" s="334" t="s">
        <v>33</v>
      </c>
      <c r="I34" s="315"/>
      <c r="J34" s="380"/>
      <c r="K34" s="378"/>
      <c r="L34" s="207"/>
      <c r="M34" s="205"/>
      <c r="N34" s="205"/>
      <c r="O34" s="361"/>
    </row>
    <row r="35" spans="1:15" ht="13.5" customHeight="1" thickBot="1" x14ac:dyDescent="0.25">
      <c r="A35" s="411" t="s">
        <v>330</v>
      </c>
      <c r="B35" s="412"/>
      <c r="C35" s="412"/>
      <c r="D35" s="412"/>
      <c r="E35" s="413"/>
      <c r="F35" s="349">
        <v>18316</v>
      </c>
      <c r="G35" s="355" t="s">
        <v>219</v>
      </c>
      <c r="H35" s="334" t="s">
        <v>33</v>
      </c>
      <c r="I35" s="315"/>
      <c r="J35" s="380"/>
      <c r="K35" s="378"/>
      <c r="L35" s="207"/>
      <c r="M35" s="205"/>
      <c r="N35" s="205"/>
      <c r="O35" s="361"/>
    </row>
    <row r="36" spans="1:15" ht="13.5" customHeight="1" thickBot="1" x14ac:dyDescent="0.25">
      <c r="A36" s="411" t="s">
        <v>331</v>
      </c>
      <c r="B36" s="412"/>
      <c r="C36" s="412"/>
      <c r="D36" s="412"/>
      <c r="E36" s="413"/>
      <c r="F36" s="351">
        <v>21057</v>
      </c>
      <c r="G36" s="355" t="s">
        <v>220</v>
      </c>
      <c r="H36" s="334" t="s">
        <v>33</v>
      </c>
      <c r="I36" s="315"/>
      <c r="J36" s="380"/>
      <c r="K36" s="378"/>
      <c r="L36" s="207"/>
      <c r="M36" s="205"/>
      <c r="N36" s="205"/>
      <c r="O36" s="361"/>
    </row>
    <row r="37" spans="1:15" ht="13.5" customHeight="1" thickBot="1" x14ac:dyDescent="0.25">
      <c r="A37" s="448" t="s">
        <v>308</v>
      </c>
      <c r="B37" s="448"/>
      <c r="C37" s="448"/>
      <c r="D37" s="448"/>
      <c r="E37" s="448"/>
      <c r="F37" s="351">
        <v>5711</v>
      </c>
      <c r="G37" s="355" t="s">
        <v>60</v>
      </c>
      <c r="H37" s="334" t="s">
        <v>33</v>
      </c>
      <c r="I37" s="315"/>
      <c r="J37" s="380"/>
      <c r="K37" s="378"/>
      <c r="L37" s="207"/>
      <c r="M37" s="205"/>
      <c r="N37" s="205"/>
      <c r="O37" s="361"/>
    </row>
    <row r="38" spans="1:15" ht="13.5" customHeight="1" thickBot="1" x14ac:dyDescent="0.25">
      <c r="A38" s="411" t="s">
        <v>266</v>
      </c>
      <c r="B38" s="412"/>
      <c r="C38" s="412"/>
      <c r="D38" s="412"/>
      <c r="E38" s="413"/>
      <c r="F38" s="351">
        <v>4254</v>
      </c>
      <c r="G38" s="356" t="s">
        <v>259</v>
      </c>
      <c r="H38" s="334" t="s">
        <v>33</v>
      </c>
      <c r="I38" s="315"/>
      <c r="J38" s="380"/>
      <c r="K38" s="378"/>
      <c r="L38" s="207"/>
      <c r="M38" s="205"/>
      <c r="N38" s="205"/>
      <c r="O38" s="361"/>
    </row>
    <row r="39" spans="1:15" ht="13.5" customHeight="1" thickBot="1" x14ac:dyDescent="0.25">
      <c r="A39" s="411" t="s">
        <v>260</v>
      </c>
      <c r="B39" s="412"/>
      <c r="C39" s="412"/>
      <c r="D39" s="412"/>
      <c r="E39" s="413"/>
      <c r="F39" s="351">
        <v>305</v>
      </c>
      <c r="G39" s="356" t="s">
        <v>261</v>
      </c>
      <c r="H39" s="334" t="s">
        <v>33</v>
      </c>
      <c r="I39" s="315"/>
      <c r="J39" s="380"/>
      <c r="K39" s="378"/>
      <c r="L39" s="207"/>
      <c r="M39" s="205"/>
      <c r="N39" s="205"/>
      <c r="O39" s="361"/>
    </row>
    <row r="40" spans="1:15" ht="24.75" customHeight="1" thickBot="1" x14ac:dyDescent="0.25">
      <c r="A40" s="457" t="s">
        <v>309</v>
      </c>
      <c r="B40" s="458"/>
      <c r="C40" s="458"/>
      <c r="D40" s="458"/>
      <c r="E40" s="459"/>
      <c r="F40" s="352" t="s">
        <v>33</v>
      </c>
      <c r="G40" s="357" t="s">
        <v>33</v>
      </c>
      <c r="H40" s="59"/>
    </row>
    <row r="41" spans="1:15" ht="24.75" customHeight="1" thickBot="1" x14ac:dyDescent="0.25">
      <c r="A41" s="456" t="s">
        <v>397</v>
      </c>
      <c r="B41" s="456"/>
      <c r="C41" s="456"/>
      <c r="D41" s="218"/>
      <c r="E41" s="420" t="s">
        <v>194</v>
      </c>
      <c r="F41" s="421"/>
      <c r="G41" s="418">
        <f>(SUMIF(H19:H39,"X",F19:F39))+(SUMIF(H14,"X",F14))</f>
        <v>0</v>
      </c>
      <c r="H41" s="419"/>
    </row>
    <row r="42" spans="1:15" ht="18" customHeight="1" x14ac:dyDescent="0.2">
      <c r="A42" s="142" t="s">
        <v>9</v>
      </c>
      <c r="B42" s="422"/>
      <c r="C42" s="422"/>
      <c r="D42" s="422"/>
      <c r="E42" s="422"/>
      <c r="F42" s="422"/>
      <c r="G42" s="422"/>
      <c r="H42" s="422"/>
    </row>
    <row r="43" spans="1:15" ht="18" customHeight="1" x14ac:dyDescent="0.2">
      <c r="A43" s="38"/>
      <c r="B43" s="423"/>
      <c r="C43" s="423"/>
      <c r="D43" s="423"/>
      <c r="E43" s="423"/>
      <c r="F43" s="423"/>
      <c r="G43" s="423"/>
      <c r="H43" s="423"/>
    </row>
    <row r="44" spans="1:15" ht="18" customHeight="1" x14ac:dyDescent="0.2">
      <c r="A44" s="142" t="s">
        <v>10</v>
      </c>
      <c r="B44" s="417" t="s">
        <v>33</v>
      </c>
      <c r="C44" s="417"/>
      <c r="D44" s="143" t="s">
        <v>35</v>
      </c>
      <c r="E44" s="423"/>
      <c r="F44" s="423"/>
      <c r="G44" s="423"/>
      <c r="H44" s="423"/>
    </row>
  </sheetData>
  <sheetProtection algorithmName="SHA-512" hashValue="NV/U8T0zxZuCBPVzf7Kx+pM/r84PGhVT/U9DreHWr3D5b/bsNwVOeidff5/WVQh5b1DlJ4gVT/kWELZV7qv3vA==" saltValue="spYkn+6hqJweIKYW3MxMWQ==" spinCount="100000" sheet="1" selectLockedCells="1"/>
  <protectedRanges>
    <protectedRange sqref="A22:E22" name="Range1_1_2"/>
    <protectedRange sqref="G22" name="Range1_2"/>
  </protectedRanges>
  <mergeCells count="53">
    <mergeCell ref="A36:E36"/>
    <mergeCell ref="A38:E38"/>
    <mergeCell ref="A39:E39"/>
    <mergeCell ref="A40:E40"/>
    <mergeCell ref="A37:E37"/>
    <mergeCell ref="A17:H17"/>
    <mergeCell ref="A28:E28"/>
    <mergeCell ref="A20:E20"/>
    <mergeCell ref="A18:E18"/>
    <mergeCell ref="A19:E19"/>
    <mergeCell ref="A27:E27"/>
    <mergeCell ref="A21:E21"/>
    <mergeCell ref="A23:E23"/>
    <mergeCell ref="A25:E25"/>
    <mergeCell ref="A26:E26"/>
    <mergeCell ref="D14:E14"/>
    <mergeCell ref="B7:C7"/>
    <mergeCell ref="G7:H7"/>
    <mergeCell ref="B8:C8"/>
    <mergeCell ref="G8:H8"/>
    <mergeCell ref="D9:H9"/>
    <mergeCell ref="A15:H15"/>
    <mergeCell ref="F16:H16"/>
    <mergeCell ref="A16:E16"/>
    <mergeCell ref="A1:H1"/>
    <mergeCell ref="G2:H2"/>
    <mergeCell ref="G3:H3"/>
    <mergeCell ref="G4:H4"/>
    <mergeCell ref="A5:H5"/>
    <mergeCell ref="C2:E4"/>
    <mergeCell ref="B6:C6"/>
    <mergeCell ref="F6:H6"/>
    <mergeCell ref="B11:C11"/>
    <mergeCell ref="D10:H10"/>
    <mergeCell ref="B9:C9"/>
    <mergeCell ref="B10:C10"/>
    <mergeCell ref="D13:E13"/>
    <mergeCell ref="A24:E24"/>
    <mergeCell ref="A22:E22"/>
    <mergeCell ref="B44:C44"/>
    <mergeCell ref="G41:H41"/>
    <mergeCell ref="E41:F41"/>
    <mergeCell ref="B42:H42"/>
    <mergeCell ref="B43:H43"/>
    <mergeCell ref="E44:H44"/>
    <mergeCell ref="A31:E31"/>
    <mergeCell ref="A33:E33"/>
    <mergeCell ref="A34:E34"/>
    <mergeCell ref="A32:E32"/>
    <mergeCell ref="A29:E29"/>
    <mergeCell ref="A30:E30"/>
    <mergeCell ref="A41:C41"/>
    <mergeCell ref="A35:E35"/>
  </mergeCells>
  <conditionalFormatting sqref="A24">
    <cfRule type="expression" dxfId="33" priority="2">
      <formula>" =Cell(""protect"",A1)=1"</formula>
    </cfRule>
  </conditionalFormatting>
  <conditionalFormatting sqref="F29:F31">
    <cfRule type="expression" dxfId="32" priority="1">
      <formula>" =Cell(""protect"",A1)=1"</formula>
    </cfRule>
  </conditionalFormatting>
  <hyperlinks>
    <hyperlink ref="A4" r:id="rId1" xr:uid="{00000000-0004-0000-0100-000000000000}"/>
    <hyperlink ref="A40:D40" r:id="rId2" display="Extended Warranty Program (Contact Factory for Specifics or go to www.leeboy.com and view extended program under the warranty tab of the dealer login home page.)" xr:uid="{00000000-0004-0000-0100-000001000000}"/>
    <hyperlink ref="F16" r:id="rId3" xr:uid="{00000000-0004-0000-0100-000002000000}"/>
    <hyperlink ref="A40:E40" r:id="rId4" display="Extended Warranty Program (Contact factory for specifics or go to www.leeboy.com and view extended program under the warranty tab of the dealer login home page.)" xr:uid="{00000000-0004-0000-0100-000003000000}"/>
  </hyperlinks>
  <printOptions horizontalCentered="1"/>
  <pageMargins left="0.38" right="0.39" top="0.5" bottom="1.1399999999999999" header="0" footer="0.36"/>
  <pageSetup scale="91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F9E1B"/>
    <pageSetUpPr fitToPage="1"/>
  </sheetPr>
  <dimension ref="A1:P45"/>
  <sheetViews>
    <sheetView showGridLines="0" zoomScaleNormal="100" workbookViewId="0">
      <selection activeCell="H14" sqref="H14"/>
    </sheetView>
  </sheetViews>
  <sheetFormatPr defaultRowHeight="12.75" x14ac:dyDescent="0.2"/>
  <cols>
    <col min="1" max="1" width="15.7109375" style="7" customWidth="1"/>
    <col min="2" max="2" width="9.7109375" style="7" customWidth="1"/>
    <col min="3" max="3" width="12.42578125" style="7" customWidth="1"/>
    <col min="4" max="4" width="16.85546875" style="7" customWidth="1"/>
    <col min="5" max="5" width="17.85546875" style="7" customWidth="1"/>
    <col min="6" max="7" width="11.28515625" style="7" customWidth="1"/>
    <col min="8" max="8" width="6.28515625" style="7" customWidth="1"/>
    <col min="9" max="10" width="9.140625" style="7"/>
    <col min="11" max="11" width="14.28515625" style="7" customWidth="1"/>
    <col min="12" max="13" width="9.140625" style="7"/>
    <col min="14" max="14" width="11.5703125" style="7" bestFit="1" customWidth="1"/>
    <col min="15" max="15" width="10.7109375" style="7" bestFit="1" customWidth="1"/>
    <col min="16" max="16" width="10.7109375" style="401" bestFit="1" customWidth="1"/>
    <col min="17" max="16384" width="9.140625" style="7"/>
  </cols>
  <sheetData>
    <row r="1" spans="1:16" ht="30.75" customHeight="1" x14ac:dyDescent="0.2">
      <c r="A1" s="428" t="s">
        <v>13</v>
      </c>
      <c r="B1" s="428"/>
      <c r="C1" s="428"/>
      <c r="D1" s="428"/>
      <c r="E1" s="428"/>
      <c r="F1" s="428"/>
      <c r="G1" s="428"/>
      <c r="H1" s="428"/>
    </row>
    <row r="2" spans="1:16" ht="18.75" customHeight="1" x14ac:dyDescent="0.3">
      <c r="A2" s="29" t="s">
        <v>33</v>
      </c>
      <c r="B2" s="26"/>
      <c r="C2" s="471"/>
      <c r="D2" s="472"/>
      <c r="E2" s="472"/>
      <c r="F2" s="27" t="s">
        <v>55</v>
      </c>
      <c r="G2" s="474">
        <f>'8616D'!G2:H2</f>
        <v>44519</v>
      </c>
      <c r="H2" s="475"/>
      <c r="I2" s="130"/>
      <c r="J2" s="130"/>
    </row>
    <row r="3" spans="1:16" ht="16.5" customHeight="1" x14ac:dyDescent="0.3">
      <c r="A3" s="29" t="s">
        <v>57</v>
      </c>
      <c r="B3" s="29"/>
      <c r="C3" s="472"/>
      <c r="D3" s="472"/>
      <c r="E3" s="472"/>
      <c r="G3" s="430" t="s">
        <v>38</v>
      </c>
      <c r="H3" s="430"/>
      <c r="I3" s="464"/>
      <c r="J3" s="464"/>
    </row>
    <row r="4" spans="1:16" ht="16.5" x14ac:dyDescent="0.3">
      <c r="A4" s="358" t="s">
        <v>73</v>
      </c>
      <c r="B4" s="29"/>
      <c r="C4" s="473"/>
      <c r="D4" s="473"/>
      <c r="E4" s="473"/>
      <c r="F4" s="30"/>
      <c r="G4" s="465" t="s">
        <v>37</v>
      </c>
      <c r="H4" s="465"/>
    </row>
    <row r="5" spans="1:16" ht="39.950000000000003" customHeight="1" x14ac:dyDescent="0.2">
      <c r="A5" s="476" t="s">
        <v>243</v>
      </c>
      <c r="B5" s="477"/>
      <c r="C5" s="477"/>
      <c r="D5" s="477"/>
      <c r="E5" s="477"/>
      <c r="F5" s="477"/>
      <c r="G5" s="477"/>
      <c r="H5" s="478"/>
    </row>
    <row r="6" spans="1:16" s="13" customFormat="1" ht="21" customHeight="1" x14ac:dyDescent="0.2">
      <c r="A6" s="23" t="s">
        <v>0</v>
      </c>
      <c r="B6" s="437"/>
      <c r="C6" s="438"/>
      <c r="D6" s="23"/>
      <c r="E6" s="23" t="s">
        <v>1</v>
      </c>
      <c r="F6" s="439" t="s">
        <v>33</v>
      </c>
      <c r="G6" s="439"/>
      <c r="H6" s="439"/>
      <c r="J6" s="28"/>
      <c r="P6" s="365"/>
    </row>
    <row r="7" spans="1:16" s="13" customFormat="1" ht="21" customHeight="1" x14ac:dyDescent="0.25">
      <c r="A7" s="23" t="s">
        <v>4</v>
      </c>
      <c r="B7" s="446" t="s">
        <v>33</v>
      </c>
      <c r="C7" s="446"/>
      <c r="D7" s="23" t="s">
        <v>34</v>
      </c>
      <c r="E7" s="25" t="s">
        <v>56</v>
      </c>
      <c r="F7" s="11" t="s">
        <v>26</v>
      </c>
      <c r="G7" s="417" t="s">
        <v>33</v>
      </c>
      <c r="H7" s="417"/>
      <c r="P7" s="365"/>
    </row>
    <row r="8" spans="1:16" s="13" customFormat="1" ht="21" customHeight="1" x14ac:dyDescent="0.25">
      <c r="A8" s="62" t="s">
        <v>77</v>
      </c>
      <c r="B8" s="439"/>
      <c r="C8" s="439"/>
      <c r="D8" s="33" t="s">
        <v>76</v>
      </c>
      <c r="E8" s="25" t="s">
        <v>56</v>
      </c>
      <c r="F8" s="23" t="s">
        <v>2</v>
      </c>
      <c r="G8" s="417" t="s">
        <v>33</v>
      </c>
      <c r="H8" s="417"/>
      <c r="P8" s="365"/>
    </row>
    <row r="9" spans="1:16" s="13" customFormat="1" ht="20.100000000000001" customHeight="1" thickBot="1" x14ac:dyDescent="0.25">
      <c r="A9" s="62" t="s">
        <v>75</v>
      </c>
      <c r="B9" s="439" t="s">
        <v>33</v>
      </c>
      <c r="C9" s="439"/>
      <c r="D9" s="447" t="s">
        <v>304</v>
      </c>
      <c r="E9" s="447"/>
      <c r="F9" s="447"/>
      <c r="G9" s="447"/>
      <c r="H9" s="447"/>
      <c r="P9" s="365"/>
    </row>
    <row r="10" spans="1:16" s="13" customFormat="1" ht="18" customHeight="1" x14ac:dyDescent="0.2">
      <c r="A10" s="23" t="s">
        <v>85</v>
      </c>
      <c r="B10" s="439" t="s">
        <v>33</v>
      </c>
      <c r="C10" s="439"/>
      <c r="D10" s="440" t="s">
        <v>74</v>
      </c>
      <c r="E10" s="441"/>
      <c r="F10" s="441"/>
      <c r="G10" s="441"/>
      <c r="H10" s="442"/>
      <c r="P10" s="365"/>
    </row>
    <row r="11" spans="1:16" s="13" customFormat="1" ht="18" customHeight="1" x14ac:dyDescent="0.2">
      <c r="A11" s="23" t="s">
        <v>72</v>
      </c>
      <c r="B11" s="439" t="s">
        <v>33</v>
      </c>
      <c r="C11" s="439"/>
      <c r="D11" s="34"/>
      <c r="E11" s="32" t="s">
        <v>33</v>
      </c>
      <c r="F11" s="32"/>
      <c r="G11" s="32"/>
      <c r="H11" s="35"/>
      <c r="O11" s="400"/>
      <c r="P11" s="365"/>
    </row>
    <row r="12" spans="1:16" s="13" customFormat="1" ht="21" customHeight="1" thickBot="1" x14ac:dyDescent="0.25">
      <c r="B12" s="480"/>
      <c r="C12" s="481"/>
      <c r="D12" s="48"/>
      <c r="E12" s="49"/>
      <c r="F12" s="36"/>
      <c r="G12" s="36"/>
      <c r="H12" s="37"/>
      <c r="P12" s="365"/>
    </row>
    <row r="13" spans="1:16" s="50" customFormat="1" ht="26.25" customHeight="1" thickBot="1" x14ac:dyDescent="0.25">
      <c r="A13" s="293" t="s">
        <v>3</v>
      </c>
      <c r="B13" s="64" t="s">
        <v>7</v>
      </c>
      <c r="C13" s="293" t="s">
        <v>6</v>
      </c>
      <c r="D13" s="469" t="s">
        <v>5</v>
      </c>
      <c r="E13" s="470"/>
      <c r="F13" s="293" t="s">
        <v>36</v>
      </c>
      <c r="G13" s="65" t="s">
        <v>51</v>
      </c>
      <c r="H13" s="66" t="s">
        <v>8</v>
      </c>
      <c r="P13" s="402"/>
    </row>
    <row r="14" spans="1:16" s="81" customFormat="1" ht="23.25" customHeight="1" thickBot="1" x14ac:dyDescent="0.25">
      <c r="A14" s="44">
        <v>8530</v>
      </c>
      <c r="B14" s="300" t="s">
        <v>47</v>
      </c>
      <c r="C14" s="44" t="s">
        <v>271</v>
      </c>
      <c r="D14" s="479" t="s">
        <v>332</v>
      </c>
      <c r="E14" s="479"/>
      <c r="F14" s="42">
        <v>269525</v>
      </c>
      <c r="G14" s="88" t="s">
        <v>244</v>
      </c>
      <c r="H14" s="46" t="s">
        <v>33</v>
      </c>
      <c r="J14" s="379"/>
      <c r="K14" s="374"/>
      <c r="L14" s="135"/>
      <c r="N14" s="374"/>
      <c r="O14" s="362"/>
      <c r="P14" s="362"/>
    </row>
    <row r="15" spans="1:16" x14ac:dyDescent="0.2">
      <c r="A15" s="466" t="s">
        <v>16</v>
      </c>
      <c r="B15" s="467"/>
      <c r="C15" s="467"/>
      <c r="D15" s="467"/>
      <c r="E15" s="467"/>
      <c r="F15" s="467"/>
      <c r="G15" s="467"/>
      <c r="H15" s="468"/>
      <c r="L15" s="130"/>
    </row>
    <row r="16" spans="1:16" ht="13.5" thickBot="1" x14ac:dyDescent="0.25">
      <c r="A16" s="487" t="s">
        <v>310</v>
      </c>
      <c r="B16" s="487"/>
      <c r="C16" s="487"/>
      <c r="D16" s="487"/>
      <c r="E16" s="487"/>
      <c r="F16" s="491" t="s">
        <v>288</v>
      </c>
      <c r="G16" s="491"/>
      <c r="H16" s="491"/>
      <c r="L16" s="130"/>
    </row>
    <row r="17" spans="1:16" x14ac:dyDescent="0.2">
      <c r="A17" s="488" t="s">
        <v>15</v>
      </c>
      <c r="B17" s="489"/>
      <c r="C17" s="489"/>
      <c r="D17" s="489"/>
      <c r="E17" s="489"/>
      <c r="F17" s="489"/>
      <c r="G17" s="489"/>
      <c r="H17" s="490"/>
      <c r="L17" s="130"/>
    </row>
    <row r="18" spans="1:16" ht="26.25" thickBot="1" x14ac:dyDescent="0.25">
      <c r="A18" s="482" t="s">
        <v>12</v>
      </c>
      <c r="B18" s="483"/>
      <c r="C18" s="483"/>
      <c r="D18" s="483"/>
      <c r="E18" s="483"/>
      <c r="F18" s="249" t="s">
        <v>36</v>
      </c>
      <c r="G18" s="250" t="s">
        <v>51</v>
      </c>
      <c r="H18" s="251" t="s">
        <v>8</v>
      </c>
      <c r="L18" s="130"/>
    </row>
    <row r="19" spans="1:16" s="13" customFormat="1" ht="13.5" thickBot="1" x14ac:dyDescent="0.25">
      <c r="A19" s="484" t="s">
        <v>246</v>
      </c>
      <c r="B19" s="485"/>
      <c r="C19" s="485"/>
      <c r="D19" s="485"/>
      <c r="E19" s="486"/>
      <c r="F19" s="335">
        <v>891</v>
      </c>
      <c r="G19" s="193" t="s">
        <v>247</v>
      </c>
      <c r="H19" s="199" t="s">
        <v>33</v>
      </c>
      <c r="J19" s="379"/>
      <c r="K19" s="374"/>
      <c r="L19" s="404"/>
      <c r="M19" s="81"/>
      <c r="N19" s="374"/>
      <c r="O19" s="362"/>
      <c r="P19" s="365"/>
    </row>
    <row r="20" spans="1:16" s="13" customFormat="1" ht="13.5" thickBot="1" x14ac:dyDescent="0.25">
      <c r="A20" s="460" t="s">
        <v>50</v>
      </c>
      <c r="B20" s="412"/>
      <c r="C20" s="412"/>
      <c r="D20" s="412"/>
      <c r="E20" s="413"/>
      <c r="F20" s="284">
        <v>1526</v>
      </c>
      <c r="G20" s="193" t="s">
        <v>311</v>
      </c>
      <c r="H20" s="199" t="s">
        <v>33</v>
      </c>
      <c r="J20" s="379"/>
      <c r="K20" s="374"/>
      <c r="L20" s="405"/>
      <c r="M20" s="81"/>
      <c r="N20" s="374"/>
      <c r="O20" s="362"/>
      <c r="P20" s="365"/>
    </row>
    <row r="21" spans="1:16" ht="13.5" thickBot="1" x14ac:dyDescent="0.25">
      <c r="A21" s="460" t="s">
        <v>140</v>
      </c>
      <c r="B21" s="412"/>
      <c r="C21" s="412"/>
      <c r="D21" s="412"/>
      <c r="E21" s="413"/>
      <c r="F21" s="336">
        <v>1455</v>
      </c>
      <c r="G21" s="193" t="s">
        <v>249</v>
      </c>
      <c r="H21" s="8" t="s">
        <v>33</v>
      </c>
      <c r="J21" s="379"/>
      <c r="K21" s="374"/>
      <c r="L21" s="405"/>
      <c r="M21" s="81"/>
      <c r="N21" s="374"/>
      <c r="O21" s="362"/>
    </row>
    <row r="22" spans="1:16" ht="14.25" thickBot="1" x14ac:dyDescent="0.25">
      <c r="A22" s="460" t="s">
        <v>421</v>
      </c>
      <c r="B22" s="412"/>
      <c r="C22" s="412"/>
      <c r="D22" s="412"/>
      <c r="E22" s="413"/>
      <c r="F22" s="336" t="s">
        <v>232</v>
      </c>
      <c r="G22" s="193" t="s">
        <v>375</v>
      </c>
      <c r="H22" s="8" t="s">
        <v>33</v>
      </c>
      <c r="J22" s="379"/>
      <c r="K22" s="374"/>
      <c r="L22" s="405"/>
      <c r="M22" s="81"/>
      <c r="N22" s="374"/>
      <c r="O22" s="362"/>
    </row>
    <row r="23" spans="1:16" ht="13.5" thickBot="1" x14ac:dyDescent="0.25">
      <c r="A23" s="461" t="s">
        <v>197</v>
      </c>
      <c r="B23" s="462"/>
      <c r="C23" s="462"/>
      <c r="D23" s="462"/>
      <c r="E23" s="463"/>
      <c r="F23" s="337">
        <v>416</v>
      </c>
      <c r="G23" s="193" t="s">
        <v>212</v>
      </c>
      <c r="H23" s="8" t="s">
        <v>33</v>
      </c>
      <c r="J23" s="379"/>
      <c r="K23" s="374"/>
      <c r="L23" s="406"/>
      <c r="M23" s="81"/>
      <c r="N23" s="374"/>
      <c r="O23" s="362"/>
    </row>
    <row r="24" spans="1:16" ht="14.25" customHeight="1" thickBot="1" x14ac:dyDescent="0.25">
      <c r="A24" s="460" t="s">
        <v>328</v>
      </c>
      <c r="B24" s="412"/>
      <c r="C24" s="412"/>
      <c r="D24" s="412"/>
      <c r="E24" s="413"/>
      <c r="F24" s="336">
        <v>682</v>
      </c>
      <c r="G24" s="193" t="s">
        <v>250</v>
      </c>
      <c r="H24" s="8" t="s">
        <v>33</v>
      </c>
      <c r="J24" s="379"/>
      <c r="K24" s="374"/>
      <c r="L24" s="405"/>
      <c r="M24" s="81"/>
      <c r="N24" s="374"/>
      <c r="O24" s="362"/>
    </row>
    <row r="25" spans="1:16" ht="14.25" thickBot="1" x14ac:dyDescent="0.25">
      <c r="A25" s="460" t="s">
        <v>329</v>
      </c>
      <c r="B25" s="412"/>
      <c r="C25" s="412"/>
      <c r="D25" s="412"/>
      <c r="E25" s="413"/>
      <c r="F25" s="336">
        <v>2882</v>
      </c>
      <c r="G25" s="193" t="s">
        <v>251</v>
      </c>
      <c r="H25" s="8" t="s">
        <v>33</v>
      </c>
      <c r="J25" s="379"/>
      <c r="K25" s="374"/>
      <c r="L25" s="405"/>
      <c r="M25" s="81"/>
      <c r="N25" s="374"/>
      <c r="O25" s="362"/>
    </row>
    <row r="26" spans="1:16" ht="13.5" thickBot="1" x14ac:dyDescent="0.25">
      <c r="A26" s="460" t="s">
        <v>49</v>
      </c>
      <c r="B26" s="412"/>
      <c r="C26" s="412"/>
      <c r="D26" s="412"/>
      <c r="E26" s="413"/>
      <c r="F26" s="284">
        <v>4150</v>
      </c>
      <c r="G26" s="193" t="s">
        <v>60</v>
      </c>
      <c r="H26" s="8" t="s">
        <v>33</v>
      </c>
      <c r="J26" s="379"/>
      <c r="K26" s="374"/>
      <c r="L26" s="405"/>
      <c r="M26" s="81"/>
      <c r="N26" s="374"/>
      <c r="O26" s="362"/>
    </row>
    <row r="27" spans="1:16" s="13" customFormat="1" ht="13.5" thickBot="1" x14ac:dyDescent="0.25">
      <c r="A27" s="460" t="s">
        <v>191</v>
      </c>
      <c r="B27" s="412"/>
      <c r="C27" s="412"/>
      <c r="D27" s="412"/>
      <c r="E27" s="413"/>
      <c r="F27" s="335">
        <v>3081</v>
      </c>
      <c r="G27" s="193" t="s">
        <v>248</v>
      </c>
      <c r="H27" s="199" t="s">
        <v>33</v>
      </c>
      <c r="J27" s="379"/>
      <c r="K27" s="374"/>
      <c r="L27" s="404"/>
      <c r="M27" s="81"/>
      <c r="N27" s="374"/>
      <c r="O27" s="362"/>
      <c r="P27" s="365"/>
    </row>
    <row r="28" spans="1:16" ht="14.25" customHeight="1" thickBot="1" x14ac:dyDescent="0.25">
      <c r="A28" s="460" t="s">
        <v>307</v>
      </c>
      <c r="B28" s="412"/>
      <c r="C28" s="412"/>
      <c r="D28" s="412"/>
      <c r="E28" s="413"/>
      <c r="F28" s="284">
        <v>1730</v>
      </c>
      <c r="G28" s="193" t="s">
        <v>255</v>
      </c>
      <c r="H28" s="8" t="s">
        <v>33</v>
      </c>
      <c r="J28" s="379"/>
      <c r="K28" s="374"/>
      <c r="L28" s="405"/>
      <c r="M28" s="81"/>
      <c r="N28" s="374"/>
      <c r="O28" s="362"/>
    </row>
    <row r="29" spans="1:16" ht="13.5" thickBot="1" x14ac:dyDescent="0.25">
      <c r="A29" s="460" t="s">
        <v>11</v>
      </c>
      <c r="B29" s="412"/>
      <c r="C29" s="412"/>
      <c r="D29" s="412"/>
      <c r="E29" s="413"/>
      <c r="F29" s="339">
        <v>7183</v>
      </c>
      <c r="G29" s="193" t="s">
        <v>252</v>
      </c>
      <c r="H29" s="8" t="s">
        <v>33</v>
      </c>
      <c r="J29" s="379"/>
      <c r="K29" s="374"/>
      <c r="L29" s="407"/>
      <c r="M29" s="81"/>
      <c r="N29" s="374"/>
      <c r="O29" s="362"/>
    </row>
    <row r="30" spans="1:16" ht="13.5" thickBot="1" x14ac:dyDescent="0.25">
      <c r="A30" s="460" t="s">
        <v>116</v>
      </c>
      <c r="B30" s="412"/>
      <c r="C30" s="412"/>
      <c r="D30" s="412"/>
      <c r="E30" s="413"/>
      <c r="F30" s="339">
        <v>1811</v>
      </c>
      <c r="G30" s="193" t="s">
        <v>253</v>
      </c>
      <c r="H30" s="8" t="s">
        <v>33</v>
      </c>
      <c r="J30" s="379"/>
      <c r="K30" s="374"/>
      <c r="L30" s="407"/>
      <c r="M30" s="81"/>
      <c r="N30" s="374"/>
      <c r="O30" s="362"/>
    </row>
    <row r="31" spans="1:16" ht="14.25" customHeight="1" thickBot="1" x14ac:dyDescent="0.25">
      <c r="A31" s="460" t="s">
        <v>422</v>
      </c>
      <c r="B31" s="412"/>
      <c r="C31" s="412"/>
      <c r="D31" s="412"/>
      <c r="E31" s="413"/>
      <c r="F31" s="284">
        <v>0</v>
      </c>
      <c r="G31" s="193" t="s">
        <v>254</v>
      </c>
      <c r="H31" s="8" t="s">
        <v>33</v>
      </c>
      <c r="J31" s="379"/>
      <c r="K31" s="374"/>
      <c r="L31" s="405"/>
      <c r="M31" s="81"/>
      <c r="N31" s="374"/>
      <c r="O31" s="362"/>
    </row>
    <row r="32" spans="1:16" ht="13.5" thickBot="1" x14ac:dyDescent="0.25">
      <c r="A32" s="460" t="s">
        <v>256</v>
      </c>
      <c r="B32" s="412"/>
      <c r="C32" s="412"/>
      <c r="D32" s="412"/>
      <c r="E32" s="413"/>
      <c r="F32" s="284">
        <v>1150</v>
      </c>
      <c r="G32" s="193" t="s">
        <v>312</v>
      </c>
      <c r="H32" s="8" t="s">
        <v>33</v>
      </c>
      <c r="J32" s="379"/>
      <c r="K32" s="374"/>
      <c r="L32" s="405"/>
      <c r="M32" s="81"/>
      <c r="N32" s="374"/>
      <c r="O32" s="362"/>
    </row>
    <row r="33" spans="1:16" ht="13.5" thickBot="1" x14ac:dyDescent="0.25">
      <c r="A33" s="460" t="s">
        <v>158</v>
      </c>
      <c r="B33" s="412"/>
      <c r="C33" s="412"/>
      <c r="D33" s="412"/>
      <c r="E33" s="413"/>
      <c r="F33" s="335">
        <v>1052</v>
      </c>
      <c r="G33" s="193" t="s">
        <v>215</v>
      </c>
      <c r="H33" s="8" t="s">
        <v>33</v>
      </c>
      <c r="J33" s="379"/>
      <c r="K33" s="374"/>
      <c r="L33" s="404"/>
      <c r="M33" s="81"/>
      <c r="N33" s="374"/>
      <c r="O33" s="362"/>
    </row>
    <row r="34" spans="1:16" ht="13.5" thickBot="1" x14ac:dyDescent="0.25">
      <c r="A34" s="460" t="s">
        <v>53</v>
      </c>
      <c r="B34" s="412"/>
      <c r="C34" s="412"/>
      <c r="D34" s="412"/>
      <c r="E34" s="413"/>
      <c r="F34" s="335">
        <v>9800</v>
      </c>
      <c r="G34" s="193" t="s">
        <v>218</v>
      </c>
      <c r="H34" s="8" t="s">
        <v>33</v>
      </c>
      <c r="J34" s="379"/>
      <c r="K34" s="374"/>
      <c r="L34" s="404"/>
      <c r="M34" s="81"/>
      <c r="N34" s="374"/>
      <c r="O34" s="362"/>
    </row>
    <row r="35" spans="1:16" ht="13.5" thickBot="1" x14ac:dyDescent="0.25">
      <c r="A35" s="460" t="s">
        <v>330</v>
      </c>
      <c r="B35" s="412"/>
      <c r="C35" s="412"/>
      <c r="D35" s="412"/>
      <c r="E35" s="413"/>
      <c r="F35" s="335">
        <v>19598</v>
      </c>
      <c r="G35" s="193" t="s">
        <v>219</v>
      </c>
      <c r="H35" s="8" t="s">
        <v>33</v>
      </c>
      <c r="J35" s="379"/>
      <c r="K35" s="374"/>
      <c r="L35" s="404"/>
      <c r="M35" s="81"/>
      <c r="N35" s="374"/>
      <c r="O35" s="362"/>
    </row>
    <row r="36" spans="1:16" ht="13.5" thickBot="1" x14ac:dyDescent="0.25">
      <c r="A36" s="460" t="s">
        <v>331</v>
      </c>
      <c r="B36" s="412"/>
      <c r="C36" s="412"/>
      <c r="D36" s="412"/>
      <c r="E36" s="413"/>
      <c r="F36" s="335">
        <v>22530</v>
      </c>
      <c r="G36" s="193" t="s">
        <v>220</v>
      </c>
      <c r="H36" s="8" t="s">
        <v>33</v>
      </c>
      <c r="J36" s="379"/>
      <c r="K36" s="374"/>
      <c r="L36" s="404"/>
      <c r="M36" s="81"/>
      <c r="N36" s="374"/>
      <c r="O36" s="362"/>
    </row>
    <row r="37" spans="1:16" ht="14.25" customHeight="1" thickBot="1" x14ac:dyDescent="0.25">
      <c r="A37" s="460" t="s">
        <v>313</v>
      </c>
      <c r="B37" s="412"/>
      <c r="C37" s="412"/>
      <c r="D37" s="412"/>
      <c r="E37" s="413"/>
      <c r="F37" s="335">
        <v>6110</v>
      </c>
      <c r="G37" s="193" t="s">
        <v>60</v>
      </c>
      <c r="H37" s="8" t="s">
        <v>33</v>
      </c>
      <c r="J37" s="379"/>
      <c r="K37" s="374"/>
      <c r="L37" s="404"/>
      <c r="M37" s="81"/>
      <c r="N37" s="374"/>
      <c r="O37" s="362"/>
    </row>
    <row r="38" spans="1:16" ht="13.5" thickBot="1" x14ac:dyDescent="0.25">
      <c r="A38" s="460" t="s">
        <v>258</v>
      </c>
      <c r="B38" s="412"/>
      <c r="C38" s="412"/>
      <c r="D38" s="412"/>
      <c r="E38" s="413"/>
      <c r="F38" s="335">
        <v>4551</v>
      </c>
      <c r="G38" s="193" t="s">
        <v>259</v>
      </c>
      <c r="H38" s="8" t="s">
        <v>33</v>
      </c>
      <c r="J38" s="379"/>
      <c r="K38" s="374"/>
      <c r="L38" s="404"/>
      <c r="M38" s="81"/>
      <c r="N38" s="374"/>
      <c r="O38" s="362"/>
    </row>
    <row r="39" spans="1:16" ht="13.5" thickBot="1" x14ac:dyDescent="0.25">
      <c r="A39" s="460" t="s">
        <v>260</v>
      </c>
      <c r="B39" s="412"/>
      <c r="C39" s="412"/>
      <c r="D39" s="412"/>
      <c r="E39" s="413"/>
      <c r="F39" s="284">
        <v>909</v>
      </c>
      <c r="G39" s="193" t="s">
        <v>261</v>
      </c>
      <c r="H39" s="8" t="s">
        <v>33</v>
      </c>
      <c r="J39" s="379"/>
      <c r="K39" s="374"/>
      <c r="L39" s="405"/>
      <c r="M39" s="81"/>
      <c r="N39" s="374"/>
      <c r="O39" s="362"/>
    </row>
    <row r="40" spans="1:16" ht="13.5" hidden="1" thickBot="1" x14ac:dyDescent="0.25">
      <c r="A40" s="460" t="s">
        <v>141</v>
      </c>
      <c r="B40" s="412"/>
      <c r="C40" s="412"/>
      <c r="D40" s="412"/>
      <c r="E40" s="413"/>
      <c r="F40" s="284">
        <v>3295</v>
      </c>
      <c r="G40" s="193" t="s">
        <v>60</v>
      </c>
      <c r="H40" s="8"/>
    </row>
    <row r="41" spans="1:16" s="60" customFormat="1" ht="24.75" customHeight="1" thickBot="1" x14ac:dyDescent="0.25">
      <c r="A41" s="457" t="s">
        <v>309</v>
      </c>
      <c r="B41" s="458"/>
      <c r="C41" s="458"/>
      <c r="D41" s="458"/>
      <c r="E41" s="459"/>
      <c r="F41" s="219"/>
      <c r="G41" s="220" t="s">
        <v>33</v>
      </c>
      <c r="H41" s="59"/>
      <c r="P41" s="403"/>
    </row>
    <row r="42" spans="1:16" s="60" customFormat="1" ht="24.75" customHeight="1" thickBot="1" x14ac:dyDescent="0.25">
      <c r="A42" s="456" t="s">
        <v>396</v>
      </c>
      <c r="B42" s="456"/>
      <c r="C42" s="456"/>
      <c r="D42" s="409"/>
      <c r="E42" s="420" t="s">
        <v>194</v>
      </c>
      <c r="F42" s="494"/>
      <c r="G42" s="495">
        <f>(SUMIF(H19:H40,"X",F19:F40))+(SUMIF(H14,"X",F14))</f>
        <v>0</v>
      </c>
      <c r="H42" s="496"/>
      <c r="P42" s="403"/>
    </row>
    <row r="43" spans="1:16" ht="18" customHeight="1" x14ac:dyDescent="0.2">
      <c r="A43" s="142" t="s">
        <v>9</v>
      </c>
      <c r="B43" s="492"/>
      <c r="C43" s="492"/>
      <c r="D43" s="492"/>
      <c r="E43" s="492"/>
      <c r="F43" s="492"/>
      <c r="G43" s="492"/>
      <c r="H43" s="492"/>
    </row>
    <row r="44" spans="1:16" ht="18" customHeight="1" x14ac:dyDescent="0.2">
      <c r="A44" s="38"/>
      <c r="B44" s="492"/>
      <c r="C44" s="492"/>
      <c r="D44" s="492"/>
      <c r="E44" s="492"/>
      <c r="F44" s="492"/>
      <c r="G44" s="492"/>
      <c r="H44" s="492"/>
    </row>
    <row r="45" spans="1:16" ht="18" customHeight="1" x14ac:dyDescent="0.2">
      <c r="A45" s="142" t="s">
        <v>10</v>
      </c>
      <c r="B45" s="417" t="s">
        <v>33</v>
      </c>
      <c r="C45" s="417"/>
      <c r="D45" s="417"/>
      <c r="E45" s="143" t="s">
        <v>35</v>
      </c>
      <c r="F45" s="493"/>
      <c r="G45" s="493"/>
      <c r="H45" s="493"/>
    </row>
  </sheetData>
  <sheetProtection algorithmName="SHA-512" hashValue="71ZmWsO73JE+HH2J+hbqMKY1ZdKsR+zWVAHCMFfhANh3aHmRufRRiAsbXRF7zBBFqF/7haxeko48LtwXoDqpBQ==" saltValue="7uiF3qBqG7QvTd3hH/BiJg==" spinCount="100000" sheet="1" selectLockedCells="1"/>
  <protectedRanges>
    <protectedRange sqref="A17:C17 F13:H14 A15:H15 A13:D14 H35:H40 D17:H18 A18:B18 H29:H30 H21:H25 G19:G40 L14" name="Range1_2"/>
    <protectedRange sqref="A21:E22 A35:F40 F33:F34 A29:E30 L33:L39" name="Range1_1_2"/>
    <protectedRange sqref="F21:F22 F24:F25 L21:L22 L24:L25" name="Range1_1_1_1"/>
  </protectedRanges>
  <mergeCells count="56">
    <mergeCell ref="B44:H44"/>
    <mergeCell ref="B45:D45"/>
    <mergeCell ref="F45:H45"/>
    <mergeCell ref="A39:E39"/>
    <mergeCell ref="A40:E40"/>
    <mergeCell ref="A41:E41"/>
    <mergeCell ref="E42:F42"/>
    <mergeCell ref="G42:H42"/>
    <mergeCell ref="B43:H43"/>
    <mergeCell ref="A42:C42"/>
    <mergeCell ref="A18:E18"/>
    <mergeCell ref="A19:E19"/>
    <mergeCell ref="A21:E21"/>
    <mergeCell ref="A25:E25"/>
    <mergeCell ref="A16:E16"/>
    <mergeCell ref="A17:H17"/>
    <mergeCell ref="F16:H16"/>
    <mergeCell ref="A22:E22"/>
    <mergeCell ref="A15:H15"/>
    <mergeCell ref="D13:E13"/>
    <mergeCell ref="A1:H1"/>
    <mergeCell ref="C2:E4"/>
    <mergeCell ref="G2:H2"/>
    <mergeCell ref="G3:H3"/>
    <mergeCell ref="A5:H5"/>
    <mergeCell ref="G7:H7"/>
    <mergeCell ref="B9:C9"/>
    <mergeCell ref="D9:H9"/>
    <mergeCell ref="B10:C10"/>
    <mergeCell ref="D10:H10"/>
    <mergeCell ref="D14:E14"/>
    <mergeCell ref="B11:C11"/>
    <mergeCell ref="B12:C12"/>
    <mergeCell ref="I3:J3"/>
    <mergeCell ref="G4:H4"/>
    <mergeCell ref="B8:C8"/>
    <mergeCell ref="G8:H8"/>
    <mergeCell ref="B6:C6"/>
    <mergeCell ref="F6:H6"/>
    <mergeCell ref="B7:C7"/>
    <mergeCell ref="A37:E37"/>
    <mergeCell ref="A38:E38"/>
    <mergeCell ref="A20:E20"/>
    <mergeCell ref="A27:E27"/>
    <mergeCell ref="A23:E23"/>
    <mergeCell ref="A24:E24"/>
    <mergeCell ref="A31:E31"/>
    <mergeCell ref="A28:E28"/>
    <mergeCell ref="A36:E36"/>
    <mergeCell ref="A30:E30"/>
    <mergeCell ref="A29:E29"/>
    <mergeCell ref="A34:E34"/>
    <mergeCell ref="A35:E35"/>
    <mergeCell ref="A32:E32"/>
    <mergeCell ref="A26:E26"/>
    <mergeCell ref="A33:E33"/>
  </mergeCells>
  <conditionalFormatting sqref="F29:F30 A24:A25">
    <cfRule type="expression" dxfId="31" priority="3">
      <formula>" =Cell(""protect"",A1)=1"</formula>
    </cfRule>
  </conditionalFormatting>
  <conditionalFormatting sqref="L29:L30">
    <cfRule type="expression" dxfId="30" priority="1">
      <formula>" =Cell(""protect"",A1)=1"</formula>
    </cfRule>
  </conditionalFormatting>
  <hyperlinks>
    <hyperlink ref="A4" r:id="rId1" xr:uid="{00000000-0004-0000-0200-000000000000}"/>
    <hyperlink ref="F16" r:id="rId2" xr:uid="{00000000-0004-0000-0200-000001000000}"/>
    <hyperlink ref="A41:D41" r:id="rId3" display="Extended Warranty Program (Contact Factory for Specifics or go to www.leeboy.com and view extended program under the warranty tab of the dealer login home page.)" xr:uid="{00000000-0004-0000-0200-000002000000}"/>
    <hyperlink ref="A41:E41" r:id="rId4" display="Extended Warranty Program (Contact factory for specifics or go to www.leeboy.com and view extended program under the warranty tab of the dealer login home page.)" xr:uid="{00000000-0004-0000-0200-000003000000}"/>
  </hyperlinks>
  <printOptions horizontalCentered="1"/>
  <pageMargins left="0.38" right="0.39" top="0.5" bottom="1.1399999999999999" header="0" footer="0.36"/>
  <pageSetup scale="90" orientation="portrait" r:id="rId5"/>
  <rowBreaks count="1" manualBreakCount="1">
    <brk id="45" max="16383" man="1"/>
  </rowBreaks>
  <drawing r:id="rId6"/>
  <legacyDrawingHF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FF9E1B"/>
    <pageSetUpPr fitToPage="1"/>
  </sheetPr>
  <dimension ref="A1:P44"/>
  <sheetViews>
    <sheetView showGridLines="0" zoomScaleNormal="100" workbookViewId="0">
      <selection activeCell="H14" sqref="H14"/>
    </sheetView>
  </sheetViews>
  <sheetFormatPr defaultRowHeight="12.75" x14ac:dyDescent="0.2"/>
  <cols>
    <col min="1" max="1" width="15.7109375" style="7" customWidth="1"/>
    <col min="2" max="2" width="9.7109375" style="7" customWidth="1"/>
    <col min="3" max="3" width="12.42578125" style="7" customWidth="1"/>
    <col min="4" max="4" width="16.85546875" style="7" customWidth="1"/>
    <col min="5" max="5" width="17.85546875" style="7" customWidth="1"/>
    <col min="6" max="7" width="11.28515625" style="7" customWidth="1"/>
    <col min="8" max="8" width="6.28515625" style="7" customWidth="1"/>
    <col min="9" max="10" width="9.140625" style="7"/>
    <col min="11" max="11" width="10.7109375" style="7" bestFit="1" customWidth="1"/>
    <col min="12" max="14" width="9.140625" style="7"/>
    <col min="15" max="15" width="10.7109375" style="7" bestFit="1" customWidth="1"/>
    <col min="16" max="16" width="10.7109375" style="401" bestFit="1" customWidth="1"/>
    <col min="17" max="16384" width="9.140625" style="7"/>
  </cols>
  <sheetData>
    <row r="1" spans="1:16" ht="30.75" customHeight="1" x14ac:dyDescent="0.2">
      <c r="A1" s="428" t="s">
        <v>13</v>
      </c>
      <c r="B1" s="428"/>
      <c r="C1" s="428"/>
      <c r="D1" s="428"/>
      <c r="E1" s="428"/>
      <c r="F1" s="428"/>
      <c r="G1" s="428"/>
      <c r="H1" s="428"/>
    </row>
    <row r="2" spans="1:16" ht="18.75" customHeight="1" x14ac:dyDescent="0.3">
      <c r="A2" s="29"/>
      <c r="B2" s="26"/>
      <c r="C2" s="435"/>
      <c r="D2" s="435"/>
      <c r="E2" s="435"/>
      <c r="F2" s="27" t="s">
        <v>55</v>
      </c>
      <c r="G2" s="474">
        <f>'8616D'!G2:H2</f>
        <v>44519</v>
      </c>
      <c r="H2" s="475"/>
      <c r="I2" s="130"/>
      <c r="J2" s="130"/>
    </row>
    <row r="3" spans="1:16" ht="16.5" customHeight="1" x14ac:dyDescent="0.3">
      <c r="A3" s="29" t="s">
        <v>57</v>
      </c>
      <c r="B3" s="29"/>
      <c r="C3" s="435"/>
      <c r="D3" s="435"/>
      <c r="E3" s="435"/>
      <c r="G3" s="430" t="s">
        <v>38</v>
      </c>
      <c r="H3" s="430"/>
      <c r="I3" s="464"/>
      <c r="J3" s="464"/>
    </row>
    <row r="4" spans="1:16" ht="16.5" x14ac:dyDescent="0.3">
      <c r="A4" s="358" t="s">
        <v>73</v>
      </c>
      <c r="B4" s="29"/>
      <c r="C4" s="504"/>
      <c r="D4" s="504"/>
      <c r="E4" s="504"/>
      <c r="F4" s="30"/>
      <c r="G4" s="465" t="s">
        <v>37</v>
      </c>
      <c r="H4" s="465"/>
    </row>
    <row r="5" spans="1:16" ht="39.950000000000003" customHeight="1" x14ac:dyDescent="0.2">
      <c r="A5" s="476" t="s">
        <v>235</v>
      </c>
      <c r="B5" s="477"/>
      <c r="C5" s="477"/>
      <c r="D5" s="477"/>
      <c r="E5" s="477"/>
      <c r="F5" s="477"/>
      <c r="G5" s="477"/>
      <c r="H5" s="478"/>
    </row>
    <row r="6" spans="1:16" s="13" customFormat="1" ht="21" customHeight="1" x14ac:dyDescent="0.2">
      <c r="A6" s="23" t="s">
        <v>0</v>
      </c>
      <c r="B6" s="437"/>
      <c r="C6" s="438"/>
      <c r="D6" s="23"/>
      <c r="E6" s="23" t="s">
        <v>1</v>
      </c>
      <c r="F6" s="439" t="s">
        <v>33</v>
      </c>
      <c r="G6" s="439"/>
      <c r="H6" s="439"/>
      <c r="J6" s="28"/>
      <c r="P6" s="365"/>
    </row>
    <row r="7" spans="1:16" s="13" customFormat="1" ht="21" customHeight="1" x14ac:dyDescent="0.25">
      <c r="A7" s="23" t="s">
        <v>4</v>
      </c>
      <c r="B7" s="446" t="s">
        <v>33</v>
      </c>
      <c r="C7" s="446"/>
      <c r="D7" s="23" t="s">
        <v>34</v>
      </c>
      <c r="E7" s="25" t="s">
        <v>56</v>
      </c>
      <c r="F7" s="11" t="s">
        <v>26</v>
      </c>
      <c r="G7" s="417" t="s">
        <v>33</v>
      </c>
      <c r="H7" s="417"/>
      <c r="P7" s="365"/>
    </row>
    <row r="8" spans="1:16" s="13" customFormat="1" ht="21" customHeight="1" x14ac:dyDescent="0.25">
      <c r="A8" s="62" t="s">
        <v>77</v>
      </c>
      <c r="B8" s="439"/>
      <c r="C8" s="439"/>
      <c r="D8" s="33" t="s">
        <v>76</v>
      </c>
      <c r="E8" s="25" t="s">
        <v>56</v>
      </c>
      <c r="F8" s="23" t="s">
        <v>2</v>
      </c>
      <c r="G8" s="417" t="s">
        <v>33</v>
      </c>
      <c r="H8" s="417"/>
      <c r="P8" s="365"/>
    </row>
    <row r="9" spans="1:16" s="13" customFormat="1" ht="20.100000000000001" customHeight="1" thickBot="1" x14ac:dyDescent="0.25">
      <c r="A9" s="62" t="s">
        <v>75</v>
      </c>
      <c r="B9" s="439"/>
      <c r="C9" s="439"/>
      <c r="D9" s="447" t="s">
        <v>304</v>
      </c>
      <c r="E9" s="447"/>
      <c r="F9" s="447"/>
      <c r="G9" s="447"/>
      <c r="H9" s="447"/>
      <c r="P9" s="365"/>
    </row>
    <row r="10" spans="1:16" s="13" customFormat="1" ht="18" customHeight="1" x14ac:dyDescent="0.2">
      <c r="A10" s="23" t="s">
        <v>85</v>
      </c>
      <c r="B10" s="439" t="s">
        <v>33</v>
      </c>
      <c r="C10" s="439"/>
      <c r="D10" s="440" t="s">
        <v>74</v>
      </c>
      <c r="E10" s="441"/>
      <c r="F10" s="441"/>
      <c r="G10" s="441"/>
      <c r="H10" s="442"/>
      <c r="P10" s="365"/>
    </row>
    <row r="11" spans="1:16" s="13" customFormat="1" ht="18" customHeight="1" x14ac:dyDescent="0.2">
      <c r="A11" s="23" t="s">
        <v>72</v>
      </c>
      <c r="B11" s="439" t="s">
        <v>33</v>
      </c>
      <c r="C11" s="439"/>
      <c r="D11" s="34"/>
      <c r="E11" s="32" t="s">
        <v>33</v>
      </c>
      <c r="F11" s="32"/>
      <c r="G11" s="32"/>
      <c r="H11" s="35"/>
      <c r="P11" s="365"/>
    </row>
    <row r="12" spans="1:16" s="13" customFormat="1" ht="21" customHeight="1" thickBot="1" x14ac:dyDescent="0.25">
      <c r="A12" s="7"/>
      <c r="B12" s="480"/>
      <c r="C12" s="481"/>
      <c r="D12" s="48"/>
      <c r="E12" s="49"/>
      <c r="F12" s="36"/>
      <c r="G12" s="36"/>
      <c r="H12" s="37"/>
      <c r="P12" s="365"/>
    </row>
    <row r="13" spans="1:16" s="50" customFormat="1" ht="26.25" customHeight="1" thickBot="1" x14ac:dyDescent="0.25">
      <c r="A13" s="293" t="s">
        <v>3</v>
      </c>
      <c r="B13" s="64" t="s">
        <v>7</v>
      </c>
      <c r="C13" s="293" t="s">
        <v>6</v>
      </c>
      <c r="D13" s="469" t="s">
        <v>5</v>
      </c>
      <c r="E13" s="470"/>
      <c r="F13" s="293" t="s">
        <v>36</v>
      </c>
      <c r="G13" s="65" t="s">
        <v>51</v>
      </c>
      <c r="H13" s="66" t="s">
        <v>8</v>
      </c>
      <c r="P13" s="402"/>
    </row>
    <row r="14" spans="1:16" s="81" customFormat="1" ht="23.25" customHeight="1" thickBot="1" x14ac:dyDescent="0.25">
      <c r="A14" s="44" t="s">
        <v>234</v>
      </c>
      <c r="B14" s="300" t="s">
        <v>47</v>
      </c>
      <c r="C14" s="44" t="s">
        <v>272</v>
      </c>
      <c r="D14" s="479" t="s">
        <v>339</v>
      </c>
      <c r="E14" s="479"/>
      <c r="F14" s="42">
        <v>239590</v>
      </c>
      <c r="G14" s="88" t="s">
        <v>233</v>
      </c>
      <c r="H14" s="46" t="s">
        <v>33</v>
      </c>
      <c r="J14" s="379"/>
      <c r="K14" s="374"/>
      <c r="O14" s="362"/>
      <c r="P14" s="362"/>
    </row>
    <row r="15" spans="1:16" x14ac:dyDescent="0.2">
      <c r="A15" s="466" t="s">
        <v>16</v>
      </c>
      <c r="B15" s="467"/>
      <c r="C15" s="467"/>
      <c r="D15" s="467"/>
      <c r="E15" s="467"/>
      <c r="F15" s="467"/>
      <c r="G15" s="467"/>
      <c r="H15" s="468"/>
    </row>
    <row r="16" spans="1:16" ht="13.5" thickBot="1" x14ac:dyDescent="0.25">
      <c r="A16" s="487" t="s">
        <v>314</v>
      </c>
      <c r="B16" s="487"/>
      <c r="C16" s="487"/>
      <c r="D16" s="487"/>
      <c r="E16" s="487"/>
      <c r="F16" s="491" t="s">
        <v>289</v>
      </c>
      <c r="G16" s="491"/>
      <c r="H16" s="491"/>
    </row>
    <row r="17" spans="1:16" x14ac:dyDescent="0.2">
      <c r="A17" s="488" t="s">
        <v>15</v>
      </c>
      <c r="B17" s="489"/>
      <c r="C17" s="489"/>
      <c r="D17" s="489"/>
      <c r="E17" s="489"/>
      <c r="F17" s="489"/>
      <c r="G17" s="489"/>
      <c r="H17" s="490"/>
    </row>
    <row r="18" spans="1:16" ht="26.25" thickBot="1" x14ac:dyDescent="0.25">
      <c r="A18" s="482" t="s">
        <v>12</v>
      </c>
      <c r="B18" s="483"/>
      <c r="C18" s="483"/>
      <c r="D18" s="483"/>
      <c r="E18" s="483"/>
      <c r="F18" s="249" t="s">
        <v>36</v>
      </c>
      <c r="G18" s="250" t="s">
        <v>51</v>
      </c>
      <c r="H18" s="251" t="s">
        <v>8</v>
      </c>
    </row>
    <row r="19" spans="1:16" ht="13.5" customHeight="1" thickBot="1" x14ac:dyDescent="0.25">
      <c r="A19" s="501" t="s">
        <v>50</v>
      </c>
      <c r="B19" s="502"/>
      <c r="C19" s="502"/>
      <c r="D19" s="502"/>
      <c r="E19" s="503"/>
      <c r="F19" s="284">
        <v>1526</v>
      </c>
      <c r="G19" s="193" t="s">
        <v>316</v>
      </c>
      <c r="H19" s="8" t="s">
        <v>33</v>
      </c>
      <c r="J19" s="379"/>
      <c r="K19" s="374"/>
      <c r="M19" s="81"/>
      <c r="N19" s="81"/>
      <c r="O19" s="362"/>
    </row>
    <row r="20" spans="1:16" ht="13.5" thickBot="1" x14ac:dyDescent="0.25">
      <c r="A20" s="498" t="s">
        <v>245</v>
      </c>
      <c r="B20" s="499"/>
      <c r="C20" s="499"/>
      <c r="D20" s="499"/>
      <c r="E20" s="500"/>
      <c r="F20" s="286">
        <v>1157</v>
      </c>
      <c r="G20" s="193" t="s">
        <v>376</v>
      </c>
      <c r="H20" s="252" t="s">
        <v>33</v>
      </c>
      <c r="J20" s="379"/>
      <c r="K20" s="374"/>
      <c r="M20" s="81"/>
      <c r="N20" s="81"/>
      <c r="O20" s="362"/>
    </row>
    <row r="21" spans="1:16" s="13" customFormat="1" ht="13.5" thickBot="1" x14ac:dyDescent="0.25">
      <c r="A21" s="460" t="s">
        <v>150</v>
      </c>
      <c r="B21" s="412"/>
      <c r="C21" s="412"/>
      <c r="D21" s="412"/>
      <c r="E21" s="413"/>
      <c r="F21" s="335">
        <v>1656</v>
      </c>
      <c r="G21" s="193" t="s">
        <v>315</v>
      </c>
      <c r="H21" s="8" t="s">
        <v>33</v>
      </c>
      <c r="J21" s="379"/>
      <c r="K21" s="374"/>
      <c r="M21" s="81"/>
      <c r="N21" s="81"/>
      <c r="O21" s="362"/>
      <c r="P21" s="365"/>
    </row>
    <row r="22" spans="1:16" ht="13.5" thickBot="1" x14ac:dyDescent="0.25">
      <c r="A22" s="460" t="s">
        <v>140</v>
      </c>
      <c r="B22" s="412"/>
      <c r="C22" s="412"/>
      <c r="D22" s="412"/>
      <c r="E22" s="413"/>
      <c r="F22" s="336">
        <v>1455</v>
      </c>
      <c r="G22" s="193" t="s">
        <v>142</v>
      </c>
      <c r="H22" s="8" t="s">
        <v>33</v>
      </c>
      <c r="J22" s="379"/>
      <c r="K22" s="374"/>
      <c r="M22" s="81"/>
      <c r="N22" s="81"/>
      <c r="O22" s="362"/>
    </row>
    <row r="23" spans="1:16" ht="13.5" thickBot="1" x14ac:dyDescent="0.25">
      <c r="A23" s="461" t="s">
        <v>197</v>
      </c>
      <c r="B23" s="462"/>
      <c r="C23" s="462"/>
      <c r="D23" s="462"/>
      <c r="E23" s="463"/>
      <c r="F23" s="337">
        <v>416</v>
      </c>
      <c r="G23" s="193" t="s">
        <v>212</v>
      </c>
      <c r="H23" s="8" t="s">
        <v>33</v>
      </c>
      <c r="J23" s="379"/>
      <c r="K23" s="374"/>
      <c r="M23" s="81"/>
      <c r="N23" s="81"/>
      <c r="O23" s="362"/>
    </row>
    <row r="24" spans="1:16" ht="14.25" thickBot="1" x14ac:dyDescent="0.25">
      <c r="A24" s="460" t="s">
        <v>326</v>
      </c>
      <c r="B24" s="412"/>
      <c r="C24" s="412"/>
      <c r="D24" s="412"/>
      <c r="E24" s="413"/>
      <c r="F24" s="336">
        <v>662</v>
      </c>
      <c r="G24" s="193" t="s">
        <v>213</v>
      </c>
      <c r="H24" s="8" t="s">
        <v>33</v>
      </c>
      <c r="J24" s="379"/>
      <c r="K24" s="374"/>
      <c r="M24" s="81"/>
      <c r="N24" s="81"/>
      <c r="O24" s="362"/>
    </row>
    <row r="25" spans="1:16" ht="14.25" thickBot="1" x14ac:dyDescent="0.25">
      <c r="A25" s="497" t="s">
        <v>327</v>
      </c>
      <c r="B25" s="448"/>
      <c r="C25" s="448"/>
      <c r="D25" s="448"/>
      <c r="E25" s="448"/>
      <c r="F25" s="336">
        <v>2882</v>
      </c>
      <c r="G25" s="193" t="s">
        <v>143</v>
      </c>
      <c r="H25" s="8" t="s">
        <v>33</v>
      </c>
      <c r="J25" s="379"/>
      <c r="K25" s="374"/>
      <c r="M25" s="81"/>
      <c r="N25" s="81"/>
      <c r="O25" s="362"/>
    </row>
    <row r="26" spans="1:16" ht="13.5" thickBot="1" x14ac:dyDescent="0.25">
      <c r="A26" s="461" t="s">
        <v>49</v>
      </c>
      <c r="B26" s="462"/>
      <c r="C26" s="462"/>
      <c r="D26" s="462"/>
      <c r="E26" s="463"/>
      <c r="F26" s="284">
        <v>3264</v>
      </c>
      <c r="G26" s="193" t="s">
        <v>60</v>
      </c>
      <c r="H26" s="8" t="s">
        <v>33</v>
      </c>
      <c r="J26" s="379"/>
      <c r="K26" s="374"/>
      <c r="M26" s="81"/>
      <c r="N26" s="81"/>
      <c r="O26" s="362"/>
    </row>
    <row r="27" spans="1:16" s="13" customFormat="1" ht="13.5" thickBot="1" x14ac:dyDescent="0.25">
      <c r="A27" s="460" t="s">
        <v>151</v>
      </c>
      <c r="B27" s="412"/>
      <c r="C27" s="412"/>
      <c r="D27" s="412"/>
      <c r="E27" s="413"/>
      <c r="F27" s="335">
        <v>3081</v>
      </c>
      <c r="G27" s="193" t="s">
        <v>274</v>
      </c>
      <c r="H27" s="199" t="s">
        <v>33</v>
      </c>
      <c r="J27" s="379"/>
      <c r="K27" s="374"/>
      <c r="M27" s="81"/>
      <c r="N27" s="81"/>
      <c r="O27" s="362"/>
      <c r="P27" s="365"/>
    </row>
    <row r="28" spans="1:16" ht="13.5" thickBot="1" x14ac:dyDescent="0.25">
      <c r="A28" s="501" t="s">
        <v>63</v>
      </c>
      <c r="B28" s="502"/>
      <c r="C28" s="502"/>
      <c r="D28" s="502"/>
      <c r="E28" s="503"/>
      <c r="F28" s="284">
        <v>4719</v>
      </c>
      <c r="G28" s="193" t="s">
        <v>144</v>
      </c>
      <c r="H28" s="8" t="s">
        <v>33</v>
      </c>
      <c r="J28" s="379"/>
      <c r="K28" s="374"/>
      <c r="M28" s="81"/>
      <c r="N28" s="81"/>
      <c r="O28" s="362"/>
    </row>
    <row r="29" spans="1:16" ht="13.5" thickBot="1" x14ac:dyDescent="0.25">
      <c r="A29" s="460" t="s">
        <v>192</v>
      </c>
      <c r="B29" s="412"/>
      <c r="C29" s="412"/>
      <c r="D29" s="412"/>
      <c r="E29" s="413"/>
      <c r="F29" s="338">
        <v>2368</v>
      </c>
      <c r="G29" s="193" t="s">
        <v>317</v>
      </c>
      <c r="H29" s="8" t="s">
        <v>33</v>
      </c>
      <c r="J29" s="379"/>
      <c r="K29" s="374"/>
      <c r="M29" s="81"/>
      <c r="N29" s="81"/>
      <c r="O29" s="362"/>
    </row>
    <row r="30" spans="1:16" ht="13.5" thickBot="1" x14ac:dyDescent="0.25">
      <c r="A30" s="461" t="s">
        <v>189</v>
      </c>
      <c r="B30" s="462"/>
      <c r="C30" s="462"/>
      <c r="D30" s="462"/>
      <c r="E30" s="463"/>
      <c r="F30" s="284">
        <v>1632</v>
      </c>
      <c r="G30" s="193" t="s">
        <v>214</v>
      </c>
      <c r="H30" s="8" t="s">
        <v>33</v>
      </c>
      <c r="J30" s="379"/>
      <c r="K30" s="374"/>
      <c r="M30" s="81"/>
      <c r="N30" s="81"/>
      <c r="O30" s="362"/>
    </row>
    <row r="31" spans="1:16" ht="13.5" thickBot="1" x14ac:dyDescent="0.25">
      <c r="A31" s="460" t="s">
        <v>11</v>
      </c>
      <c r="B31" s="412"/>
      <c r="C31" s="412"/>
      <c r="D31" s="412"/>
      <c r="E31" s="413"/>
      <c r="F31" s="339">
        <v>7183</v>
      </c>
      <c r="G31" s="193" t="s">
        <v>318</v>
      </c>
      <c r="H31" s="8" t="s">
        <v>33</v>
      </c>
      <c r="J31" s="379"/>
      <c r="K31" s="374"/>
      <c r="M31" s="81"/>
      <c r="N31" s="81"/>
      <c r="O31" s="362"/>
    </row>
    <row r="32" spans="1:16" ht="13.5" thickBot="1" x14ac:dyDescent="0.25">
      <c r="A32" s="460" t="s">
        <v>116</v>
      </c>
      <c r="B32" s="412"/>
      <c r="C32" s="412"/>
      <c r="D32" s="412"/>
      <c r="E32" s="413"/>
      <c r="F32" s="339">
        <v>1811</v>
      </c>
      <c r="G32" s="193" t="s">
        <v>319</v>
      </c>
      <c r="H32" s="8" t="s">
        <v>33</v>
      </c>
      <c r="J32" s="379"/>
      <c r="K32" s="374"/>
      <c r="M32" s="81"/>
      <c r="N32" s="81"/>
      <c r="O32" s="362"/>
    </row>
    <row r="33" spans="1:16" ht="13.5" thickBot="1" x14ac:dyDescent="0.25">
      <c r="A33" s="460" t="s">
        <v>48</v>
      </c>
      <c r="B33" s="412"/>
      <c r="C33" s="412"/>
      <c r="D33" s="412"/>
      <c r="E33" s="413"/>
      <c r="F33" s="284">
        <v>2241</v>
      </c>
      <c r="G33" s="193" t="s">
        <v>156</v>
      </c>
      <c r="H33" s="8" t="s">
        <v>33</v>
      </c>
      <c r="J33" s="379"/>
      <c r="K33" s="374"/>
      <c r="M33" s="81"/>
      <c r="N33" s="81"/>
      <c r="O33" s="362"/>
    </row>
    <row r="34" spans="1:16" ht="13.5" thickBot="1" x14ac:dyDescent="0.25">
      <c r="A34" s="460" t="s">
        <v>158</v>
      </c>
      <c r="B34" s="412"/>
      <c r="C34" s="412"/>
      <c r="D34" s="412"/>
      <c r="E34" s="413"/>
      <c r="F34" s="335">
        <v>1052</v>
      </c>
      <c r="G34" s="193" t="s">
        <v>215</v>
      </c>
      <c r="H34" s="8" t="s">
        <v>33</v>
      </c>
      <c r="J34" s="379"/>
      <c r="K34" s="374"/>
      <c r="M34" s="81"/>
      <c r="N34" s="81"/>
      <c r="O34" s="362"/>
    </row>
    <row r="35" spans="1:16" ht="13.5" thickBot="1" x14ac:dyDescent="0.25">
      <c r="A35" s="460" t="s">
        <v>53</v>
      </c>
      <c r="B35" s="412"/>
      <c r="C35" s="412"/>
      <c r="D35" s="412"/>
      <c r="E35" s="413"/>
      <c r="F35" s="335">
        <v>9800</v>
      </c>
      <c r="G35" s="193" t="s">
        <v>218</v>
      </c>
      <c r="H35" s="8" t="s">
        <v>33</v>
      </c>
      <c r="J35" s="379"/>
      <c r="K35" s="374"/>
      <c r="M35" s="81"/>
      <c r="N35" s="81"/>
      <c r="O35" s="362"/>
    </row>
    <row r="36" spans="1:16" ht="13.5" thickBot="1" x14ac:dyDescent="0.25">
      <c r="A36" s="460" t="s">
        <v>330</v>
      </c>
      <c r="B36" s="412"/>
      <c r="C36" s="412"/>
      <c r="D36" s="412"/>
      <c r="E36" s="413"/>
      <c r="F36" s="335">
        <v>19598</v>
      </c>
      <c r="G36" s="193" t="s">
        <v>219</v>
      </c>
      <c r="H36" s="8" t="s">
        <v>33</v>
      </c>
      <c r="J36" s="379"/>
      <c r="K36" s="374"/>
      <c r="M36" s="81"/>
      <c r="N36" s="81"/>
      <c r="O36" s="362"/>
    </row>
    <row r="37" spans="1:16" ht="13.5" thickBot="1" x14ac:dyDescent="0.25">
      <c r="A37" s="460" t="s">
        <v>331</v>
      </c>
      <c r="B37" s="412"/>
      <c r="C37" s="412"/>
      <c r="D37" s="412"/>
      <c r="E37" s="413"/>
      <c r="F37" s="284">
        <v>22530</v>
      </c>
      <c r="G37" s="193" t="s">
        <v>220</v>
      </c>
      <c r="H37" s="8" t="s">
        <v>33</v>
      </c>
      <c r="J37" s="379"/>
      <c r="K37" s="374"/>
      <c r="M37" s="81"/>
      <c r="N37" s="81"/>
      <c r="O37" s="362"/>
    </row>
    <row r="38" spans="1:16" ht="13.5" thickBot="1" x14ac:dyDescent="0.25">
      <c r="A38" s="460" t="s">
        <v>141</v>
      </c>
      <c r="B38" s="412"/>
      <c r="C38" s="412"/>
      <c r="D38" s="412"/>
      <c r="E38" s="413"/>
      <c r="F38" s="284">
        <v>6110</v>
      </c>
      <c r="G38" s="193" t="s">
        <v>60</v>
      </c>
      <c r="H38" s="8" t="s">
        <v>33</v>
      </c>
      <c r="J38" s="379"/>
      <c r="K38" s="374"/>
      <c r="M38" s="81"/>
      <c r="N38" s="81"/>
      <c r="O38" s="362"/>
    </row>
    <row r="39" spans="1:16" ht="13.5" thickBot="1" x14ac:dyDescent="0.25">
      <c r="A39" s="460" t="s">
        <v>372</v>
      </c>
      <c r="B39" s="412"/>
      <c r="C39" s="412"/>
      <c r="D39" s="412"/>
      <c r="E39" s="413"/>
      <c r="F39" s="376">
        <v>6126</v>
      </c>
      <c r="G39" s="377" t="s">
        <v>377</v>
      </c>
      <c r="H39" s="8" t="s">
        <v>33</v>
      </c>
      <c r="J39" s="379"/>
      <c r="K39" s="374"/>
      <c r="M39" s="81"/>
      <c r="N39" s="81"/>
      <c r="O39" s="362"/>
    </row>
    <row r="40" spans="1:16" s="60" customFormat="1" ht="24.75" customHeight="1" thickBot="1" x14ac:dyDescent="0.25">
      <c r="A40" s="457" t="s">
        <v>309</v>
      </c>
      <c r="B40" s="458"/>
      <c r="C40" s="458"/>
      <c r="D40" s="458"/>
      <c r="E40" s="459"/>
      <c r="F40" s="219" t="s">
        <v>33</v>
      </c>
      <c r="G40" s="220" t="s">
        <v>33</v>
      </c>
      <c r="H40" s="59" t="s">
        <v>33</v>
      </c>
      <c r="P40" s="403"/>
    </row>
    <row r="41" spans="1:16" s="60" customFormat="1" ht="24.75" customHeight="1" thickBot="1" x14ac:dyDescent="0.25">
      <c r="A41" s="456" t="s">
        <v>396</v>
      </c>
      <c r="B41" s="456"/>
      <c r="C41" s="456"/>
      <c r="D41" s="217"/>
      <c r="E41" s="420" t="s">
        <v>194</v>
      </c>
      <c r="F41" s="494"/>
      <c r="G41" s="495">
        <f>(SUMIF(H19:H39,"X",F19:F39))+(SUMIF(H14,"X",F14))</f>
        <v>0</v>
      </c>
      <c r="H41" s="496"/>
      <c r="P41" s="403"/>
    </row>
    <row r="42" spans="1:16" ht="18" customHeight="1" x14ac:dyDescent="0.2">
      <c r="A42" s="142" t="s">
        <v>9</v>
      </c>
      <c r="B42" s="492"/>
      <c r="C42" s="492"/>
      <c r="D42" s="492"/>
      <c r="E42" s="492"/>
      <c r="F42" s="492"/>
      <c r="G42" s="492"/>
      <c r="H42" s="492"/>
    </row>
    <row r="43" spans="1:16" ht="18" customHeight="1" x14ac:dyDescent="0.2">
      <c r="A43" s="38"/>
      <c r="B43" s="492"/>
      <c r="C43" s="492"/>
      <c r="D43" s="492"/>
      <c r="E43" s="492"/>
      <c r="F43" s="492"/>
      <c r="G43" s="492"/>
      <c r="H43" s="492"/>
    </row>
    <row r="44" spans="1:16" ht="18" customHeight="1" x14ac:dyDescent="0.2">
      <c r="A44" s="142" t="s">
        <v>10</v>
      </c>
      <c r="B44" s="417" t="s">
        <v>33</v>
      </c>
      <c r="C44" s="417"/>
      <c r="D44" s="417"/>
      <c r="E44" s="143" t="s">
        <v>35</v>
      </c>
      <c r="F44" s="493"/>
      <c r="G44" s="493"/>
      <c r="H44" s="493"/>
    </row>
  </sheetData>
  <sheetProtection algorithmName="SHA-512" hashValue="J7ZVb3XXT9XVSaYM0U/U4ZyGgXZzbqFlfQixsIjs0VAVU4QI7eTZN7ePc4zmI3hT2YWHZUcTerpDG+wwthZgpw==" saltValue="EG7W/f2XV42ZgKtQmRESkQ==" spinCount="100000" sheet="1" selectLockedCells="1"/>
  <protectedRanges>
    <protectedRange sqref="A17:C17 F13:H14 A15:H15 A13:D14 H36:H39 G19 D20:H20 D17:H18 A18:B18 A20:B20 G30 H22:H25 G21:G27 G28:H29 G31:H32 G33:G39" name="Range1_2"/>
    <protectedRange sqref="A22:E22 F26 A36:F39 F34:F35 A31:E32 A28:E28 F30" name="Range1_1_2"/>
    <protectedRange sqref="F22 F24:F25" name="Range1_1_1_1"/>
  </protectedRanges>
  <mergeCells count="55">
    <mergeCell ref="D10:H10"/>
    <mergeCell ref="B9:C9"/>
    <mergeCell ref="D9:H9"/>
    <mergeCell ref="B10:C10"/>
    <mergeCell ref="A5:H5"/>
    <mergeCell ref="B7:C7"/>
    <mergeCell ref="G7:H7"/>
    <mergeCell ref="B8:C8"/>
    <mergeCell ref="G8:H8"/>
    <mergeCell ref="F6:H6"/>
    <mergeCell ref="B6:C6"/>
    <mergeCell ref="A1:H1"/>
    <mergeCell ref="C2:E4"/>
    <mergeCell ref="G2:H2"/>
    <mergeCell ref="G3:H3"/>
    <mergeCell ref="G4:H4"/>
    <mergeCell ref="A35:E35"/>
    <mergeCell ref="A28:E28"/>
    <mergeCell ref="A22:E22"/>
    <mergeCell ref="A24:E24"/>
    <mergeCell ref="A30:E30"/>
    <mergeCell ref="A29:E29"/>
    <mergeCell ref="A27:E27"/>
    <mergeCell ref="A33:E33"/>
    <mergeCell ref="A23:E23"/>
    <mergeCell ref="A32:E32"/>
    <mergeCell ref="A26:E26"/>
    <mergeCell ref="F16:H16"/>
    <mergeCell ref="A25:E25"/>
    <mergeCell ref="A34:E34"/>
    <mergeCell ref="A31:E31"/>
    <mergeCell ref="I3:J3"/>
    <mergeCell ref="A15:H15"/>
    <mergeCell ref="A17:H17"/>
    <mergeCell ref="B12:C12"/>
    <mergeCell ref="A18:E18"/>
    <mergeCell ref="A20:E20"/>
    <mergeCell ref="A21:E21"/>
    <mergeCell ref="B11:C11"/>
    <mergeCell ref="A19:E19"/>
    <mergeCell ref="D13:E13"/>
    <mergeCell ref="D14:E14"/>
    <mergeCell ref="A16:E16"/>
    <mergeCell ref="B43:H43"/>
    <mergeCell ref="B44:D44"/>
    <mergeCell ref="F44:H44"/>
    <mergeCell ref="A36:E36"/>
    <mergeCell ref="A37:E37"/>
    <mergeCell ref="A38:E38"/>
    <mergeCell ref="A40:E40"/>
    <mergeCell ref="E41:F41"/>
    <mergeCell ref="B42:H42"/>
    <mergeCell ref="G41:H41"/>
    <mergeCell ref="A39:E39"/>
    <mergeCell ref="A41:C41"/>
  </mergeCells>
  <conditionalFormatting sqref="F31:F32 A29 A25">
    <cfRule type="expression" dxfId="29" priority="2">
      <formula>" =Cell(""protect"",A1)=1"</formula>
    </cfRule>
  </conditionalFormatting>
  <conditionalFormatting sqref="A24">
    <cfRule type="expression" dxfId="28" priority="1">
      <formula>" =Cell(""protect"",A1)=1"</formula>
    </cfRule>
  </conditionalFormatting>
  <hyperlinks>
    <hyperlink ref="A4" r:id="rId1" xr:uid="{00000000-0004-0000-0300-000000000000}"/>
    <hyperlink ref="F16" r:id="rId2" xr:uid="{00000000-0004-0000-0300-000001000000}"/>
    <hyperlink ref="A40:D40" r:id="rId3" display="Extended Warranty Program (Contact Factory for Specifics or go to www.leeboy.com and view extended program under the warranty tab of the dealer login home page.)" xr:uid="{00000000-0004-0000-0300-000002000000}"/>
    <hyperlink ref="A40:E40" r:id="rId4" display="Extended Warranty Program (Contact factory for specifics or go to www.leeboy.com and view extended program under the warranty tab of the dealer login home page.)" xr:uid="{00000000-0004-0000-0300-000003000000}"/>
  </hyperlinks>
  <printOptions horizontalCentered="1"/>
  <pageMargins left="0.38" right="0.39" top="0.5" bottom="1.1399999999999999" header="0" footer="0.36"/>
  <pageSetup scale="90" orientation="portrait" r:id="rId5"/>
  <rowBreaks count="1" manualBreakCount="1">
    <brk id="44" max="16383" man="1"/>
  </rowBreaks>
  <drawing r:id="rId6"/>
  <legacyDrawingHF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FF9E1B"/>
    <pageSetUpPr fitToPage="1"/>
  </sheetPr>
  <dimension ref="A1:S46"/>
  <sheetViews>
    <sheetView showGridLines="0" zoomScaleNormal="100" workbookViewId="0">
      <selection activeCell="H14" sqref="H14"/>
    </sheetView>
  </sheetViews>
  <sheetFormatPr defaultRowHeight="12.75" x14ac:dyDescent="0.2"/>
  <cols>
    <col min="1" max="1" width="15.7109375" style="7" customWidth="1"/>
    <col min="2" max="2" width="9.7109375" style="7" customWidth="1"/>
    <col min="3" max="3" width="12.42578125" style="7" customWidth="1"/>
    <col min="4" max="4" width="16.85546875" style="7" customWidth="1"/>
    <col min="5" max="5" width="17.85546875" style="7" customWidth="1"/>
    <col min="6" max="7" width="11.28515625" style="7" customWidth="1"/>
    <col min="8" max="8" width="6.28515625" style="7" customWidth="1"/>
    <col min="9" max="10" width="9.140625" style="7"/>
    <col min="11" max="11" width="10.7109375" style="7" bestFit="1" customWidth="1"/>
    <col min="12" max="14" width="9.140625" style="7"/>
    <col min="15" max="15" width="10.7109375" style="7" bestFit="1" customWidth="1"/>
    <col min="16" max="16384" width="9.140625" style="7"/>
  </cols>
  <sheetData>
    <row r="1" spans="1:15" ht="30.75" customHeight="1" x14ac:dyDescent="0.2">
      <c r="A1" s="428" t="s">
        <v>13</v>
      </c>
      <c r="B1" s="428"/>
      <c r="C1" s="428"/>
      <c r="D1" s="428"/>
      <c r="E1" s="428"/>
      <c r="F1" s="428"/>
      <c r="G1" s="428"/>
      <c r="H1" s="428"/>
    </row>
    <row r="2" spans="1:15" ht="18.75" customHeight="1" x14ac:dyDescent="0.3">
      <c r="A2" s="29"/>
      <c r="B2" s="26"/>
      <c r="C2" s="435"/>
      <c r="D2" s="435"/>
      <c r="E2" s="435"/>
      <c r="F2" s="27" t="s">
        <v>55</v>
      </c>
      <c r="G2" s="474">
        <f>'8616D'!G2:H2</f>
        <v>44519</v>
      </c>
      <c r="H2" s="475"/>
    </row>
    <row r="3" spans="1:15" ht="16.5" customHeight="1" x14ac:dyDescent="0.3">
      <c r="A3" s="29" t="s">
        <v>57</v>
      </c>
      <c r="B3" s="29"/>
      <c r="C3" s="435"/>
      <c r="D3" s="435"/>
      <c r="E3" s="435"/>
      <c r="G3" s="430" t="s">
        <v>38</v>
      </c>
      <c r="H3" s="430"/>
    </row>
    <row r="4" spans="1:15" ht="16.5" x14ac:dyDescent="0.3">
      <c r="A4" s="358" t="s">
        <v>73</v>
      </c>
      <c r="B4" s="29"/>
      <c r="C4" s="504"/>
      <c r="D4" s="504"/>
      <c r="E4" s="504"/>
      <c r="F4" s="30"/>
      <c r="G4" s="465" t="s">
        <v>37</v>
      </c>
      <c r="H4" s="465"/>
    </row>
    <row r="5" spans="1:15" ht="39.950000000000003" customHeight="1" x14ac:dyDescent="0.2">
      <c r="A5" s="476" t="s">
        <v>136</v>
      </c>
      <c r="B5" s="477"/>
      <c r="C5" s="477"/>
      <c r="D5" s="477"/>
      <c r="E5" s="477"/>
      <c r="F5" s="477"/>
      <c r="G5" s="477"/>
      <c r="H5" s="478"/>
    </row>
    <row r="6" spans="1:15" s="13" customFormat="1" ht="21" customHeight="1" x14ac:dyDescent="0.2">
      <c r="A6" s="23" t="s">
        <v>0</v>
      </c>
      <c r="B6" s="437"/>
      <c r="C6" s="438"/>
      <c r="D6" s="23"/>
      <c r="E6" s="23" t="s">
        <v>1</v>
      </c>
      <c r="F6" s="439" t="s">
        <v>33</v>
      </c>
      <c r="G6" s="439"/>
      <c r="H6" s="439"/>
    </row>
    <row r="7" spans="1:15" s="13" customFormat="1" ht="21" customHeight="1" x14ac:dyDescent="0.25">
      <c r="A7" s="23" t="s">
        <v>4</v>
      </c>
      <c r="B7" s="446" t="s">
        <v>33</v>
      </c>
      <c r="C7" s="446"/>
      <c r="D7" s="23" t="s">
        <v>34</v>
      </c>
      <c r="E7" s="25" t="s">
        <v>56</v>
      </c>
      <c r="F7" s="11" t="s">
        <v>26</v>
      </c>
      <c r="G7" s="417" t="s">
        <v>33</v>
      </c>
      <c r="H7" s="417"/>
    </row>
    <row r="8" spans="1:15" s="13" customFormat="1" ht="21" customHeight="1" x14ac:dyDescent="0.25">
      <c r="A8" s="62" t="s">
        <v>77</v>
      </c>
      <c r="B8" s="439"/>
      <c r="C8" s="439"/>
      <c r="D8" s="33" t="s">
        <v>76</v>
      </c>
      <c r="E8" s="25" t="s">
        <v>56</v>
      </c>
      <c r="F8" s="23" t="s">
        <v>2</v>
      </c>
      <c r="G8" s="417" t="s">
        <v>33</v>
      </c>
      <c r="H8" s="417"/>
    </row>
    <row r="9" spans="1:15" s="13" customFormat="1" ht="20.100000000000001" customHeight="1" thickBot="1" x14ac:dyDescent="0.25">
      <c r="A9" s="62" t="s">
        <v>75</v>
      </c>
      <c r="B9" s="439" t="s">
        <v>33</v>
      </c>
      <c r="C9" s="439"/>
      <c r="D9" s="447" t="s">
        <v>304</v>
      </c>
      <c r="E9" s="447"/>
      <c r="F9" s="447"/>
      <c r="G9" s="447"/>
      <c r="H9" s="447"/>
    </row>
    <row r="10" spans="1:15" s="13" customFormat="1" ht="18" customHeight="1" x14ac:dyDescent="0.2">
      <c r="A10" s="23" t="s">
        <v>85</v>
      </c>
      <c r="B10" s="439" t="s">
        <v>33</v>
      </c>
      <c r="C10" s="439"/>
      <c r="D10" s="440" t="s">
        <v>74</v>
      </c>
      <c r="E10" s="441"/>
      <c r="F10" s="441"/>
      <c r="G10" s="441"/>
      <c r="H10" s="442"/>
    </row>
    <row r="11" spans="1:15" s="13" customFormat="1" ht="18" customHeight="1" x14ac:dyDescent="0.2">
      <c r="A11" s="23" t="s">
        <v>72</v>
      </c>
      <c r="B11" s="439" t="s">
        <v>33</v>
      </c>
      <c r="C11" s="439"/>
      <c r="D11" s="34"/>
      <c r="E11" s="32" t="s">
        <v>33</v>
      </c>
      <c r="F11" s="32"/>
      <c r="G11" s="32"/>
      <c r="H11" s="35"/>
    </row>
    <row r="12" spans="1:15" s="13" customFormat="1" ht="21" customHeight="1" thickBot="1" x14ac:dyDescent="0.25">
      <c r="A12" s="7"/>
      <c r="B12" s="480"/>
      <c r="C12" s="481"/>
      <c r="D12" s="48"/>
      <c r="E12" s="49"/>
      <c r="F12" s="36"/>
      <c r="G12" s="36"/>
      <c r="H12" s="37"/>
    </row>
    <row r="13" spans="1:15" s="50" customFormat="1" ht="26.25" thickBot="1" x14ac:dyDescent="0.25">
      <c r="A13" s="293" t="s">
        <v>3</v>
      </c>
      <c r="B13" s="64" t="s">
        <v>7</v>
      </c>
      <c r="C13" s="293" t="s">
        <v>6</v>
      </c>
      <c r="D13" s="469" t="s">
        <v>5</v>
      </c>
      <c r="E13" s="470"/>
      <c r="F13" s="293" t="s">
        <v>36</v>
      </c>
      <c r="G13" s="65" t="s">
        <v>51</v>
      </c>
      <c r="H13" s="66" t="s">
        <v>8</v>
      </c>
    </row>
    <row r="14" spans="1:15" s="81" customFormat="1" ht="23.25" customHeight="1" thickBot="1" x14ac:dyDescent="0.25">
      <c r="A14" s="44" t="s">
        <v>137</v>
      </c>
      <c r="B14" s="300" t="s">
        <v>47</v>
      </c>
      <c r="C14" s="44" t="s">
        <v>103</v>
      </c>
      <c r="D14" s="479" t="s">
        <v>338</v>
      </c>
      <c r="E14" s="479"/>
      <c r="F14" s="42">
        <v>221110</v>
      </c>
      <c r="G14" s="88" t="s">
        <v>138</v>
      </c>
      <c r="H14" s="46" t="s">
        <v>33</v>
      </c>
      <c r="J14" s="379"/>
      <c r="K14" s="374"/>
      <c r="O14" s="362"/>
    </row>
    <row r="15" spans="1:15" x14ac:dyDescent="0.2">
      <c r="A15" s="466" t="s">
        <v>16</v>
      </c>
      <c r="B15" s="467"/>
      <c r="C15" s="467"/>
      <c r="D15" s="467"/>
      <c r="E15" s="467"/>
      <c r="F15" s="467"/>
      <c r="G15" s="467"/>
      <c r="H15" s="468"/>
    </row>
    <row r="16" spans="1:15" ht="13.5" thickBot="1" x14ac:dyDescent="0.25">
      <c r="A16" s="487" t="s">
        <v>333</v>
      </c>
      <c r="B16" s="487"/>
      <c r="C16" s="487"/>
      <c r="D16" s="487"/>
      <c r="E16" s="487"/>
      <c r="F16" s="491" t="s">
        <v>290</v>
      </c>
      <c r="G16" s="491"/>
      <c r="H16" s="491"/>
    </row>
    <row r="17" spans="1:15" x14ac:dyDescent="0.2">
      <c r="A17" s="488" t="s">
        <v>15</v>
      </c>
      <c r="B17" s="489"/>
      <c r="C17" s="489"/>
      <c r="D17" s="489"/>
      <c r="E17" s="489"/>
      <c r="F17" s="489"/>
      <c r="G17" s="489"/>
      <c r="H17" s="490"/>
    </row>
    <row r="18" spans="1:15" ht="26.25" thickBot="1" x14ac:dyDescent="0.25">
      <c r="A18" s="482" t="s">
        <v>12</v>
      </c>
      <c r="B18" s="483"/>
      <c r="C18" s="483"/>
      <c r="D18" s="483"/>
      <c r="E18" s="483"/>
      <c r="F18" s="249" t="s">
        <v>36</v>
      </c>
      <c r="G18" s="250" t="s">
        <v>51</v>
      </c>
      <c r="H18" s="251" t="s">
        <v>8</v>
      </c>
    </row>
    <row r="19" spans="1:15" s="52" customFormat="1" ht="13.5" customHeight="1" thickBot="1" x14ac:dyDescent="0.25">
      <c r="A19" s="508" t="s">
        <v>357</v>
      </c>
      <c r="B19" s="509"/>
      <c r="C19" s="509"/>
      <c r="D19" s="509"/>
      <c r="E19" s="510"/>
      <c r="F19" s="80">
        <v>10633</v>
      </c>
      <c r="G19" s="167" t="s">
        <v>60</v>
      </c>
      <c r="H19" s="340" t="s">
        <v>33</v>
      </c>
      <c r="J19" s="379"/>
      <c r="K19" s="374"/>
      <c r="L19" s="7"/>
      <c r="M19" s="81"/>
      <c r="N19" s="81"/>
      <c r="O19" s="362"/>
    </row>
    <row r="20" spans="1:15" ht="13.5" customHeight="1" thickBot="1" x14ac:dyDescent="0.25">
      <c r="A20" s="501" t="s">
        <v>50</v>
      </c>
      <c r="B20" s="502"/>
      <c r="C20" s="502"/>
      <c r="D20" s="502"/>
      <c r="E20" s="503"/>
      <c r="F20" s="54">
        <v>1526</v>
      </c>
      <c r="G20" s="82" t="s">
        <v>378</v>
      </c>
      <c r="H20" s="341" t="s">
        <v>33</v>
      </c>
      <c r="J20" s="379"/>
      <c r="K20" s="374"/>
      <c r="M20" s="81"/>
      <c r="N20" s="81"/>
      <c r="O20" s="362"/>
    </row>
    <row r="21" spans="1:15" ht="13.5" customHeight="1" thickBot="1" x14ac:dyDescent="0.25">
      <c r="A21" s="460" t="s">
        <v>296</v>
      </c>
      <c r="B21" s="412"/>
      <c r="C21" s="412"/>
      <c r="D21" s="412"/>
      <c r="E21" s="413"/>
      <c r="F21" s="54">
        <v>-2800</v>
      </c>
      <c r="G21" s="9" t="s">
        <v>379</v>
      </c>
      <c r="H21" s="341" t="s">
        <v>33</v>
      </c>
      <c r="J21" s="379"/>
      <c r="K21" s="374"/>
      <c r="M21" s="81"/>
      <c r="N21" s="81"/>
      <c r="O21" s="362"/>
    </row>
    <row r="22" spans="1:15" s="52" customFormat="1" ht="13.5" customHeight="1" thickBot="1" x14ac:dyDescent="0.25">
      <c r="A22" s="461" t="s">
        <v>216</v>
      </c>
      <c r="B22" s="462"/>
      <c r="C22" s="462"/>
      <c r="D22" s="462"/>
      <c r="E22" s="463"/>
      <c r="F22" s="291">
        <v>1157</v>
      </c>
      <c r="G22" s="193" t="s">
        <v>376</v>
      </c>
      <c r="H22" s="342" t="s">
        <v>33</v>
      </c>
      <c r="J22" s="379"/>
      <c r="K22" s="374"/>
      <c r="L22" s="7"/>
      <c r="M22" s="81"/>
      <c r="N22" s="81"/>
      <c r="O22" s="362"/>
    </row>
    <row r="23" spans="1:15" s="52" customFormat="1" ht="13.5" customHeight="1" thickBot="1" x14ac:dyDescent="0.25">
      <c r="A23" s="505" t="s">
        <v>348</v>
      </c>
      <c r="B23" s="506"/>
      <c r="C23" s="506"/>
      <c r="D23" s="506"/>
      <c r="E23" s="507"/>
      <c r="F23" s="42">
        <v>1656</v>
      </c>
      <c r="G23" s="82" t="s">
        <v>273</v>
      </c>
      <c r="H23" s="342" t="s">
        <v>33</v>
      </c>
      <c r="J23" s="379"/>
      <c r="K23" s="374"/>
      <c r="L23" s="7"/>
      <c r="M23" s="81"/>
      <c r="N23" s="81"/>
      <c r="O23" s="362"/>
    </row>
    <row r="24" spans="1:15" ht="13.5" customHeight="1" thickBot="1" x14ac:dyDescent="0.25">
      <c r="A24" s="460" t="s">
        <v>193</v>
      </c>
      <c r="B24" s="412"/>
      <c r="C24" s="412"/>
      <c r="D24" s="412"/>
      <c r="E24" s="413"/>
      <c r="F24" s="51">
        <v>1455</v>
      </c>
      <c r="G24" s="9" t="s">
        <v>142</v>
      </c>
      <c r="H24" s="341" t="s">
        <v>33</v>
      </c>
      <c r="J24" s="379"/>
      <c r="K24" s="374"/>
      <c r="M24" s="81"/>
      <c r="N24" s="81"/>
      <c r="O24" s="362"/>
    </row>
    <row r="25" spans="1:15" ht="13.5" customHeight="1" thickBot="1" x14ac:dyDescent="0.25">
      <c r="A25" s="461" t="s">
        <v>197</v>
      </c>
      <c r="B25" s="462"/>
      <c r="C25" s="462"/>
      <c r="D25" s="462"/>
      <c r="E25" s="463"/>
      <c r="F25" s="10">
        <v>416</v>
      </c>
      <c r="G25" s="9" t="s">
        <v>212</v>
      </c>
      <c r="H25" s="341" t="s">
        <v>33</v>
      </c>
      <c r="J25" s="379"/>
      <c r="K25" s="374"/>
      <c r="M25" s="81"/>
      <c r="N25" s="81"/>
      <c r="O25" s="362"/>
    </row>
    <row r="26" spans="1:15" ht="13.5" customHeight="1" thickBot="1" x14ac:dyDescent="0.25">
      <c r="A26" s="460" t="s">
        <v>354</v>
      </c>
      <c r="B26" s="412"/>
      <c r="C26" s="412"/>
      <c r="D26" s="412"/>
      <c r="E26" s="413"/>
      <c r="F26" s="51">
        <v>662</v>
      </c>
      <c r="G26" s="9" t="s">
        <v>213</v>
      </c>
      <c r="H26" s="341" t="s">
        <v>33</v>
      </c>
      <c r="J26" s="379"/>
      <c r="K26" s="374"/>
      <c r="M26" s="81"/>
      <c r="N26" s="81"/>
      <c r="O26" s="362"/>
    </row>
    <row r="27" spans="1:15" ht="13.5" customHeight="1" thickBot="1" x14ac:dyDescent="0.25">
      <c r="A27" s="511" t="s">
        <v>355</v>
      </c>
      <c r="B27" s="512"/>
      <c r="C27" s="512"/>
      <c r="D27" s="512"/>
      <c r="E27" s="512"/>
      <c r="F27" s="141">
        <v>2882</v>
      </c>
      <c r="G27" s="9" t="s">
        <v>143</v>
      </c>
      <c r="H27" s="341" t="s">
        <v>33</v>
      </c>
      <c r="J27" s="379"/>
      <c r="K27" s="374"/>
      <c r="M27" s="81"/>
      <c r="N27" s="81"/>
      <c r="O27" s="362"/>
    </row>
    <row r="28" spans="1:15" ht="13.5" customHeight="1" thickBot="1" x14ac:dyDescent="0.25">
      <c r="A28" s="461" t="s">
        <v>49</v>
      </c>
      <c r="B28" s="462"/>
      <c r="C28" s="462"/>
      <c r="D28" s="462"/>
      <c r="E28" s="463"/>
      <c r="F28" s="54">
        <v>3265</v>
      </c>
      <c r="G28" s="9" t="s">
        <v>60</v>
      </c>
      <c r="H28" s="341" t="s">
        <v>33</v>
      </c>
      <c r="J28" s="379"/>
      <c r="K28" s="374"/>
      <c r="M28" s="81"/>
      <c r="N28" s="81"/>
      <c r="O28" s="362"/>
    </row>
    <row r="29" spans="1:15" s="13" customFormat="1" ht="13.5" customHeight="1" thickBot="1" x14ac:dyDescent="0.25">
      <c r="A29" s="460" t="s">
        <v>351</v>
      </c>
      <c r="B29" s="412"/>
      <c r="C29" s="412"/>
      <c r="D29" s="412"/>
      <c r="E29" s="413"/>
      <c r="F29" s="10">
        <v>3081</v>
      </c>
      <c r="G29" s="82" t="s">
        <v>274</v>
      </c>
      <c r="H29" s="341" t="s">
        <v>33</v>
      </c>
      <c r="J29" s="379"/>
      <c r="K29" s="374"/>
      <c r="M29" s="81"/>
      <c r="N29" s="81"/>
      <c r="O29" s="362"/>
    </row>
    <row r="30" spans="1:15" ht="13.5" customHeight="1" thickBot="1" x14ac:dyDescent="0.25">
      <c r="A30" s="501" t="s">
        <v>63</v>
      </c>
      <c r="B30" s="502"/>
      <c r="C30" s="502"/>
      <c r="D30" s="502"/>
      <c r="E30" s="503"/>
      <c r="F30" s="51">
        <v>4719</v>
      </c>
      <c r="G30" s="9" t="s">
        <v>60</v>
      </c>
      <c r="H30" s="341" t="s">
        <v>33</v>
      </c>
      <c r="J30" s="379"/>
      <c r="K30" s="374"/>
      <c r="M30" s="81"/>
      <c r="N30" s="81"/>
      <c r="O30" s="362"/>
    </row>
    <row r="31" spans="1:15" ht="13.5" customHeight="1" thickBot="1" x14ac:dyDescent="0.25">
      <c r="A31" s="460" t="s">
        <v>192</v>
      </c>
      <c r="B31" s="412"/>
      <c r="C31" s="412"/>
      <c r="D31" s="412"/>
      <c r="E31" s="413"/>
      <c r="F31" s="141">
        <v>2368</v>
      </c>
      <c r="G31" s="57" t="s">
        <v>60</v>
      </c>
      <c r="H31" s="341" t="s">
        <v>33</v>
      </c>
      <c r="J31" s="379"/>
      <c r="K31" s="374"/>
      <c r="M31" s="81"/>
      <c r="N31" s="81"/>
      <c r="O31" s="362"/>
    </row>
    <row r="32" spans="1:15" ht="13.5" customHeight="1" thickBot="1" x14ac:dyDescent="0.25">
      <c r="A32" s="461" t="s">
        <v>352</v>
      </c>
      <c r="B32" s="462"/>
      <c r="C32" s="462"/>
      <c r="D32" s="462"/>
      <c r="E32" s="463"/>
      <c r="F32" s="292">
        <v>1632</v>
      </c>
      <c r="G32" s="57" t="s">
        <v>214</v>
      </c>
      <c r="H32" s="341" t="s">
        <v>33</v>
      </c>
      <c r="J32" s="379"/>
      <c r="K32" s="374"/>
      <c r="M32" s="81"/>
      <c r="N32" s="81"/>
      <c r="O32" s="362"/>
    </row>
    <row r="33" spans="1:19" ht="13.5" customHeight="1" thickBot="1" x14ac:dyDescent="0.25">
      <c r="A33" s="460" t="s">
        <v>11</v>
      </c>
      <c r="B33" s="412"/>
      <c r="C33" s="412"/>
      <c r="D33" s="412"/>
      <c r="E33" s="413"/>
      <c r="F33" s="317">
        <v>7183</v>
      </c>
      <c r="G33" s="55" t="s">
        <v>275</v>
      </c>
      <c r="H33" s="341" t="s">
        <v>33</v>
      </c>
      <c r="J33" s="379"/>
      <c r="K33" s="374"/>
      <c r="M33" s="81"/>
      <c r="N33" s="81"/>
      <c r="O33" s="362"/>
    </row>
    <row r="34" spans="1:19" ht="13.5" customHeight="1" thickBot="1" x14ac:dyDescent="0.25">
      <c r="A34" s="460" t="s">
        <v>116</v>
      </c>
      <c r="B34" s="412"/>
      <c r="C34" s="412"/>
      <c r="D34" s="412"/>
      <c r="E34" s="413"/>
      <c r="F34" s="317">
        <v>1811</v>
      </c>
      <c r="G34" s="55" t="s">
        <v>276</v>
      </c>
      <c r="H34" s="341" t="s">
        <v>33</v>
      </c>
      <c r="J34" s="379"/>
      <c r="K34" s="374"/>
      <c r="M34" s="81"/>
      <c r="N34" s="81"/>
      <c r="O34" s="362"/>
    </row>
    <row r="35" spans="1:19" ht="13.5" customHeight="1" thickBot="1" x14ac:dyDescent="0.25">
      <c r="A35" s="460" t="s">
        <v>48</v>
      </c>
      <c r="B35" s="412"/>
      <c r="C35" s="412"/>
      <c r="D35" s="412"/>
      <c r="E35" s="413"/>
      <c r="F35" s="317">
        <v>2241</v>
      </c>
      <c r="G35" s="57" t="s">
        <v>156</v>
      </c>
      <c r="H35" s="341" t="s">
        <v>33</v>
      </c>
      <c r="J35" s="379"/>
      <c r="K35" s="374"/>
      <c r="M35" s="81"/>
      <c r="N35" s="81"/>
      <c r="O35" s="362"/>
    </row>
    <row r="36" spans="1:19" ht="13.5" customHeight="1" thickBot="1" x14ac:dyDescent="0.25">
      <c r="A36" s="460" t="s">
        <v>217</v>
      </c>
      <c r="B36" s="412"/>
      <c r="C36" s="412"/>
      <c r="D36" s="412"/>
      <c r="E36" s="413"/>
      <c r="F36" s="54">
        <v>1052</v>
      </c>
      <c r="G36" s="53" t="s">
        <v>215</v>
      </c>
      <c r="H36" s="341" t="s">
        <v>33</v>
      </c>
      <c r="J36" s="379"/>
      <c r="K36" s="374"/>
      <c r="M36" s="81"/>
      <c r="N36" s="81"/>
      <c r="O36" s="362"/>
    </row>
    <row r="37" spans="1:19" ht="13.5" customHeight="1" thickBot="1" x14ac:dyDescent="0.25">
      <c r="A37" s="460" t="s">
        <v>53</v>
      </c>
      <c r="B37" s="412"/>
      <c r="C37" s="412"/>
      <c r="D37" s="412"/>
      <c r="E37" s="413"/>
      <c r="F37" s="10">
        <v>9800</v>
      </c>
      <c r="G37" s="53" t="s">
        <v>218</v>
      </c>
      <c r="H37" s="341" t="s">
        <v>33</v>
      </c>
      <c r="J37" s="379"/>
      <c r="K37" s="374"/>
      <c r="M37" s="81"/>
      <c r="N37" s="81"/>
      <c r="O37" s="362"/>
    </row>
    <row r="38" spans="1:19" ht="13.5" customHeight="1" thickBot="1" x14ac:dyDescent="0.25">
      <c r="A38" s="460" t="s">
        <v>330</v>
      </c>
      <c r="B38" s="412"/>
      <c r="C38" s="412"/>
      <c r="D38" s="412"/>
      <c r="E38" s="413"/>
      <c r="F38" s="10">
        <v>19598</v>
      </c>
      <c r="G38" s="9" t="s">
        <v>219</v>
      </c>
      <c r="H38" s="341" t="s">
        <v>33</v>
      </c>
      <c r="J38" s="379"/>
      <c r="K38" s="374"/>
      <c r="M38" s="81"/>
      <c r="N38" s="81"/>
      <c r="O38" s="362"/>
    </row>
    <row r="39" spans="1:19" ht="13.5" customHeight="1" thickBot="1" x14ac:dyDescent="0.25">
      <c r="A39" s="460" t="s">
        <v>331</v>
      </c>
      <c r="B39" s="412"/>
      <c r="C39" s="412"/>
      <c r="D39" s="412"/>
      <c r="E39" s="413"/>
      <c r="F39" s="42">
        <v>22530</v>
      </c>
      <c r="G39" s="55" t="s">
        <v>220</v>
      </c>
      <c r="H39" s="341" t="s">
        <v>33</v>
      </c>
      <c r="J39" s="379"/>
      <c r="K39" s="374"/>
      <c r="M39" s="81"/>
      <c r="N39" s="81"/>
      <c r="O39" s="362"/>
    </row>
    <row r="40" spans="1:19" ht="13.5" customHeight="1" thickBot="1" x14ac:dyDescent="0.25">
      <c r="A40" s="460" t="s">
        <v>356</v>
      </c>
      <c r="B40" s="412"/>
      <c r="C40" s="412"/>
      <c r="D40" s="412"/>
      <c r="E40" s="413"/>
      <c r="F40" s="42">
        <v>6110</v>
      </c>
      <c r="G40" s="55" t="s">
        <v>60</v>
      </c>
      <c r="H40" s="341" t="s">
        <v>33</v>
      </c>
      <c r="J40" s="379"/>
      <c r="K40" s="374"/>
      <c r="M40" s="81"/>
      <c r="N40" s="81"/>
      <c r="O40" s="362"/>
    </row>
    <row r="41" spans="1:19" s="60" customFormat="1" ht="24.75" customHeight="1" thickBot="1" x14ac:dyDescent="0.25">
      <c r="A41" s="457" t="s">
        <v>309</v>
      </c>
      <c r="B41" s="458"/>
      <c r="C41" s="458"/>
      <c r="D41" s="458"/>
      <c r="E41" s="459"/>
      <c r="F41" s="219" t="s">
        <v>33</v>
      </c>
      <c r="G41" s="220" t="s">
        <v>33</v>
      </c>
      <c r="H41" s="59"/>
    </row>
    <row r="42" spans="1:19" s="60" customFormat="1" ht="24.75" customHeight="1" thickBot="1" x14ac:dyDescent="0.25">
      <c r="A42" s="456" t="s">
        <v>396</v>
      </c>
      <c r="B42" s="456"/>
      <c r="C42" s="456"/>
      <c r="D42" s="217"/>
      <c r="E42" s="420" t="s">
        <v>194</v>
      </c>
      <c r="F42" s="494"/>
      <c r="G42" s="514">
        <f>(SUMIF(H19:H40,"X",F19:F40))+(SUMIF(H14,"X",F14))</f>
        <v>0</v>
      </c>
      <c r="H42" s="515"/>
    </row>
    <row r="43" spans="1:19" ht="18" customHeight="1" x14ac:dyDescent="0.2">
      <c r="A43" s="142" t="s">
        <v>9</v>
      </c>
      <c r="B43" s="422"/>
      <c r="C43" s="422"/>
      <c r="D43" s="422"/>
      <c r="E43" s="422"/>
      <c r="F43" s="422"/>
      <c r="G43" s="422"/>
      <c r="H43" s="422"/>
    </row>
    <row r="44" spans="1:19" ht="18" customHeight="1" x14ac:dyDescent="0.2">
      <c r="A44" s="38"/>
      <c r="B44" s="423"/>
      <c r="C44" s="423"/>
      <c r="D44" s="423"/>
      <c r="E44" s="423"/>
      <c r="F44" s="423"/>
      <c r="G44" s="423"/>
      <c r="H44" s="423"/>
    </row>
    <row r="45" spans="1:19" ht="18" customHeight="1" x14ac:dyDescent="0.2">
      <c r="A45" s="142" t="s">
        <v>10</v>
      </c>
      <c r="B45" s="513" t="s">
        <v>33</v>
      </c>
      <c r="C45" s="513"/>
      <c r="D45" s="513"/>
      <c r="E45" s="143" t="s">
        <v>35</v>
      </c>
      <c r="F45" s="493"/>
      <c r="G45" s="493"/>
      <c r="H45" s="493"/>
      <c r="L45" s="61"/>
      <c r="M45" s="147"/>
      <c r="N45" s="147"/>
      <c r="O45" s="148"/>
      <c r="P45" s="148"/>
      <c r="Q45" s="148"/>
      <c r="R45" s="149"/>
      <c r="S45" s="150"/>
    </row>
    <row r="46" spans="1:19" ht="15" x14ac:dyDescent="0.25">
      <c r="M46" s="151"/>
      <c r="N46" s="152"/>
      <c r="O46" s="153"/>
      <c r="P46" s="153"/>
      <c r="Q46" s="153"/>
      <c r="R46" s="154"/>
      <c r="S46" s="155"/>
    </row>
  </sheetData>
  <sheetProtection algorithmName="SHA-512" hashValue="ZOz/1BrFJw8GJC2H1lCePmDhHPrGzsmLYLAu5LKVic/HR/18xhVVSKH7pza1gWf3ZRIbZPUqAKTjBzktC5o09A==" saltValue="eCACEBAF2m1F/SUoHCLVRQ==" spinCount="100000" sheet="1" selectLockedCells="1"/>
  <protectedRanges>
    <protectedRange sqref="A17:C17 D17:H18 F13:H14 A15:H15 A18:B18 A13:D14 H38:H40 H30:H31 H24:H27 H33:H34" name="Range1_3"/>
    <protectedRange sqref="A38:F38 A24:E24 A33:E34 A39:G40 G33:G34 A30:E30" name="Range1_1_3"/>
    <protectedRange sqref="F24 F26 F30" name="Range1_1_1_1"/>
    <protectedRange sqref="D22:G22 A22:B22" name="Range1_2_1"/>
    <protectedRange sqref="F32" name="Range1_1_2_1"/>
  </protectedRanges>
  <mergeCells count="55">
    <mergeCell ref="A41:E41"/>
    <mergeCell ref="A38:E38"/>
    <mergeCell ref="B43:H43"/>
    <mergeCell ref="B44:H44"/>
    <mergeCell ref="B45:D45"/>
    <mergeCell ref="F45:H45"/>
    <mergeCell ref="E42:F42"/>
    <mergeCell ref="G42:H42"/>
    <mergeCell ref="A40:E40"/>
    <mergeCell ref="A39:E39"/>
    <mergeCell ref="A42:C42"/>
    <mergeCell ref="A22:E22"/>
    <mergeCell ref="A37:E37"/>
    <mergeCell ref="A33:E33"/>
    <mergeCell ref="A27:E27"/>
    <mergeCell ref="A26:E26"/>
    <mergeCell ref="A31:E31"/>
    <mergeCell ref="A32:E32"/>
    <mergeCell ref="A30:E30"/>
    <mergeCell ref="A34:E34"/>
    <mergeCell ref="A28:E28"/>
    <mergeCell ref="A35:E35"/>
    <mergeCell ref="A36:E36"/>
    <mergeCell ref="A29:E29"/>
    <mergeCell ref="A25:E25"/>
    <mergeCell ref="A20:E20"/>
    <mergeCell ref="A24:E24"/>
    <mergeCell ref="A21:E21"/>
    <mergeCell ref="A23:E23"/>
    <mergeCell ref="B8:C8"/>
    <mergeCell ref="B12:C12"/>
    <mergeCell ref="B9:C9"/>
    <mergeCell ref="A18:E18"/>
    <mergeCell ref="A19:E19"/>
    <mergeCell ref="A17:H17"/>
    <mergeCell ref="D13:E13"/>
    <mergeCell ref="D14:E14"/>
    <mergeCell ref="B11:C11"/>
    <mergeCell ref="A15:H15"/>
    <mergeCell ref="A16:E16"/>
    <mergeCell ref="F16:H16"/>
    <mergeCell ref="G8:H8"/>
    <mergeCell ref="D9:H9"/>
    <mergeCell ref="B10:C10"/>
    <mergeCell ref="D10:H10"/>
    <mergeCell ref="B6:C6"/>
    <mergeCell ref="F6:H6"/>
    <mergeCell ref="B7:C7"/>
    <mergeCell ref="G7:H7"/>
    <mergeCell ref="A5:H5"/>
    <mergeCell ref="A1:H1"/>
    <mergeCell ref="C2:E4"/>
    <mergeCell ref="G2:H2"/>
    <mergeCell ref="G3:H3"/>
    <mergeCell ref="G4:H4"/>
  </mergeCells>
  <conditionalFormatting sqref="A31 A27 F31:G31 F27:G27">
    <cfRule type="expression" dxfId="27" priority="4">
      <formula>" =Cell(""protect"",A1)=1"</formula>
    </cfRule>
  </conditionalFormatting>
  <conditionalFormatting sqref="A26">
    <cfRule type="expression" dxfId="26" priority="3">
      <formula>" =Cell(""protect"",A1)=1"</formula>
    </cfRule>
  </conditionalFormatting>
  <conditionalFormatting sqref="F33:F34">
    <cfRule type="expression" dxfId="25" priority="2">
      <formula>" =Cell(""protect"",A1)=1"</formula>
    </cfRule>
  </conditionalFormatting>
  <conditionalFormatting sqref="F35">
    <cfRule type="expression" dxfId="24" priority="1">
      <formula>" =Cell(""protect"",A1)=1"</formula>
    </cfRule>
  </conditionalFormatting>
  <hyperlinks>
    <hyperlink ref="A4" r:id="rId1" xr:uid="{00000000-0004-0000-0400-000000000000}"/>
    <hyperlink ref="F16" r:id="rId2" xr:uid="{00000000-0004-0000-0400-000001000000}"/>
    <hyperlink ref="A41:D41" r:id="rId3" display="Extended Warranty Program (Contact Factory for Specifics or go to www.leeboy.com and view extended program under the warranty tab of the dealer login home page.)" xr:uid="{00000000-0004-0000-0400-000002000000}"/>
    <hyperlink ref="A41:E41" r:id="rId4" display="Extended Warranty Program (Contact factory for specifics or go to www.leeboy.com and view extended program under the warranty tab of the dealer login home page.)" xr:uid="{00000000-0004-0000-0400-000003000000}"/>
  </hyperlinks>
  <printOptions horizontalCentered="1"/>
  <pageMargins left="0.38" right="0.39" top="0.5" bottom="1.1399999999999999" header="0" footer="0.36"/>
  <pageSetup scale="89" orientation="portrait" r:id="rId5"/>
  <drawing r:id="rId6"/>
  <legacyDrawingHF r:id="rId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FF9E1B"/>
    <pageSetUpPr fitToPage="1"/>
  </sheetPr>
  <dimension ref="A1:P43"/>
  <sheetViews>
    <sheetView showGridLines="0" zoomScaleNormal="100" workbookViewId="0">
      <selection activeCell="H14" sqref="H14"/>
    </sheetView>
  </sheetViews>
  <sheetFormatPr defaultColWidth="8.85546875" defaultRowHeight="12.75" x14ac:dyDescent="0.2"/>
  <cols>
    <col min="1" max="1" width="15.7109375" style="63" customWidth="1"/>
    <col min="2" max="2" width="9.7109375" style="63" customWidth="1"/>
    <col min="3" max="3" width="12.42578125" style="63" customWidth="1"/>
    <col min="4" max="4" width="16.85546875" style="63" customWidth="1"/>
    <col min="5" max="5" width="17.85546875" style="63" customWidth="1"/>
    <col min="6" max="7" width="11.28515625" style="63" customWidth="1"/>
    <col min="8" max="8" width="6.28515625" style="63" customWidth="1"/>
    <col min="9" max="10" width="8.85546875" style="63"/>
    <col min="11" max="12" width="10.7109375" style="63" bestFit="1" customWidth="1"/>
    <col min="13" max="13" width="8.85546875" style="63"/>
    <col min="14" max="15" width="10.7109375" style="63" bestFit="1" customWidth="1"/>
    <col min="16" max="16384" width="8.85546875" style="63"/>
  </cols>
  <sheetData>
    <row r="1" spans="1:15" s="7" customFormat="1" ht="30.75" customHeight="1" x14ac:dyDescent="0.2">
      <c r="A1" s="428" t="s">
        <v>13</v>
      </c>
      <c r="B1" s="428"/>
      <c r="C1" s="428"/>
      <c r="D1" s="428"/>
      <c r="E1" s="428"/>
      <c r="F1" s="428"/>
      <c r="G1" s="428"/>
      <c r="H1" s="428"/>
    </row>
    <row r="2" spans="1:15" s="7" customFormat="1" ht="18.75" customHeight="1" x14ac:dyDescent="0.3">
      <c r="A2" s="29"/>
      <c r="B2" s="26"/>
      <c r="C2" s="435"/>
      <c r="D2" s="435"/>
      <c r="E2" s="435"/>
      <c r="F2" s="27" t="s">
        <v>55</v>
      </c>
      <c r="G2" s="474">
        <f>'8616D'!G2:H2</f>
        <v>44519</v>
      </c>
      <c r="H2" s="475"/>
    </row>
    <row r="3" spans="1:15" s="7" customFormat="1" ht="16.5" customHeight="1" x14ac:dyDescent="0.3">
      <c r="A3" s="29" t="s">
        <v>57</v>
      </c>
      <c r="B3" s="29"/>
      <c r="C3" s="435"/>
      <c r="D3" s="435"/>
      <c r="E3" s="435"/>
      <c r="G3" s="430" t="s">
        <v>38</v>
      </c>
      <c r="H3" s="430"/>
    </row>
    <row r="4" spans="1:15" s="7" customFormat="1" ht="16.5" customHeight="1" x14ac:dyDescent="0.3">
      <c r="A4" s="358" t="s">
        <v>73</v>
      </c>
      <c r="B4" s="29"/>
      <c r="C4" s="504"/>
      <c r="D4" s="504"/>
      <c r="E4" s="504"/>
      <c r="G4" s="465" t="s">
        <v>37</v>
      </c>
      <c r="H4" s="465"/>
    </row>
    <row r="5" spans="1:15" ht="39.950000000000003" customHeight="1" x14ac:dyDescent="0.2">
      <c r="A5" s="519" t="s">
        <v>186</v>
      </c>
      <c r="B5" s="520"/>
      <c r="C5" s="520"/>
      <c r="D5" s="520"/>
      <c r="E5" s="520"/>
      <c r="F5" s="520"/>
      <c r="G5" s="520"/>
      <c r="H5" s="521"/>
    </row>
    <row r="6" spans="1:15" s="13" customFormat="1" ht="21" customHeight="1" x14ac:dyDescent="0.2">
      <c r="A6" s="23" t="s">
        <v>0</v>
      </c>
      <c r="B6" s="437"/>
      <c r="C6" s="438"/>
      <c r="D6" s="47"/>
      <c r="E6" s="23" t="s">
        <v>1</v>
      </c>
      <c r="F6" s="417" t="s">
        <v>33</v>
      </c>
      <c r="G6" s="417"/>
      <c r="H6" s="417"/>
    </row>
    <row r="7" spans="1:15" s="13" customFormat="1" ht="21" customHeight="1" x14ac:dyDescent="0.25">
      <c r="A7" s="23" t="s">
        <v>4</v>
      </c>
      <c r="B7" s="446" t="s">
        <v>33</v>
      </c>
      <c r="C7" s="446"/>
      <c r="D7" s="23" t="s">
        <v>34</v>
      </c>
      <c r="E7" s="25" t="s">
        <v>56</v>
      </c>
      <c r="F7" s="11" t="s">
        <v>26</v>
      </c>
      <c r="G7" s="417" t="s">
        <v>33</v>
      </c>
      <c r="H7" s="417"/>
    </row>
    <row r="8" spans="1:15" s="13" customFormat="1" ht="21" customHeight="1" x14ac:dyDescent="0.25">
      <c r="A8" s="62" t="s">
        <v>77</v>
      </c>
      <c r="B8" s="439"/>
      <c r="C8" s="439"/>
      <c r="D8" s="33" t="s">
        <v>76</v>
      </c>
      <c r="E8" s="25" t="s">
        <v>56</v>
      </c>
      <c r="F8" s="23" t="s">
        <v>2</v>
      </c>
      <c r="G8" s="417" t="s">
        <v>33</v>
      </c>
      <c r="H8" s="417"/>
    </row>
    <row r="9" spans="1:15" s="13" customFormat="1" ht="20.100000000000001" customHeight="1" thickBot="1" x14ac:dyDescent="0.25">
      <c r="A9" s="62" t="s">
        <v>75</v>
      </c>
      <c r="B9" s="439" t="s">
        <v>33</v>
      </c>
      <c r="C9" s="439"/>
      <c r="D9" s="447" t="s">
        <v>304</v>
      </c>
      <c r="E9" s="447"/>
      <c r="F9" s="447"/>
      <c r="G9" s="447"/>
      <c r="H9" s="447"/>
    </row>
    <row r="10" spans="1:15" s="13" customFormat="1" ht="18" customHeight="1" x14ac:dyDescent="0.2">
      <c r="A10" s="23" t="s">
        <v>85</v>
      </c>
      <c r="B10" s="439" t="s">
        <v>33</v>
      </c>
      <c r="C10" s="439"/>
      <c r="D10" s="440" t="s">
        <v>74</v>
      </c>
      <c r="E10" s="441"/>
      <c r="F10" s="441"/>
      <c r="G10" s="441"/>
      <c r="H10" s="442"/>
    </row>
    <row r="11" spans="1:15" s="13" customFormat="1" ht="18" customHeight="1" x14ac:dyDescent="0.2">
      <c r="A11" s="23" t="s">
        <v>72</v>
      </c>
      <c r="B11" s="439" t="s">
        <v>33</v>
      </c>
      <c r="C11" s="439"/>
      <c r="D11" s="34"/>
      <c r="E11" s="32" t="s">
        <v>33</v>
      </c>
      <c r="F11" s="32"/>
      <c r="G11" s="32"/>
      <c r="H11" s="35"/>
    </row>
    <row r="12" spans="1:15" s="13" customFormat="1" ht="21" customHeight="1" thickBot="1" x14ac:dyDescent="0.25">
      <c r="A12" s="7"/>
      <c r="B12" s="527"/>
      <c r="C12" s="527"/>
      <c r="D12" s="48"/>
      <c r="E12" s="49"/>
      <c r="F12" s="36"/>
      <c r="G12" s="36"/>
      <c r="H12" s="37"/>
      <c r="L12" s="28"/>
    </row>
    <row r="13" spans="1:15" ht="26.25" thickBot="1" x14ac:dyDescent="0.25">
      <c r="A13" s="293" t="s">
        <v>3</v>
      </c>
      <c r="B13" s="64" t="s">
        <v>22</v>
      </c>
      <c r="C13" s="293" t="s">
        <v>7</v>
      </c>
      <c r="D13" s="64" t="s">
        <v>6</v>
      </c>
      <c r="E13" s="293" t="s">
        <v>5</v>
      </c>
      <c r="F13" s="293" t="s">
        <v>36</v>
      </c>
      <c r="G13" s="65" t="s">
        <v>51</v>
      </c>
      <c r="H13" s="66" t="s">
        <v>8</v>
      </c>
    </row>
    <row r="14" spans="1:15" s="69" customFormat="1" ht="23.25" customHeight="1" thickBot="1" x14ac:dyDescent="0.25">
      <c r="A14" s="89" t="s">
        <v>187</v>
      </c>
      <c r="B14" s="89" t="s">
        <v>23</v>
      </c>
      <c r="C14" s="67" t="s">
        <v>47</v>
      </c>
      <c r="D14" s="294" t="s">
        <v>103</v>
      </c>
      <c r="E14" s="89" t="s">
        <v>338</v>
      </c>
      <c r="F14" s="71">
        <v>215128</v>
      </c>
      <c r="G14" s="86" t="s">
        <v>188</v>
      </c>
      <c r="H14" s="68" t="s">
        <v>33</v>
      </c>
      <c r="J14" s="381"/>
      <c r="K14" s="383"/>
      <c r="L14" s="383"/>
      <c r="N14" s="383"/>
      <c r="O14" s="363"/>
    </row>
    <row r="15" spans="1:15" x14ac:dyDescent="0.2">
      <c r="A15" s="466" t="s">
        <v>16</v>
      </c>
      <c r="B15" s="467"/>
      <c r="C15" s="467"/>
      <c r="D15" s="467"/>
      <c r="E15" s="467"/>
      <c r="F15" s="467"/>
      <c r="G15" s="467"/>
      <c r="H15" s="468"/>
    </row>
    <row r="16" spans="1:15" ht="13.5" thickBot="1" x14ac:dyDescent="0.25">
      <c r="A16" s="524" t="s">
        <v>374</v>
      </c>
      <c r="B16" s="524"/>
      <c r="C16" s="524"/>
      <c r="D16" s="524"/>
      <c r="E16" s="524"/>
      <c r="F16" s="491" t="s">
        <v>291</v>
      </c>
      <c r="G16" s="491"/>
      <c r="H16" s="491"/>
    </row>
    <row r="17" spans="1:16" x14ac:dyDescent="0.2">
      <c r="A17" s="532" t="s">
        <v>15</v>
      </c>
      <c r="B17" s="533"/>
      <c r="C17" s="533"/>
      <c r="D17" s="533"/>
      <c r="E17" s="533"/>
      <c r="F17" s="533"/>
      <c r="G17" s="533"/>
      <c r="H17" s="534"/>
    </row>
    <row r="18" spans="1:16" ht="26.25" thickBot="1" x14ac:dyDescent="0.25">
      <c r="A18" s="482" t="s">
        <v>12</v>
      </c>
      <c r="B18" s="483"/>
      <c r="C18" s="483"/>
      <c r="D18" s="483"/>
      <c r="E18" s="483"/>
      <c r="F18" s="249" t="s">
        <v>36</v>
      </c>
      <c r="G18" s="250" t="s">
        <v>51</v>
      </c>
      <c r="H18" s="251" t="s">
        <v>8</v>
      </c>
    </row>
    <row r="19" spans="1:16" s="52" customFormat="1" ht="13.5" thickBot="1" x14ac:dyDescent="0.25">
      <c r="A19" s="516" t="s">
        <v>346</v>
      </c>
      <c r="B19" s="517"/>
      <c r="C19" s="517"/>
      <c r="D19" s="517"/>
      <c r="E19" s="517"/>
      <c r="F19" s="12">
        <v>10633</v>
      </c>
      <c r="G19" s="167" t="s">
        <v>60</v>
      </c>
      <c r="H19" s="340" t="s">
        <v>33</v>
      </c>
      <c r="J19" s="382"/>
      <c r="K19" s="383"/>
      <c r="L19" s="383"/>
      <c r="M19" s="69"/>
      <c r="N19" s="383"/>
      <c r="O19" s="363"/>
      <c r="P19" s="63"/>
    </row>
    <row r="20" spans="1:16" ht="14.1" customHeight="1" thickBot="1" x14ac:dyDescent="0.25">
      <c r="A20" s="525" t="s">
        <v>62</v>
      </c>
      <c r="B20" s="526"/>
      <c r="C20" s="526"/>
      <c r="D20" s="526"/>
      <c r="E20" s="526"/>
      <c r="F20" s="54">
        <v>2079</v>
      </c>
      <c r="G20" s="72" t="s">
        <v>100</v>
      </c>
      <c r="H20" s="343" t="s">
        <v>33</v>
      </c>
      <c r="J20" s="382"/>
      <c r="K20" s="383"/>
      <c r="L20" s="383"/>
      <c r="M20" s="69"/>
      <c r="N20" s="383"/>
      <c r="O20" s="363"/>
    </row>
    <row r="21" spans="1:16" ht="14.1" customHeight="1" thickBot="1" x14ac:dyDescent="0.25">
      <c r="A21" s="460" t="s">
        <v>61</v>
      </c>
      <c r="B21" s="412"/>
      <c r="C21" s="412"/>
      <c r="D21" s="412"/>
      <c r="E21" s="412"/>
      <c r="F21" s="54">
        <v>1526</v>
      </c>
      <c r="G21" s="85" t="s">
        <v>378</v>
      </c>
      <c r="H21" s="344" t="s">
        <v>33</v>
      </c>
      <c r="J21" s="382"/>
      <c r="K21" s="383"/>
      <c r="L21" s="383"/>
      <c r="M21" s="69"/>
      <c r="N21" s="383"/>
      <c r="O21" s="363"/>
    </row>
    <row r="22" spans="1:16" ht="14.1" customHeight="1" thickBot="1" x14ac:dyDescent="0.25">
      <c r="A22" s="522" t="s">
        <v>296</v>
      </c>
      <c r="B22" s="523"/>
      <c r="C22" s="523"/>
      <c r="D22" s="523"/>
      <c r="E22" s="523"/>
      <c r="F22" s="10">
        <v>-2800</v>
      </c>
      <c r="G22" s="72" t="s">
        <v>379</v>
      </c>
      <c r="H22" s="344" t="s">
        <v>33</v>
      </c>
      <c r="J22" s="382"/>
      <c r="K22" s="383"/>
      <c r="L22" s="383"/>
      <c r="M22" s="69"/>
      <c r="N22" s="383"/>
      <c r="O22" s="363"/>
    </row>
    <row r="23" spans="1:16" ht="14.1" customHeight="1" thickBot="1" x14ac:dyDescent="0.25">
      <c r="A23" s="528" t="s">
        <v>348</v>
      </c>
      <c r="B23" s="529"/>
      <c r="C23" s="529"/>
      <c r="D23" s="529"/>
      <c r="E23" s="529"/>
      <c r="F23" s="10">
        <v>1656</v>
      </c>
      <c r="G23" s="84" t="s">
        <v>273</v>
      </c>
      <c r="H23" s="343" t="s">
        <v>33</v>
      </c>
      <c r="J23" s="382"/>
      <c r="K23" s="383"/>
      <c r="L23" s="383"/>
      <c r="M23" s="69"/>
      <c r="N23" s="383"/>
      <c r="O23" s="363"/>
    </row>
    <row r="24" spans="1:16" ht="14.1" customHeight="1" thickBot="1" x14ac:dyDescent="0.25">
      <c r="A24" s="528" t="s">
        <v>373</v>
      </c>
      <c r="B24" s="529"/>
      <c r="C24" s="529"/>
      <c r="D24" s="529"/>
      <c r="E24" s="529"/>
      <c r="F24" s="10">
        <v>1455</v>
      </c>
      <c r="G24" s="84" t="s">
        <v>142</v>
      </c>
      <c r="H24" s="343" t="s">
        <v>33</v>
      </c>
      <c r="J24" s="382"/>
      <c r="K24" s="383"/>
      <c r="L24" s="383"/>
      <c r="M24" s="69"/>
      <c r="N24" s="383"/>
      <c r="O24" s="363"/>
    </row>
    <row r="25" spans="1:16" ht="14.1" customHeight="1" thickBot="1" x14ac:dyDescent="0.25">
      <c r="A25" s="461" t="s">
        <v>197</v>
      </c>
      <c r="B25" s="462"/>
      <c r="C25" s="462"/>
      <c r="D25" s="462"/>
      <c r="E25" s="462"/>
      <c r="F25" s="10">
        <v>416</v>
      </c>
      <c r="G25" s="9" t="s">
        <v>212</v>
      </c>
      <c r="H25" s="343" t="s">
        <v>33</v>
      </c>
      <c r="J25" s="382"/>
      <c r="K25" s="383"/>
      <c r="L25" s="383"/>
      <c r="M25" s="69"/>
      <c r="N25" s="383"/>
      <c r="O25" s="363"/>
    </row>
    <row r="26" spans="1:16" ht="14.1" customHeight="1" thickBot="1" x14ac:dyDescent="0.25">
      <c r="A26" s="460" t="s">
        <v>349</v>
      </c>
      <c r="B26" s="412"/>
      <c r="C26" s="412"/>
      <c r="D26" s="412"/>
      <c r="E26" s="412"/>
      <c r="F26" s="213">
        <v>662</v>
      </c>
      <c r="G26" s="166" t="s">
        <v>213</v>
      </c>
      <c r="H26" s="343" t="s">
        <v>33</v>
      </c>
      <c r="J26" s="382"/>
      <c r="K26" s="383"/>
      <c r="L26" s="383"/>
      <c r="M26" s="69"/>
      <c r="N26" s="383"/>
      <c r="O26" s="363"/>
    </row>
    <row r="27" spans="1:16" ht="14.1" customHeight="1" thickBot="1" x14ac:dyDescent="0.25">
      <c r="A27" s="460" t="s">
        <v>350</v>
      </c>
      <c r="B27" s="412"/>
      <c r="C27" s="412"/>
      <c r="D27" s="412"/>
      <c r="E27" s="412"/>
      <c r="F27" s="10">
        <v>2882</v>
      </c>
      <c r="G27" s="166" t="s">
        <v>143</v>
      </c>
      <c r="H27" s="343" t="s">
        <v>33</v>
      </c>
      <c r="J27" s="382"/>
      <c r="K27" s="383"/>
      <c r="L27" s="383"/>
      <c r="M27" s="69"/>
      <c r="N27" s="383"/>
      <c r="O27" s="363"/>
    </row>
    <row r="28" spans="1:16" s="13" customFormat="1" ht="14.1" customHeight="1" thickBot="1" x14ac:dyDescent="0.25">
      <c r="A28" s="460" t="s">
        <v>351</v>
      </c>
      <c r="B28" s="412"/>
      <c r="C28" s="412"/>
      <c r="D28" s="412"/>
      <c r="E28" s="413"/>
      <c r="F28" s="10">
        <v>3081</v>
      </c>
      <c r="G28" s="82" t="s">
        <v>60</v>
      </c>
      <c r="H28" s="341" t="s">
        <v>33</v>
      </c>
      <c r="J28" s="382"/>
      <c r="K28" s="383"/>
      <c r="L28" s="383"/>
      <c r="M28" s="69"/>
      <c r="N28" s="383"/>
      <c r="O28" s="363"/>
    </row>
    <row r="29" spans="1:16" ht="14.1" customHeight="1" thickBot="1" x14ac:dyDescent="0.25">
      <c r="A29" s="460" t="s">
        <v>352</v>
      </c>
      <c r="B29" s="412"/>
      <c r="C29" s="412"/>
      <c r="D29" s="412"/>
      <c r="E29" s="412"/>
      <c r="F29" s="10">
        <v>1632</v>
      </c>
      <c r="G29" s="166" t="s">
        <v>214</v>
      </c>
      <c r="H29" s="343" t="s">
        <v>33</v>
      </c>
      <c r="J29" s="382"/>
      <c r="K29" s="383"/>
      <c r="L29" s="383"/>
      <c r="M29" s="69"/>
      <c r="N29" s="383"/>
      <c r="O29" s="363"/>
    </row>
    <row r="30" spans="1:16" s="70" customFormat="1" ht="14.1" customHeight="1" thickBot="1" x14ac:dyDescent="0.25">
      <c r="A30" s="522" t="s">
        <v>11</v>
      </c>
      <c r="B30" s="523"/>
      <c r="C30" s="523"/>
      <c r="D30" s="523"/>
      <c r="E30" s="523"/>
      <c r="F30" s="10">
        <v>7183</v>
      </c>
      <c r="G30" s="72" t="s">
        <v>275</v>
      </c>
      <c r="H30" s="343" t="s">
        <v>33</v>
      </c>
      <c r="J30" s="382"/>
      <c r="K30" s="383"/>
      <c r="L30" s="383"/>
      <c r="M30" s="69"/>
      <c r="N30" s="383"/>
      <c r="O30" s="363"/>
    </row>
    <row r="31" spans="1:16" s="70" customFormat="1" ht="14.1" customHeight="1" thickBot="1" x14ac:dyDescent="0.25">
      <c r="A31" s="522" t="s">
        <v>116</v>
      </c>
      <c r="B31" s="523"/>
      <c r="C31" s="523"/>
      <c r="D31" s="523"/>
      <c r="E31" s="523"/>
      <c r="F31" s="10">
        <v>1811</v>
      </c>
      <c r="G31" s="72" t="s">
        <v>278</v>
      </c>
      <c r="H31" s="343" t="s">
        <v>33</v>
      </c>
      <c r="J31" s="382"/>
      <c r="K31" s="383"/>
      <c r="L31" s="383"/>
      <c r="M31" s="69"/>
      <c r="N31" s="383"/>
      <c r="O31" s="363"/>
    </row>
    <row r="32" spans="1:16" ht="14.1" customHeight="1" thickBot="1" x14ac:dyDescent="0.25">
      <c r="A32" s="522" t="s">
        <v>48</v>
      </c>
      <c r="B32" s="523"/>
      <c r="C32" s="523"/>
      <c r="D32" s="523"/>
      <c r="E32" s="523"/>
      <c r="F32" s="54">
        <v>2241</v>
      </c>
      <c r="G32" s="72" t="s">
        <v>277</v>
      </c>
      <c r="H32" s="344" t="s">
        <v>33</v>
      </c>
      <c r="I32" s="70"/>
      <c r="J32" s="382"/>
      <c r="K32" s="383"/>
      <c r="L32" s="383"/>
      <c r="M32" s="69"/>
      <c r="N32" s="383"/>
      <c r="O32" s="363"/>
    </row>
    <row r="33" spans="1:15" ht="14.1" customHeight="1" thickBot="1" x14ac:dyDescent="0.25">
      <c r="A33" s="522" t="s">
        <v>149</v>
      </c>
      <c r="B33" s="523"/>
      <c r="C33" s="523"/>
      <c r="D33" s="523"/>
      <c r="E33" s="523"/>
      <c r="F33" s="42" t="s">
        <v>232</v>
      </c>
      <c r="G33" s="72" t="s">
        <v>60</v>
      </c>
      <c r="H33" s="344" t="s">
        <v>33</v>
      </c>
      <c r="I33" s="70"/>
      <c r="J33" s="382"/>
      <c r="K33" s="383"/>
      <c r="L33" s="383"/>
      <c r="M33" s="69"/>
      <c r="N33" s="383"/>
      <c r="O33" s="363"/>
    </row>
    <row r="34" spans="1:15" s="70" customFormat="1" ht="14.1" customHeight="1" thickBot="1" x14ac:dyDescent="0.25">
      <c r="A34" s="522" t="s">
        <v>423</v>
      </c>
      <c r="B34" s="523"/>
      <c r="C34" s="523"/>
      <c r="D34" s="523"/>
      <c r="E34" s="523"/>
      <c r="F34" s="10">
        <v>1052</v>
      </c>
      <c r="G34" s="72" t="s">
        <v>215</v>
      </c>
      <c r="H34" s="343" t="s">
        <v>33</v>
      </c>
      <c r="J34" s="382"/>
      <c r="K34" s="383"/>
      <c r="L34" s="383"/>
      <c r="M34" s="69"/>
      <c r="N34" s="383"/>
      <c r="O34" s="363"/>
    </row>
    <row r="35" spans="1:15" s="70" customFormat="1" ht="14.1" customHeight="1" thickBot="1" x14ac:dyDescent="0.25">
      <c r="A35" s="522" t="s">
        <v>53</v>
      </c>
      <c r="B35" s="523"/>
      <c r="C35" s="523"/>
      <c r="D35" s="523"/>
      <c r="E35" s="523"/>
      <c r="F35" s="10">
        <v>9800</v>
      </c>
      <c r="G35" s="53" t="s">
        <v>218</v>
      </c>
      <c r="H35" s="343" t="s">
        <v>33</v>
      </c>
      <c r="J35" s="382"/>
      <c r="K35" s="383"/>
      <c r="L35" s="383"/>
      <c r="M35" s="69"/>
      <c r="N35" s="383"/>
      <c r="O35" s="363"/>
    </row>
    <row r="36" spans="1:15" s="70" customFormat="1" ht="14.1" customHeight="1" thickBot="1" x14ac:dyDescent="0.25">
      <c r="A36" s="522" t="s">
        <v>330</v>
      </c>
      <c r="B36" s="523"/>
      <c r="C36" s="523"/>
      <c r="D36" s="523"/>
      <c r="E36" s="523"/>
      <c r="F36" s="10">
        <v>19598</v>
      </c>
      <c r="G36" s="72" t="s">
        <v>219</v>
      </c>
      <c r="H36" s="343" t="s">
        <v>33</v>
      </c>
      <c r="J36" s="382"/>
      <c r="K36" s="383"/>
      <c r="L36" s="383"/>
      <c r="M36" s="69"/>
      <c r="N36" s="383"/>
      <c r="O36" s="363"/>
    </row>
    <row r="37" spans="1:15" s="70" customFormat="1" ht="14.1" customHeight="1" thickBot="1" x14ac:dyDescent="0.25">
      <c r="A37" s="522" t="s">
        <v>331</v>
      </c>
      <c r="B37" s="523"/>
      <c r="C37" s="523"/>
      <c r="D37" s="523"/>
      <c r="E37" s="523"/>
      <c r="F37" s="10">
        <v>22530</v>
      </c>
      <c r="G37" s="83" t="s">
        <v>220</v>
      </c>
      <c r="H37" s="343" t="s">
        <v>33</v>
      </c>
      <c r="J37" s="382"/>
      <c r="K37" s="383"/>
      <c r="L37" s="383"/>
      <c r="M37" s="69"/>
      <c r="N37" s="383"/>
      <c r="O37" s="363"/>
    </row>
    <row r="38" spans="1:15" s="70" customFormat="1" ht="14.1" customHeight="1" thickBot="1" x14ac:dyDescent="0.25">
      <c r="A38" s="460" t="s">
        <v>353</v>
      </c>
      <c r="B38" s="412"/>
      <c r="C38" s="412"/>
      <c r="D38" s="412"/>
      <c r="E38" s="412"/>
      <c r="F38" s="42">
        <v>6110</v>
      </c>
      <c r="G38" s="55" t="s">
        <v>60</v>
      </c>
      <c r="H38" s="343" t="s">
        <v>33</v>
      </c>
      <c r="J38" s="382"/>
      <c r="K38" s="383"/>
      <c r="L38" s="383"/>
      <c r="M38" s="69"/>
      <c r="N38" s="383"/>
      <c r="O38" s="363"/>
    </row>
    <row r="39" spans="1:15" ht="24.75" customHeight="1" thickBot="1" x14ac:dyDescent="0.25">
      <c r="A39" s="457" t="s">
        <v>309</v>
      </c>
      <c r="B39" s="458"/>
      <c r="C39" s="458"/>
      <c r="D39" s="458"/>
      <c r="E39" s="459"/>
      <c r="F39" s="247" t="s">
        <v>33</v>
      </c>
      <c r="G39" s="248" t="s">
        <v>33</v>
      </c>
      <c r="H39" s="73"/>
    </row>
    <row r="40" spans="1:15" ht="24.75" customHeight="1" thickBot="1" x14ac:dyDescent="0.25">
      <c r="A40" s="456" t="s">
        <v>396</v>
      </c>
      <c r="B40" s="456"/>
      <c r="C40" s="456"/>
      <c r="D40" s="216"/>
      <c r="E40" s="535" t="s">
        <v>194</v>
      </c>
      <c r="F40" s="421"/>
      <c r="G40" s="514">
        <f>(SUMIF(H19:H38,"X",F19:F38))+(SUMIF(H14,"X",F14))</f>
        <v>0</v>
      </c>
      <c r="H40" s="515"/>
    </row>
    <row r="41" spans="1:15" ht="18" customHeight="1" x14ac:dyDescent="0.2">
      <c r="A41" s="157" t="s">
        <v>9</v>
      </c>
      <c r="B41" s="536" t="s">
        <v>33</v>
      </c>
      <c r="C41" s="536"/>
      <c r="D41" s="536"/>
      <c r="E41" s="536"/>
      <c r="F41" s="536"/>
      <c r="G41" s="536"/>
      <c r="H41" s="536"/>
    </row>
    <row r="42" spans="1:15" ht="18" customHeight="1" x14ac:dyDescent="0.2">
      <c r="A42" s="158"/>
      <c r="B42" s="518"/>
      <c r="C42" s="518"/>
      <c r="D42" s="518"/>
      <c r="E42" s="518"/>
      <c r="F42" s="518"/>
      <c r="G42" s="518"/>
      <c r="H42" s="518"/>
    </row>
    <row r="43" spans="1:15" ht="18" customHeight="1" x14ac:dyDescent="0.2">
      <c r="A43" s="157" t="s">
        <v>10</v>
      </c>
      <c r="B43" s="531"/>
      <c r="C43" s="531"/>
      <c r="D43" s="531"/>
      <c r="E43" s="159" t="s">
        <v>35</v>
      </c>
      <c r="F43" s="530"/>
      <c r="G43" s="530"/>
      <c r="H43" s="530"/>
    </row>
  </sheetData>
  <sheetProtection algorithmName="SHA-512" hashValue="2cllD3I9oo4SI2cVw/Y5bYMpEqPCeh0Qju0E8+YBZVLb+pOzVMdiThS2RSHzFS9q5Cj1kIyxE3/q+oXY8C3UbQ==" saltValue="KgZ8jb5066DtZEHdSOaFRg==" spinCount="100000" sheet="1" selectLockedCells="1"/>
  <protectedRanges>
    <protectedRange sqref="A16:H16" name="Range1_1"/>
    <protectedRange sqref="C14:E14" name="Range1_2_1"/>
    <protectedRange sqref="F36:F37 F30:F31" name="Range1_1_1_1"/>
    <protectedRange sqref="G38" name="Range1_1_2_1"/>
    <protectedRange sqref="A38:F38" name="Range1_1_3_1"/>
  </protectedRanges>
  <mergeCells count="51">
    <mergeCell ref="A40:C40"/>
    <mergeCell ref="A39:E39"/>
    <mergeCell ref="A38:E38"/>
    <mergeCell ref="A28:E28"/>
    <mergeCell ref="A34:E34"/>
    <mergeCell ref="A35:E35"/>
    <mergeCell ref="A36:E36"/>
    <mergeCell ref="A37:E37"/>
    <mergeCell ref="A24:E24"/>
    <mergeCell ref="A27:E27"/>
    <mergeCell ref="F43:H43"/>
    <mergeCell ref="F16:H16"/>
    <mergeCell ref="B43:D43"/>
    <mergeCell ref="A18:E18"/>
    <mergeCell ref="A17:H17"/>
    <mergeCell ref="E40:F40"/>
    <mergeCell ref="B41:H41"/>
    <mergeCell ref="G40:H40"/>
    <mergeCell ref="A29:E29"/>
    <mergeCell ref="A21:E21"/>
    <mergeCell ref="A32:E32"/>
    <mergeCell ref="A33:E33"/>
    <mergeCell ref="A30:E30"/>
    <mergeCell ref="A31:E31"/>
    <mergeCell ref="B42:H42"/>
    <mergeCell ref="A5:H5"/>
    <mergeCell ref="G3:H3"/>
    <mergeCell ref="G4:H4"/>
    <mergeCell ref="A26:E26"/>
    <mergeCell ref="D10:H10"/>
    <mergeCell ref="B7:C7"/>
    <mergeCell ref="A25:E25"/>
    <mergeCell ref="A22:E22"/>
    <mergeCell ref="A16:E16"/>
    <mergeCell ref="A20:E20"/>
    <mergeCell ref="B12:C12"/>
    <mergeCell ref="B8:C8"/>
    <mergeCell ref="G8:H8"/>
    <mergeCell ref="B9:C9"/>
    <mergeCell ref="A23:E23"/>
    <mergeCell ref="D9:H9"/>
    <mergeCell ref="B11:C11"/>
    <mergeCell ref="A19:E19"/>
    <mergeCell ref="A1:H1"/>
    <mergeCell ref="C2:E4"/>
    <mergeCell ref="B10:C10"/>
    <mergeCell ref="G7:H7"/>
    <mergeCell ref="G2:H2"/>
    <mergeCell ref="B6:C6"/>
    <mergeCell ref="F6:H6"/>
    <mergeCell ref="A15:H15"/>
  </mergeCells>
  <conditionalFormatting sqref="A27 A29">
    <cfRule type="expression" dxfId="23" priority="2">
      <formula>" =Cell(""protect"",A1)=1"</formula>
    </cfRule>
  </conditionalFormatting>
  <conditionalFormatting sqref="A26">
    <cfRule type="expression" dxfId="22" priority="1">
      <formula>" =Cell(""protect"",A1)=1"</formula>
    </cfRule>
  </conditionalFormatting>
  <hyperlinks>
    <hyperlink ref="A4" r:id="rId1" xr:uid="{00000000-0004-0000-0500-000000000000}"/>
    <hyperlink ref="A39:D39" r:id="rId2" display="Extended Warranty Program (Contact Factory for Specifics or go to www.leeboy.com and view extended program under the warranty tab of the dealer login home page.)" xr:uid="{00000000-0004-0000-0500-000001000000}"/>
    <hyperlink ref="A39:E39" r:id="rId3" display="Extended Warranty Program (Contact factory for specifics or go to www.leeboy.com and view extended program under the warranty tab of the dealer login home page.)" xr:uid="{00000000-0004-0000-0500-000002000000}"/>
    <hyperlink ref="F16:H16" r:id="rId4" display="LeeBoy.com - 8510E Paver" xr:uid="{00000000-0004-0000-0500-000003000000}"/>
  </hyperlinks>
  <printOptions horizontalCentered="1"/>
  <pageMargins left="0.38" right="0.39" top="0.5" bottom="1.1399999999999999" header="0" footer="0.36"/>
  <pageSetup scale="91" orientation="portrait" r:id="rId5"/>
  <drawing r:id="rId6"/>
  <legacyDrawingHF r:id="rId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9E1B"/>
    <pageSetUpPr fitToPage="1"/>
  </sheetPr>
  <dimension ref="A1:O42"/>
  <sheetViews>
    <sheetView showGridLines="0" zoomScaleNormal="100" workbookViewId="0">
      <selection activeCell="H14" sqref="H14"/>
    </sheetView>
  </sheetViews>
  <sheetFormatPr defaultColWidth="8.85546875" defaultRowHeight="12.75" x14ac:dyDescent="0.2"/>
  <cols>
    <col min="1" max="1" width="15.7109375" style="63" customWidth="1"/>
    <col min="2" max="2" width="9.7109375" style="63" customWidth="1"/>
    <col min="3" max="3" width="12.42578125" style="63" customWidth="1"/>
    <col min="4" max="4" width="16.85546875" style="63" customWidth="1"/>
    <col min="5" max="5" width="17.85546875" style="63" customWidth="1"/>
    <col min="6" max="7" width="11.28515625" style="63" customWidth="1"/>
    <col min="8" max="8" width="6.28515625" style="63" customWidth="1"/>
    <col min="9" max="10" width="8.85546875" style="63"/>
    <col min="11" max="12" width="10.7109375" style="63" bestFit="1" customWidth="1"/>
    <col min="13" max="13" width="8.85546875" style="63" customWidth="1"/>
    <col min="14" max="14" width="8.85546875" style="63"/>
    <col min="15" max="15" width="10.7109375" style="63" bestFit="1" customWidth="1"/>
    <col min="16" max="16384" width="8.85546875" style="63"/>
  </cols>
  <sheetData>
    <row r="1" spans="1:15" s="7" customFormat="1" ht="30.75" customHeight="1" x14ac:dyDescent="0.2">
      <c r="A1" s="428" t="s">
        <v>13</v>
      </c>
      <c r="B1" s="428"/>
      <c r="C1" s="428"/>
      <c r="D1" s="428"/>
      <c r="E1" s="428"/>
      <c r="F1" s="428"/>
      <c r="G1" s="428"/>
      <c r="H1" s="428"/>
    </row>
    <row r="2" spans="1:15" s="7" customFormat="1" ht="18.75" customHeight="1" x14ac:dyDescent="0.3">
      <c r="A2" s="29"/>
      <c r="B2" s="26"/>
      <c r="C2" s="435"/>
      <c r="D2" s="435"/>
      <c r="E2" s="435"/>
      <c r="F2" s="27" t="s">
        <v>55</v>
      </c>
      <c r="G2" s="474">
        <f>'8616D'!G2:H2</f>
        <v>44519</v>
      </c>
      <c r="H2" s="475"/>
    </row>
    <row r="3" spans="1:15" s="7" customFormat="1" ht="16.5" customHeight="1" x14ac:dyDescent="0.3">
      <c r="A3" s="29" t="s">
        <v>57</v>
      </c>
      <c r="B3" s="29"/>
      <c r="C3" s="435"/>
      <c r="D3" s="435"/>
      <c r="E3" s="435"/>
      <c r="G3" s="430" t="s">
        <v>38</v>
      </c>
      <c r="H3" s="430"/>
    </row>
    <row r="4" spans="1:15" s="7" customFormat="1" ht="16.5" customHeight="1" x14ac:dyDescent="0.3">
      <c r="A4" s="358" t="s">
        <v>73</v>
      </c>
      <c r="B4" s="29"/>
      <c r="C4" s="504"/>
      <c r="D4" s="504"/>
      <c r="E4" s="504"/>
      <c r="G4" s="465" t="s">
        <v>37</v>
      </c>
      <c r="H4" s="465"/>
    </row>
    <row r="5" spans="1:15" ht="39.950000000000003" customHeight="1" x14ac:dyDescent="0.2">
      <c r="A5" s="519" t="s">
        <v>380</v>
      </c>
      <c r="B5" s="520"/>
      <c r="C5" s="520"/>
      <c r="D5" s="520"/>
      <c r="E5" s="520"/>
      <c r="F5" s="520"/>
      <c r="G5" s="520"/>
      <c r="H5" s="521"/>
    </row>
    <row r="6" spans="1:15" s="13" customFormat="1" ht="21" customHeight="1" x14ac:dyDescent="0.2">
      <c r="A6" s="23" t="s">
        <v>0</v>
      </c>
      <c r="B6" s="437"/>
      <c r="C6" s="438"/>
      <c r="D6" s="47"/>
      <c r="E6" s="23" t="s">
        <v>1</v>
      </c>
      <c r="F6" s="417" t="s">
        <v>33</v>
      </c>
      <c r="G6" s="417"/>
      <c r="H6" s="417"/>
    </row>
    <row r="7" spans="1:15" s="13" customFormat="1" ht="21" customHeight="1" x14ac:dyDescent="0.25">
      <c r="A7" s="23" t="s">
        <v>4</v>
      </c>
      <c r="B7" s="446" t="s">
        <v>33</v>
      </c>
      <c r="C7" s="446"/>
      <c r="D7" s="23" t="s">
        <v>34</v>
      </c>
      <c r="E7" s="25" t="s">
        <v>56</v>
      </c>
      <c r="F7" s="11" t="s">
        <v>26</v>
      </c>
      <c r="G7" s="417" t="s">
        <v>33</v>
      </c>
      <c r="H7" s="417"/>
    </row>
    <row r="8" spans="1:15" s="13" customFormat="1" ht="21" customHeight="1" x14ac:dyDescent="0.25">
      <c r="A8" s="62" t="s">
        <v>77</v>
      </c>
      <c r="B8" s="439"/>
      <c r="C8" s="439"/>
      <c r="D8" s="33" t="s">
        <v>76</v>
      </c>
      <c r="E8" s="25" t="s">
        <v>56</v>
      </c>
      <c r="F8" s="23" t="s">
        <v>2</v>
      </c>
      <c r="G8" s="417" t="s">
        <v>33</v>
      </c>
      <c r="H8" s="417"/>
    </row>
    <row r="9" spans="1:15" s="13" customFormat="1" ht="20.100000000000001" customHeight="1" thickBot="1" x14ac:dyDescent="0.25">
      <c r="A9" s="62" t="s">
        <v>75</v>
      </c>
      <c r="B9" s="439" t="s">
        <v>33</v>
      </c>
      <c r="C9" s="439"/>
      <c r="D9" s="447" t="s">
        <v>304</v>
      </c>
      <c r="E9" s="447"/>
      <c r="F9" s="447"/>
      <c r="G9" s="447"/>
      <c r="H9" s="447"/>
    </row>
    <row r="10" spans="1:15" s="13" customFormat="1" ht="18" customHeight="1" x14ac:dyDescent="0.2">
      <c r="A10" s="23" t="s">
        <v>85</v>
      </c>
      <c r="B10" s="439" t="s">
        <v>33</v>
      </c>
      <c r="C10" s="439"/>
      <c r="D10" s="440" t="s">
        <v>74</v>
      </c>
      <c r="E10" s="441"/>
      <c r="F10" s="441"/>
      <c r="G10" s="441"/>
      <c r="H10" s="442"/>
    </row>
    <row r="11" spans="1:15" s="13" customFormat="1" ht="18" customHeight="1" x14ac:dyDescent="0.2">
      <c r="A11" s="23" t="s">
        <v>72</v>
      </c>
      <c r="B11" s="439" t="s">
        <v>33</v>
      </c>
      <c r="C11" s="439"/>
      <c r="D11" s="34"/>
      <c r="E11" s="32" t="s">
        <v>33</v>
      </c>
      <c r="F11" s="32"/>
      <c r="G11" s="32"/>
      <c r="H11" s="35"/>
    </row>
    <row r="12" spans="1:15" s="13" customFormat="1" ht="21" customHeight="1" thickBot="1" x14ac:dyDescent="0.25">
      <c r="A12" s="7"/>
      <c r="B12" s="527"/>
      <c r="C12" s="527"/>
      <c r="D12" s="48"/>
      <c r="E12" s="49"/>
      <c r="F12" s="36"/>
      <c r="G12" s="36"/>
      <c r="H12" s="37"/>
      <c r="L12" s="28"/>
    </row>
    <row r="13" spans="1:15" ht="26.25" thickBot="1" x14ac:dyDescent="0.25">
      <c r="A13" s="293" t="s">
        <v>3</v>
      </c>
      <c r="B13" s="64" t="s">
        <v>22</v>
      </c>
      <c r="C13" s="293" t="s">
        <v>7</v>
      </c>
      <c r="D13" s="64" t="s">
        <v>6</v>
      </c>
      <c r="E13" s="293" t="s">
        <v>5</v>
      </c>
      <c r="F13" s="293" t="s">
        <v>36</v>
      </c>
      <c r="G13" s="65" t="s">
        <v>51</v>
      </c>
      <c r="H13" s="66" t="s">
        <v>8</v>
      </c>
    </row>
    <row r="14" spans="1:15" s="69" customFormat="1" ht="23.25" customHeight="1" thickBot="1" x14ac:dyDescent="0.25">
      <c r="A14" s="89" t="s">
        <v>381</v>
      </c>
      <c r="B14" s="89" t="s">
        <v>23</v>
      </c>
      <c r="C14" s="67" t="s">
        <v>46</v>
      </c>
      <c r="D14" s="294" t="s">
        <v>382</v>
      </c>
      <c r="E14" s="89" t="s">
        <v>337</v>
      </c>
      <c r="F14" s="71">
        <v>176907</v>
      </c>
      <c r="G14" s="86" t="s">
        <v>383</v>
      </c>
      <c r="H14" s="68" t="s">
        <v>33</v>
      </c>
      <c r="J14" s="381"/>
      <c r="K14" s="383"/>
      <c r="L14" s="383"/>
      <c r="O14" s="394"/>
    </row>
    <row r="15" spans="1:15" x14ac:dyDescent="0.2">
      <c r="A15" s="466" t="s">
        <v>16</v>
      </c>
      <c r="B15" s="467"/>
      <c r="C15" s="467"/>
      <c r="D15" s="467"/>
      <c r="E15" s="467"/>
      <c r="F15" s="467"/>
      <c r="G15" s="467"/>
      <c r="H15" s="468"/>
    </row>
    <row r="16" spans="1:15" ht="13.5" thickBot="1" x14ac:dyDescent="0.25">
      <c r="A16" s="524" t="s">
        <v>384</v>
      </c>
      <c r="B16" s="524"/>
      <c r="C16" s="524"/>
      <c r="D16" s="524"/>
      <c r="E16" s="524"/>
      <c r="F16" s="491" t="s">
        <v>385</v>
      </c>
      <c r="G16" s="491"/>
      <c r="H16" s="491"/>
    </row>
    <row r="17" spans="1:15" x14ac:dyDescent="0.2">
      <c r="A17" s="532" t="s">
        <v>15</v>
      </c>
      <c r="B17" s="533"/>
      <c r="C17" s="533"/>
      <c r="D17" s="533"/>
      <c r="E17" s="533"/>
      <c r="F17" s="533"/>
      <c r="G17" s="533"/>
      <c r="H17" s="534"/>
    </row>
    <row r="18" spans="1:15" ht="26.25" thickBot="1" x14ac:dyDescent="0.25">
      <c r="A18" s="482" t="s">
        <v>12</v>
      </c>
      <c r="B18" s="483"/>
      <c r="C18" s="483"/>
      <c r="D18" s="483"/>
      <c r="E18" s="483"/>
      <c r="F18" s="249" t="s">
        <v>36</v>
      </c>
      <c r="G18" s="250" t="s">
        <v>51</v>
      </c>
      <c r="H18" s="251" t="s">
        <v>8</v>
      </c>
    </row>
    <row r="19" spans="1:15" s="52" customFormat="1" ht="13.5" thickBot="1" x14ac:dyDescent="0.25">
      <c r="A19" s="546" t="s">
        <v>386</v>
      </c>
      <c r="B19" s="517"/>
      <c r="C19" s="517"/>
      <c r="D19" s="517"/>
      <c r="E19" s="517"/>
      <c r="F19" s="12">
        <v>9797</v>
      </c>
      <c r="G19" s="167" t="s">
        <v>60</v>
      </c>
      <c r="H19" s="340" t="s">
        <v>33</v>
      </c>
      <c r="J19" s="382"/>
      <c r="K19" s="383"/>
      <c r="L19" s="383"/>
      <c r="M19" s="69"/>
      <c r="N19" s="69"/>
      <c r="O19" s="394"/>
    </row>
    <row r="20" spans="1:15" ht="14.1" customHeight="1" thickBot="1" x14ac:dyDescent="0.25">
      <c r="A20" s="547" t="s">
        <v>52</v>
      </c>
      <c r="B20" s="539"/>
      <c r="C20" s="539"/>
      <c r="D20" s="539"/>
      <c r="E20" s="540"/>
      <c r="F20" s="395">
        <v>5609</v>
      </c>
      <c r="G20" s="396" t="s">
        <v>387</v>
      </c>
      <c r="H20" s="344" t="s">
        <v>33</v>
      </c>
      <c r="J20" s="382"/>
      <c r="K20" s="383"/>
      <c r="L20" s="383"/>
      <c r="M20" s="69"/>
      <c r="N20" s="69"/>
      <c r="O20" s="394"/>
    </row>
    <row r="21" spans="1:15" ht="14.1" customHeight="1" thickBot="1" x14ac:dyDescent="0.25">
      <c r="A21" s="460" t="s">
        <v>61</v>
      </c>
      <c r="B21" s="412"/>
      <c r="C21" s="412"/>
      <c r="D21" s="412"/>
      <c r="E21" s="412"/>
      <c r="F21" s="10">
        <v>5066</v>
      </c>
      <c r="G21" s="85" t="s">
        <v>378</v>
      </c>
      <c r="H21" s="344" t="s">
        <v>33</v>
      </c>
      <c r="J21" s="382"/>
      <c r="K21" s="383"/>
      <c r="L21" s="383"/>
      <c r="M21" s="69"/>
      <c r="N21" s="69"/>
      <c r="O21" s="394"/>
    </row>
    <row r="22" spans="1:15" ht="14.1" customHeight="1" thickBot="1" x14ac:dyDescent="0.25">
      <c r="A22" s="522" t="s">
        <v>388</v>
      </c>
      <c r="B22" s="523"/>
      <c r="C22" s="523"/>
      <c r="D22" s="523"/>
      <c r="E22" s="548"/>
      <c r="F22" s="10">
        <v>800</v>
      </c>
      <c r="G22" s="72" t="s">
        <v>84</v>
      </c>
      <c r="H22" s="344" t="s">
        <v>33</v>
      </c>
      <c r="J22" s="382"/>
      <c r="K22" s="383"/>
      <c r="L22" s="383"/>
      <c r="M22" s="69"/>
      <c r="N22" s="69"/>
      <c r="O22" s="394"/>
    </row>
    <row r="23" spans="1:15" ht="14.1" customHeight="1" thickBot="1" x14ac:dyDescent="0.25">
      <c r="A23" s="528" t="s">
        <v>389</v>
      </c>
      <c r="B23" s="529"/>
      <c r="C23" s="529"/>
      <c r="D23" s="529"/>
      <c r="E23" s="529"/>
      <c r="F23" s="10">
        <v>1455</v>
      </c>
      <c r="G23" s="84" t="s">
        <v>142</v>
      </c>
      <c r="H23" s="343" t="s">
        <v>33</v>
      </c>
      <c r="J23" s="382"/>
      <c r="K23" s="383"/>
      <c r="L23" s="383"/>
      <c r="M23" s="69"/>
      <c r="N23" s="69"/>
      <c r="O23" s="394"/>
    </row>
    <row r="24" spans="1:15" ht="14.1" customHeight="1" thickBot="1" x14ac:dyDescent="0.25">
      <c r="A24" s="461" t="s">
        <v>197</v>
      </c>
      <c r="B24" s="462"/>
      <c r="C24" s="462"/>
      <c r="D24" s="462"/>
      <c r="E24" s="462"/>
      <c r="F24" s="10">
        <v>416</v>
      </c>
      <c r="G24" s="9" t="s">
        <v>212</v>
      </c>
      <c r="H24" s="343" t="s">
        <v>33</v>
      </c>
      <c r="J24" s="382"/>
      <c r="K24" s="383"/>
      <c r="L24" s="383"/>
      <c r="M24" s="69"/>
      <c r="N24" s="69"/>
      <c r="O24" s="394"/>
    </row>
    <row r="25" spans="1:15" s="70" customFormat="1" ht="14.1" customHeight="1" thickBot="1" x14ac:dyDescent="0.25">
      <c r="A25" s="522" t="s">
        <v>11</v>
      </c>
      <c r="B25" s="523"/>
      <c r="C25" s="523"/>
      <c r="D25" s="523"/>
      <c r="E25" s="523"/>
      <c r="F25" s="10">
        <v>7183</v>
      </c>
      <c r="G25" s="72" t="s">
        <v>275</v>
      </c>
      <c r="H25" s="343" t="s">
        <v>33</v>
      </c>
      <c r="J25" s="382"/>
      <c r="K25" s="383"/>
      <c r="L25" s="383"/>
      <c r="M25" s="69"/>
      <c r="N25" s="69"/>
      <c r="O25" s="394"/>
    </row>
    <row r="26" spans="1:15" s="70" customFormat="1" ht="14.1" customHeight="1" thickBot="1" x14ac:dyDescent="0.25">
      <c r="A26" s="522" t="s">
        <v>116</v>
      </c>
      <c r="B26" s="523"/>
      <c r="C26" s="523"/>
      <c r="D26" s="523"/>
      <c r="E26" s="523"/>
      <c r="F26" s="10">
        <v>1811</v>
      </c>
      <c r="G26" s="72" t="s">
        <v>278</v>
      </c>
      <c r="H26" s="343" t="s">
        <v>33</v>
      </c>
      <c r="J26" s="382"/>
      <c r="K26" s="383"/>
      <c r="L26" s="383"/>
      <c r="M26" s="69"/>
      <c r="N26" s="69"/>
      <c r="O26" s="394"/>
    </row>
    <row r="27" spans="1:15" s="70" customFormat="1" ht="14.1" customHeight="1" thickBot="1" x14ac:dyDescent="0.25">
      <c r="A27" s="543" t="s">
        <v>104</v>
      </c>
      <c r="B27" s="544"/>
      <c r="C27" s="544"/>
      <c r="D27" s="544"/>
      <c r="E27" s="545"/>
      <c r="F27" s="395">
        <v>1128</v>
      </c>
      <c r="G27" s="397" t="s">
        <v>390</v>
      </c>
      <c r="H27" s="343" t="s">
        <v>33</v>
      </c>
      <c r="J27" s="382"/>
      <c r="K27" s="383"/>
      <c r="L27" s="383"/>
      <c r="M27" s="69"/>
      <c r="N27" s="69"/>
      <c r="O27" s="394"/>
    </row>
    <row r="28" spans="1:15" s="70" customFormat="1" ht="14.1" customHeight="1" thickBot="1" x14ac:dyDescent="0.25">
      <c r="A28" s="543" t="s">
        <v>44</v>
      </c>
      <c r="B28" s="544"/>
      <c r="C28" s="544"/>
      <c r="D28" s="544"/>
      <c r="E28" s="545"/>
      <c r="F28" s="395">
        <v>3265</v>
      </c>
      <c r="G28" s="397" t="s">
        <v>66</v>
      </c>
      <c r="H28" s="343" t="s">
        <v>33</v>
      </c>
      <c r="J28" s="382"/>
      <c r="K28" s="383"/>
      <c r="L28" s="383"/>
      <c r="M28" s="69"/>
      <c r="N28" s="69"/>
      <c r="O28" s="394"/>
    </row>
    <row r="29" spans="1:15" s="70" customFormat="1" ht="14.1" customHeight="1" thickBot="1" x14ac:dyDescent="0.25">
      <c r="A29" s="543" t="s">
        <v>17</v>
      </c>
      <c r="B29" s="544"/>
      <c r="C29" s="544"/>
      <c r="D29" s="544"/>
      <c r="E29" s="545"/>
      <c r="F29" s="398">
        <v>2524</v>
      </c>
      <c r="G29" s="397" t="s">
        <v>67</v>
      </c>
      <c r="H29" s="343" t="s">
        <v>33</v>
      </c>
      <c r="J29" s="382"/>
      <c r="K29" s="383"/>
      <c r="L29" s="383"/>
      <c r="M29" s="69"/>
      <c r="N29" s="69"/>
      <c r="O29" s="394"/>
    </row>
    <row r="30" spans="1:15" s="70" customFormat="1" ht="14.1" customHeight="1" thickBot="1" x14ac:dyDescent="0.25">
      <c r="A30" s="522" t="s">
        <v>401</v>
      </c>
      <c r="B30" s="523"/>
      <c r="C30" s="523"/>
      <c r="D30" s="523"/>
      <c r="E30" s="523"/>
      <c r="F30" s="10">
        <v>1052</v>
      </c>
      <c r="G30" s="72" t="s">
        <v>215</v>
      </c>
      <c r="H30" s="343" t="s">
        <v>33</v>
      </c>
      <c r="J30" s="382"/>
      <c r="K30" s="383"/>
      <c r="L30" s="383"/>
      <c r="M30" s="69"/>
      <c r="N30" s="69"/>
      <c r="O30" s="394"/>
    </row>
    <row r="31" spans="1:15" s="70" customFormat="1" ht="14.1" customHeight="1" thickBot="1" x14ac:dyDescent="0.25">
      <c r="A31" s="522" t="s">
        <v>402</v>
      </c>
      <c r="B31" s="523"/>
      <c r="C31" s="523"/>
      <c r="D31" s="523"/>
      <c r="E31" s="523"/>
      <c r="F31" s="10">
        <v>9800</v>
      </c>
      <c r="G31" s="53" t="s">
        <v>218</v>
      </c>
      <c r="H31" s="343" t="s">
        <v>33</v>
      </c>
      <c r="J31" s="382"/>
      <c r="K31" s="383"/>
      <c r="L31" s="383"/>
      <c r="M31" s="69"/>
      <c r="N31" s="69"/>
      <c r="O31" s="394"/>
    </row>
    <row r="32" spans="1:15" ht="13.5" customHeight="1" thickBot="1" x14ac:dyDescent="0.25">
      <c r="A32" s="522" t="s">
        <v>403</v>
      </c>
      <c r="B32" s="523"/>
      <c r="C32" s="523"/>
      <c r="D32" s="523"/>
      <c r="E32" s="523"/>
      <c r="F32" s="10">
        <v>19598</v>
      </c>
      <c r="G32" s="72" t="s">
        <v>219</v>
      </c>
      <c r="H32" s="343" t="s">
        <v>33</v>
      </c>
    </row>
    <row r="33" spans="1:8" ht="13.5" customHeight="1" thickBot="1" x14ac:dyDescent="0.25">
      <c r="A33" s="537" t="s">
        <v>391</v>
      </c>
      <c r="B33" s="537"/>
      <c r="C33" s="537"/>
      <c r="D33" s="537"/>
      <c r="E33" s="537"/>
      <c r="F33" s="10">
        <v>695</v>
      </c>
      <c r="G33" s="83" t="s">
        <v>392</v>
      </c>
      <c r="H33" s="343" t="s">
        <v>33</v>
      </c>
    </row>
    <row r="34" spans="1:8" ht="13.5" customHeight="1" thickBot="1" x14ac:dyDescent="0.25">
      <c r="A34" s="538" t="s">
        <v>393</v>
      </c>
      <c r="B34" s="539"/>
      <c r="C34" s="539"/>
      <c r="D34" s="539"/>
      <c r="E34" s="540"/>
      <c r="F34" s="10">
        <v>1391</v>
      </c>
      <c r="G34" s="83" t="s">
        <v>394</v>
      </c>
      <c r="H34" s="343" t="s">
        <v>33</v>
      </c>
    </row>
    <row r="35" spans="1:8" ht="24.75" customHeight="1" thickBot="1" x14ac:dyDescent="0.25">
      <c r="A35" s="457" t="s">
        <v>309</v>
      </c>
      <c r="B35" s="458"/>
      <c r="C35" s="458"/>
      <c r="D35" s="458"/>
      <c r="E35" s="459"/>
      <c r="F35" s="247" t="s">
        <v>33</v>
      </c>
      <c r="G35" s="248" t="s">
        <v>33</v>
      </c>
      <c r="H35" s="73"/>
    </row>
    <row r="36" spans="1:8" ht="24.75" customHeight="1" thickBot="1" x14ac:dyDescent="0.25">
      <c r="A36" s="456" t="s">
        <v>396</v>
      </c>
      <c r="B36" s="456"/>
      <c r="C36" s="456"/>
      <c r="D36" s="216"/>
      <c r="E36" s="535" t="s">
        <v>194</v>
      </c>
      <c r="F36" s="421"/>
      <c r="G36" s="541">
        <f>(SUMIF(H19:H34,"X",F19:F34))+(SUMIF(H14,"X",F14))</f>
        <v>0</v>
      </c>
      <c r="H36" s="542"/>
    </row>
    <row r="37" spans="1:8" ht="18" customHeight="1" x14ac:dyDescent="0.2">
      <c r="A37" s="157" t="s">
        <v>9</v>
      </c>
      <c r="B37" s="393" t="s">
        <v>33</v>
      </c>
      <c r="C37" s="393"/>
      <c r="D37" s="393"/>
      <c r="E37" s="393"/>
      <c r="F37" s="393"/>
      <c r="G37" s="393"/>
    </row>
    <row r="38" spans="1:8" ht="18" customHeight="1" x14ac:dyDescent="0.2">
      <c r="A38" s="158"/>
      <c r="B38" s="391"/>
      <c r="C38" s="391"/>
      <c r="D38" s="391"/>
      <c r="E38" s="391"/>
      <c r="F38" s="391"/>
      <c r="G38" s="391"/>
    </row>
    <row r="39" spans="1:8" ht="18" customHeight="1" x14ac:dyDescent="0.2">
      <c r="A39" s="157" t="s">
        <v>10</v>
      </c>
      <c r="B39" s="531"/>
      <c r="C39" s="531"/>
      <c r="D39" s="531"/>
      <c r="E39" s="159" t="s">
        <v>35</v>
      </c>
      <c r="F39" s="392"/>
      <c r="G39" s="392"/>
    </row>
    <row r="42" spans="1:8" x14ac:dyDescent="0.2">
      <c r="A42" s="399" t="s">
        <v>395</v>
      </c>
    </row>
  </sheetData>
  <sheetProtection algorithmName="SHA-512" hashValue="m8In6gOGxidDCOf/q8aEu7gCGy7wUcYZsBhKR3DE3McU7pSJOE0TecmViRsUDLGBx44YQ2nt+931/ECTzXKGgQ==" saltValue="7ojKnYonN1uACKSngZVuqg==" spinCount="100000" sheet="1" formatCells="0" selectLockedCells="1"/>
  <protectedRanges>
    <protectedRange sqref="A16:H16" name="Range1_1"/>
    <protectedRange sqref="C14:E14" name="Range1_2_1"/>
    <protectedRange sqref="F25:F26 F32:F34" name="Range1_1_1_1_1"/>
  </protectedRanges>
  <mergeCells count="44">
    <mergeCell ref="A5:H5"/>
    <mergeCell ref="A36:C36"/>
    <mergeCell ref="A1:H1"/>
    <mergeCell ref="C2:E4"/>
    <mergeCell ref="G2:H2"/>
    <mergeCell ref="G3:H3"/>
    <mergeCell ref="G4:H4"/>
    <mergeCell ref="B12:C12"/>
    <mergeCell ref="B6:C6"/>
    <mergeCell ref="F6:H6"/>
    <mergeCell ref="B7:C7"/>
    <mergeCell ref="G7:H7"/>
    <mergeCell ref="B8:C8"/>
    <mergeCell ref="G8:H8"/>
    <mergeCell ref="B9:C9"/>
    <mergeCell ref="D9:H9"/>
    <mergeCell ref="B10:C10"/>
    <mergeCell ref="D10:H10"/>
    <mergeCell ref="B11:C11"/>
    <mergeCell ref="A25:E25"/>
    <mergeCell ref="A15:H15"/>
    <mergeCell ref="A16:E16"/>
    <mergeCell ref="F16:H16"/>
    <mergeCell ref="A17:H17"/>
    <mergeCell ref="A18:E18"/>
    <mergeCell ref="A19:E19"/>
    <mergeCell ref="A20:E20"/>
    <mergeCell ref="A21:E21"/>
    <mergeCell ref="A22:E22"/>
    <mergeCell ref="A23:E23"/>
    <mergeCell ref="A24:E24"/>
    <mergeCell ref="G36:H36"/>
    <mergeCell ref="A26:E26"/>
    <mergeCell ref="A27:E27"/>
    <mergeCell ref="A28:E28"/>
    <mergeCell ref="A29:E29"/>
    <mergeCell ref="A30:E30"/>
    <mergeCell ref="A31:E31"/>
    <mergeCell ref="B39:D39"/>
    <mergeCell ref="A32:E32"/>
    <mergeCell ref="A33:E33"/>
    <mergeCell ref="A34:E34"/>
    <mergeCell ref="A35:E35"/>
    <mergeCell ref="E36:F36"/>
  </mergeCells>
  <hyperlinks>
    <hyperlink ref="A4" r:id="rId1" xr:uid="{00000000-0004-0000-0600-000000000000}"/>
    <hyperlink ref="A35:D35" r:id="rId2" display="Extended Warranty Program (Contact Factory for Specifics or go to www.leeboy.com and view extended program under the warranty tab of the dealer login home page.)" xr:uid="{00000000-0004-0000-0600-000001000000}"/>
    <hyperlink ref="A35:E35" r:id="rId3" display="Extended Warranty Program (Contact factory for specifics or go to www.leeboy.com and view extended program under the warranty tab of the dealer login home page.)" xr:uid="{00000000-0004-0000-0600-000002000000}"/>
    <hyperlink ref="F16:H16" r:id="rId4" display="LeeBoy.com - 8500E Paver" xr:uid="{00000000-0004-0000-0600-000003000000}"/>
  </hyperlinks>
  <printOptions horizontalCentered="1"/>
  <pageMargins left="0.38" right="0.39" top="0.5" bottom="1.1399999999999999" header="0" footer="0.36"/>
  <pageSetup scale="93" orientation="portrait" r:id="rId5"/>
  <drawing r:id="rId6"/>
  <legacyDrawingHF r:id="rId7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rgb="FFFF9E1B"/>
    <pageSetUpPr fitToPage="1"/>
  </sheetPr>
  <dimension ref="A1:P33"/>
  <sheetViews>
    <sheetView showGridLines="0" zoomScaleNormal="100" workbookViewId="0">
      <selection activeCell="H14" sqref="H14"/>
    </sheetView>
  </sheetViews>
  <sheetFormatPr defaultRowHeight="12.75" x14ac:dyDescent="0.2"/>
  <cols>
    <col min="1" max="1" width="15.7109375" style="13" customWidth="1"/>
    <col min="2" max="2" width="9.7109375" style="13" customWidth="1"/>
    <col min="3" max="3" width="12.42578125" style="13" customWidth="1"/>
    <col min="4" max="4" width="16.85546875" style="13" customWidth="1"/>
    <col min="5" max="5" width="17.85546875" style="13" customWidth="1"/>
    <col min="6" max="7" width="11.28515625" style="13" customWidth="1"/>
    <col min="8" max="8" width="6.28515625" style="13" customWidth="1"/>
    <col min="9" max="10" width="9.140625" style="13"/>
    <col min="11" max="12" width="10.7109375" style="13" bestFit="1" customWidth="1"/>
    <col min="13" max="13" width="9.140625" style="13"/>
    <col min="14" max="15" width="10.7109375" style="13" bestFit="1" customWidth="1"/>
    <col min="16" max="16384" width="9.140625" style="13"/>
  </cols>
  <sheetData>
    <row r="1" spans="1:16" s="7" customFormat="1" ht="30.75" customHeight="1" x14ac:dyDescent="0.2">
      <c r="A1" s="428" t="s">
        <v>13</v>
      </c>
      <c r="B1" s="428"/>
      <c r="C1" s="428"/>
      <c r="D1" s="428"/>
      <c r="E1" s="428"/>
      <c r="F1" s="428"/>
      <c r="G1" s="428"/>
      <c r="H1" s="428"/>
    </row>
    <row r="2" spans="1:16" s="7" customFormat="1" ht="18.75" customHeight="1" x14ac:dyDescent="0.3">
      <c r="A2" s="29"/>
      <c r="B2" s="26"/>
      <c r="C2" s="435"/>
      <c r="D2" s="435"/>
      <c r="E2" s="435"/>
      <c r="F2" s="27" t="s">
        <v>55</v>
      </c>
      <c r="G2" s="474">
        <f>'8616D'!G2:H2</f>
        <v>44519</v>
      </c>
      <c r="H2" s="475"/>
    </row>
    <row r="3" spans="1:16" s="7" customFormat="1" ht="16.5" customHeight="1" x14ac:dyDescent="0.3">
      <c r="A3" s="29" t="s">
        <v>57</v>
      </c>
      <c r="B3" s="29"/>
      <c r="C3" s="435"/>
      <c r="D3" s="435"/>
      <c r="E3" s="435"/>
      <c r="G3" s="430" t="s">
        <v>38</v>
      </c>
      <c r="H3" s="430"/>
    </row>
    <row r="4" spans="1:16" s="7" customFormat="1" ht="16.5" x14ac:dyDescent="0.3">
      <c r="A4" s="358" t="s">
        <v>73</v>
      </c>
      <c r="B4" s="29"/>
      <c r="C4" s="504"/>
      <c r="D4" s="504"/>
      <c r="E4" s="504"/>
      <c r="F4" s="30"/>
      <c r="G4" s="465" t="s">
        <v>37</v>
      </c>
      <c r="H4" s="465"/>
    </row>
    <row r="5" spans="1:16" s="7" customFormat="1" ht="39.950000000000003" customHeight="1" x14ac:dyDescent="0.2">
      <c r="A5" s="476" t="s">
        <v>105</v>
      </c>
      <c r="B5" s="477"/>
      <c r="C5" s="477"/>
      <c r="D5" s="477"/>
      <c r="E5" s="477"/>
      <c r="F5" s="477"/>
      <c r="G5" s="477"/>
      <c r="H5" s="478"/>
    </row>
    <row r="6" spans="1:16" ht="21" customHeight="1" x14ac:dyDescent="0.2">
      <c r="A6" s="23" t="s">
        <v>0</v>
      </c>
      <c r="B6" s="549"/>
      <c r="C6" s="550"/>
      <c r="D6" s="23"/>
      <c r="E6" s="23" t="s">
        <v>1</v>
      </c>
      <c r="F6" s="439" t="s">
        <v>33</v>
      </c>
      <c r="G6" s="439"/>
      <c r="H6" s="439"/>
    </row>
    <row r="7" spans="1:16" ht="21" customHeight="1" x14ac:dyDescent="0.25">
      <c r="A7" s="23" t="s">
        <v>4</v>
      </c>
      <c r="B7" s="446" t="s">
        <v>33</v>
      </c>
      <c r="C7" s="446"/>
      <c r="D7" s="23" t="s">
        <v>34</v>
      </c>
      <c r="E7" s="25" t="s">
        <v>56</v>
      </c>
      <c r="F7" s="11" t="s">
        <v>26</v>
      </c>
      <c r="G7" s="417" t="s">
        <v>33</v>
      </c>
      <c r="H7" s="417"/>
    </row>
    <row r="8" spans="1:16" ht="21" customHeight="1" x14ac:dyDescent="0.3">
      <c r="A8" s="62" t="s">
        <v>77</v>
      </c>
      <c r="B8" s="551"/>
      <c r="C8" s="551"/>
      <c r="D8" s="33" t="s">
        <v>76</v>
      </c>
      <c r="E8" s="25" t="s">
        <v>56</v>
      </c>
      <c r="F8" s="23" t="s">
        <v>2</v>
      </c>
      <c r="G8" s="417" t="s">
        <v>33</v>
      </c>
      <c r="H8" s="417"/>
    </row>
    <row r="9" spans="1:16" ht="20.100000000000001" customHeight="1" thickBot="1" x14ac:dyDescent="0.25">
      <c r="A9" s="62" t="s">
        <v>75</v>
      </c>
      <c r="B9" s="439" t="s">
        <v>33</v>
      </c>
      <c r="C9" s="439"/>
      <c r="D9" s="447" t="s">
        <v>304</v>
      </c>
      <c r="E9" s="447"/>
      <c r="F9" s="447"/>
      <c r="G9" s="447"/>
      <c r="H9" s="447"/>
    </row>
    <row r="10" spans="1:16" ht="18" customHeight="1" x14ac:dyDescent="0.2">
      <c r="A10" s="23" t="s">
        <v>85</v>
      </c>
      <c r="B10" s="439" t="s">
        <v>33</v>
      </c>
      <c r="C10" s="439"/>
      <c r="D10" s="440" t="s">
        <v>74</v>
      </c>
      <c r="E10" s="441"/>
      <c r="F10" s="441"/>
      <c r="G10" s="441"/>
      <c r="H10" s="442"/>
    </row>
    <row r="11" spans="1:16" ht="18" customHeight="1" x14ac:dyDescent="0.2">
      <c r="A11" s="23" t="s">
        <v>72</v>
      </c>
      <c r="B11" s="439" t="s">
        <v>33</v>
      </c>
      <c r="C11" s="439"/>
      <c r="D11" s="34"/>
      <c r="E11" s="32" t="s">
        <v>33</v>
      </c>
      <c r="F11" s="32"/>
      <c r="G11" s="32"/>
      <c r="H11" s="35"/>
    </row>
    <row r="12" spans="1:16" ht="21" customHeight="1" thickBot="1" x14ac:dyDescent="0.25">
      <c r="A12" s="7"/>
      <c r="B12" s="527"/>
      <c r="C12" s="527"/>
      <c r="D12" s="48"/>
      <c r="E12" s="49"/>
      <c r="F12" s="36"/>
      <c r="G12" s="36"/>
      <c r="H12" s="37"/>
    </row>
    <row r="13" spans="1:16" s="14" customFormat="1" ht="26.25" thickBot="1" x14ac:dyDescent="0.25">
      <c r="A13" s="311" t="s">
        <v>3</v>
      </c>
      <c r="B13" s="311" t="s">
        <v>7</v>
      </c>
      <c r="C13" s="311" t="s">
        <v>6</v>
      </c>
      <c r="D13" s="443" t="s">
        <v>5</v>
      </c>
      <c r="E13" s="443"/>
      <c r="F13" s="311" t="s">
        <v>36</v>
      </c>
      <c r="G13" s="311" t="s">
        <v>51</v>
      </c>
      <c r="H13" s="19" t="s">
        <v>8</v>
      </c>
      <c r="J13" s="13"/>
      <c r="K13" s="13"/>
      <c r="L13" s="13"/>
      <c r="M13" s="13"/>
      <c r="N13" s="28"/>
      <c r="O13" s="28"/>
      <c r="P13" s="28"/>
    </row>
    <row r="14" spans="1:16" s="31" customFormat="1" ht="23.25" customHeight="1" thickBot="1" x14ac:dyDescent="0.25">
      <c r="A14" s="44" t="s">
        <v>106</v>
      </c>
      <c r="B14" s="44" t="s">
        <v>14</v>
      </c>
      <c r="C14" s="44" t="s">
        <v>198</v>
      </c>
      <c r="D14" s="552" t="s">
        <v>336</v>
      </c>
      <c r="E14" s="552"/>
      <c r="F14" s="42">
        <v>154971</v>
      </c>
      <c r="G14" s="90" t="s">
        <v>107</v>
      </c>
      <c r="H14" s="46" t="s">
        <v>33</v>
      </c>
      <c r="J14" s="13"/>
      <c r="K14" s="384"/>
      <c r="L14" s="384"/>
      <c r="M14" s="13"/>
      <c r="N14" s="408"/>
      <c r="O14" s="364"/>
      <c r="P14" s="28"/>
    </row>
    <row r="15" spans="1:16" x14ac:dyDescent="0.2">
      <c r="A15" s="553" t="s">
        <v>16</v>
      </c>
      <c r="B15" s="554"/>
      <c r="C15" s="554"/>
      <c r="D15" s="554"/>
      <c r="E15" s="554"/>
      <c r="F15" s="554"/>
      <c r="G15" s="554"/>
      <c r="H15" s="555"/>
      <c r="N15" s="28"/>
      <c r="O15" s="28"/>
      <c r="P15" s="28"/>
    </row>
    <row r="16" spans="1:16" ht="13.5" thickBot="1" x14ac:dyDescent="0.25">
      <c r="A16" s="556" t="s">
        <v>334</v>
      </c>
      <c r="B16" s="556"/>
      <c r="C16" s="556"/>
      <c r="D16" s="556"/>
      <c r="E16" s="556"/>
      <c r="F16" s="559" t="s">
        <v>292</v>
      </c>
      <c r="G16" s="559"/>
      <c r="H16" s="559"/>
    </row>
    <row r="17" spans="1:15" x14ac:dyDescent="0.2">
      <c r="A17" s="488" t="s">
        <v>15</v>
      </c>
      <c r="B17" s="489"/>
      <c r="C17" s="489"/>
      <c r="D17" s="489"/>
      <c r="E17" s="489"/>
      <c r="F17" s="489"/>
      <c r="G17" s="489"/>
      <c r="H17" s="490"/>
    </row>
    <row r="18" spans="1:15" ht="26.25" thickBot="1" x14ac:dyDescent="0.25">
      <c r="A18" s="453" t="s">
        <v>12</v>
      </c>
      <c r="B18" s="454"/>
      <c r="C18" s="454"/>
      <c r="D18" s="454"/>
      <c r="E18" s="454"/>
      <c r="F18" s="314" t="s">
        <v>36</v>
      </c>
      <c r="G18" s="225" t="s">
        <v>51</v>
      </c>
      <c r="H18" s="226" t="s">
        <v>8</v>
      </c>
    </row>
    <row r="19" spans="1:15" ht="13.5" thickBot="1" x14ac:dyDescent="0.25">
      <c r="A19" s="501" t="s">
        <v>45</v>
      </c>
      <c r="B19" s="502"/>
      <c r="C19" s="502"/>
      <c r="D19" s="502"/>
      <c r="E19" s="503"/>
      <c r="F19" s="91">
        <v>1841</v>
      </c>
      <c r="G19" s="92" t="s">
        <v>320</v>
      </c>
      <c r="H19" s="341" t="s">
        <v>33</v>
      </c>
      <c r="K19" s="384"/>
      <c r="L19" s="384"/>
      <c r="N19" s="408"/>
      <c r="O19" s="364"/>
    </row>
    <row r="20" spans="1:15" ht="13.5" thickBot="1" x14ac:dyDescent="0.25">
      <c r="A20" s="460" t="s">
        <v>43</v>
      </c>
      <c r="B20" s="412"/>
      <c r="C20" s="412"/>
      <c r="D20" s="412"/>
      <c r="E20" s="413"/>
      <c r="F20" s="56">
        <v>800</v>
      </c>
      <c r="G20" s="55" t="s">
        <v>68</v>
      </c>
      <c r="H20" s="341" t="s">
        <v>33</v>
      </c>
      <c r="K20" s="384"/>
      <c r="L20" s="384"/>
      <c r="N20" s="408"/>
      <c r="O20" s="364"/>
    </row>
    <row r="21" spans="1:15" ht="13.5" thickBot="1" x14ac:dyDescent="0.25">
      <c r="A21" s="461" t="s">
        <v>197</v>
      </c>
      <c r="B21" s="462"/>
      <c r="C21" s="462"/>
      <c r="D21" s="462"/>
      <c r="E21" s="463"/>
      <c r="F21" s="10">
        <v>416</v>
      </c>
      <c r="G21" s="9" t="s">
        <v>212</v>
      </c>
      <c r="H21" s="341" t="s">
        <v>33</v>
      </c>
      <c r="K21" s="384"/>
      <c r="L21" s="384"/>
      <c r="N21" s="408"/>
      <c r="O21" s="364"/>
    </row>
    <row r="22" spans="1:15" ht="13.5" thickBot="1" x14ac:dyDescent="0.25">
      <c r="A22" s="501" t="s">
        <v>11</v>
      </c>
      <c r="B22" s="502"/>
      <c r="C22" s="502"/>
      <c r="D22" s="502"/>
      <c r="E22" s="503"/>
      <c r="F22" s="12">
        <v>7183</v>
      </c>
      <c r="G22" s="102" t="s">
        <v>64</v>
      </c>
      <c r="H22" s="346" t="s">
        <v>33</v>
      </c>
      <c r="K22" s="384"/>
      <c r="L22" s="384"/>
      <c r="N22" s="408"/>
      <c r="O22" s="364"/>
    </row>
    <row r="23" spans="1:15" ht="13.5" thickBot="1" x14ac:dyDescent="0.25">
      <c r="A23" s="460" t="s">
        <v>104</v>
      </c>
      <c r="B23" s="412"/>
      <c r="C23" s="412"/>
      <c r="D23" s="412"/>
      <c r="E23" s="413"/>
      <c r="F23" s="91">
        <v>1128</v>
      </c>
      <c r="G23" s="93" t="s">
        <v>117</v>
      </c>
      <c r="H23" s="341" t="s">
        <v>33</v>
      </c>
      <c r="K23" s="384"/>
      <c r="L23" s="384"/>
      <c r="N23" s="408"/>
      <c r="O23" s="364"/>
    </row>
    <row r="24" spans="1:15" ht="13.5" thickBot="1" x14ac:dyDescent="0.25">
      <c r="A24" s="460" t="s">
        <v>44</v>
      </c>
      <c r="B24" s="412"/>
      <c r="C24" s="412"/>
      <c r="D24" s="412"/>
      <c r="E24" s="413"/>
      <c r="F24" s="91">
        <v>3265</v>
      </c>
      <c r="G24" s="93" t="s">
        <v>66</v>
      </c>
      <c r="H24" s="341" t="s">
        <v>33</v>
      </c>
      <c r="K24" s="384"/>
      <c r="L24" s="384"/>
      <c r="N24" s="408"/>
      <c r="O24" s="364"/>
    </row>
    <row r="25" spans="1:15" ht="13.5" thickBot="1" x14ac:dyDescent="0.25">
      <c r="A25" s="460" t="s">
        <v>88</v>
      </c>
      <c r="B25" s="412"/>
      <c r="C25" s="412"/>
      <c r="D25" s="412"/>
      <c r="E25" s="413"/>
      <c r="F25" s="56">
        <v>2524</v>
      </c>
      <c r="G25" s="55" t="s">
        <v>67</v>
      </c>
      <c r="H25" s="341" t="s">
        <v>33</v>
      </c>
      <c r="K25" s="384"/>
      <c r="L25" s="384"/>
      <c r="N25" s="408"/>
      <c r="O25" s="364"/>
    </row>
    <row r="26" spans="1:15" ht="14.25" thickBot="1" x14ac:dyDescent="0.25">
      <c r="A26" s="460" t="s">
        <v>404</v>
      </c>
      <c r="B26" s="412"/>
      <c r="C26" s="412"/>
      <c r="D26" s="412"/>
      <c r="E26" s="413"/>
      <c r="F26" s="56">
        <v>6000</v>
      </c>
      <c r="G26" s="53" t="s">
        <v>65</v>
      </c>
      <c r="H26" s="341" t="s">
        <v>33</v>
      </c>
      <c r="K26" s="384"/>
      <c r="L26" s="384"/>
      <c r="N26" s="408"/>
      <c r="O26" s="364"/>
    </row>
    <row r="27" spans="1:15" ht="14.25" thickBot="1" x14ac:dyDescent="0.25">
      <c r="A27" s="460" t="s">
        <v>405</v>
      </c>
      <c r="B27" s="412"/>
      <c r="C27" s="412"/>
      <c r="D27" s="412"/>
      <c r="E27" s="413"/>
      <c r="F27" s="10">
        <v>12023</v>
      </c>
      <c r="G27" s="53" t="s">
        <v>119</v>
      </c>
      <c r="H27" s="341" t="s">
        <v>33</v>
      </c>
      <c r="K27" s="384"/>
      <c r="L27" s="384"/>
      <c r="N27" s="408"/>
      <c r="O27" s="364"/>
    </row>
    <row r="28" spans="1:15" ht="13.5" thickBot="1" x14ac:dyDescent="0.25">
      <c r="A28" s="460" t="s">
        <v>54</v>
      </c>
      <c r="B28" s="412"/>
      <c r="C28" s="412"/>
      <c r="D28" s="412"/>
      <c r="E28" s="413"/>
      <c r="F28" s="56">
        <v>695</v>
      </c>
      <c r="G28" s="55" t="s">
        <v>118</v>
      </c>
      <c r="H28" s="341" t="s">
        <v>33</v>
      </c>
      <c r="K28" s="384"/>
      <c r="L28" s="384"/>
      <c r="N28" s="408"/>
      <c r="O28" s="364"/>
    </row>
    <row r="29" spans="1:15" ht="24.75" customHeight="1" thickBot="1" x14ac:dyDescent="0.25">
      <c r="A29" s="457" t="s">
        <v>309</v>
      </c>
      <c r="B29" s="458"/>
      <c r="C29" s="458"/>
      <c r="D29" s="458"/>
      <c r="E29" s="459"/>
      <c r="F29" s="219" t="s">
        <v>33</v>
      </c>
      <c r="G29" s="220" t="s">
        <v>33</v>
      </c>
      <c r="H29" s="59"/>
    </row>
    <row r="30" spans="1:15" ht="24.75" customHeight="1" thickBot="1" x14ac:dyDescent="0.25">
      <c r="A30" s="456" t="s">
        <v>396</v>
      </c>
      <c r="B30" s="456"/>
      <c r="C30" s="456"/>
      <c r="D30" s="217"/>
      <c r="E30" s="420" t="s">
        <v>194</v>
      </c>
      <c r="F30" s="494"/>
      <c r="G30" s="514">
        <f>(SUMIF(H19:H28,"X",F19:F28))+(SUMIF(H14,"X",F14))</f>
        <v>0</v>
      </c>
      <c r="H30" s="515"/>
    </row>
    <row r="31" spans="1:15" ht="18" customHeight="1" x14ac:dyDescent="0.2">
      <c r="A31" s="142" t="s">
        <v>9</v>
      </c>
      <c r="B31" s="558" t="s">
        <v>33</v>
      </c>
      <c r="C31" s="558"/>
      <c r="D31" s="558"/>
      <c r="E31" s="558"/>
      <c r="F31" s="558"/>
      <c r="G31" s="558"/>
      <c r="H31" s="558"/>
    </row>
    <row r="32" spans="1:15" ht="18" customHeight="1" x14ac:dyDescent="0.2">
      <c r="A32" s="156" t="s">
        <v>33</v>
      </c>
      <c r="B32" s="423"/>
      <c r="C32" s="423"/>
      <c r="D32" s="423"/>
      <c r="E32" s="423"/>
      <c r="F32" s="423"/>
      <c r="G32" s="423"/>
      <c r="H32" s="423"/>
    </row>
    <row r="33" spans="1:8" ht="18" customHeight="1" x14ac:dyDescent="0.2">
      <c r="A33" s="142" t="s">
        <v>10</v>
      </c>
      <c r="B33" s="513" t="s">
        <v>33</v>
      </c>
      <c r="C33" s="513"/>
      <c r="D33" s="513"/>
      <c r="E33" s="513"/>
      <c r="F33" s="143" t="s">
        <v>35</v>
      </c>
      <c r="G33" s="557"/>
      <c r="H33" s="557"/>
    </row>
  </sheetData>
  <sheetProtection algorithmName="SHA-512" hashValue="5soOjn5fa3e/I+eajqO+dVSmzLNWLSqzZpSKvLM0FE+JRqK001Zz7t87ekdH46nCuP9aITcYayVEy2eoFChjVA==" saltValue="qdU1p9ztHv1y+ARrTuxhCQ==" spinCount="100000" sheet="1" selectLockedCells="1"/>
  <mergeCells count="43">
    <mergeCell ref="F16:H16"/>
    <mergeCell ref="A23:E23"/>
    <mergeCell ref="A25:E25"/>
    <mergeCell ref="A24:E24"/>
    <mergeCell ref="A28:E28"/>
    <mergeCell ref="A26:E26"/>
    <mergeCell ref="A27:E27"/>
    <mergeCell ref="B33:E33"/>
    <mergeCell ref="G33:H33"/>
    <mergeCell ref="A22:E22"/>
    <mergeCell ref="A19:E19"/>
    <mergeCell ref="A20:E20"/>
    <mergeCell ref="B32:H32"/>
    <mergeCell ref="E30:F30"/>
    <mergeCell ref="G30:H30"/>
    <mergeCell ref="B31:H31"/>
    <mergeCell ref="A21:E21"/>
    <mergeCell ref="A29:E29"/>
    <mergeCell ref="A30:C30"/>
    <mergeCell ref="B7:C7"/>
    <mergeCell ref="G7:H7"/>
    <mergeCell ref="B8:C8"/>
    <mergeCell ref="G8:H8"/>
    <mergeCell ref="A18:E18"/>
    <mergeCell ref="B9:C9"/>
    <mergeCell ref="D9:H9"/>
    <mergeCell ref="B10:C10"/>
    <mergeCell ref="D10:H10"/>
    <mergeCell ref="B11:C11"/>
    <mergeCell ref="B12:C12"/>
    <mergeCell ref="D13:E13"/>
    <mergeCell ref="D14:E14"/>
    <mergeCell ref="A15:H15"/>
    <mergeCell ref="A17:H17"/>
    <mergeCell ref="A16:E16"/>
    <mergeCell ref="B6:C6"/>
    <mergeCell ref="F6:H6"/>
    <mergeCell ref="A5:H5"/>
    <mergeCell ref="A1:H1"/>
    <mergeCell ref="C2:E4"/>
    <mergeCell ref="G2:H2"/>
    <mergeCell ref="G3:H3"/>
    <mergeCell ref="G4:H4"/>
  </mergeCells>
  <hyperlinks>
    <hyperlink ref="A4" r:id="rId1" xr:uid="{00000000-0004-0000-0700-000000000000}"/>
    <hyperlink ref="F16" r:id="rId2" xr:uid="{00000000-0004-0000-0700-000001000000}"/>
    <hyperlink ref="A29:D29" r:id="rId3" display="Extended Warranty Program (Contact Factory for Specifics or go to www.leeboy.com and view extended program under the warranty tab of the dealer login home page.)" xr:uid="{00000000-0004-0000-0700-000002000000}"/>
    <hyperlink ref="A29:E29" r:id="rId4" display="Extended Warranty Program (Contact factory for specifics or go to www.leeboy.com and view extended program under the warranty tab of the dealer login home page.)" xr:uid="{00000000-0004-0000-0700-000003000000}"/>
  </hyperlinks>
  <printOptions horizontalCentered="1"/>
  <pageMargins left="0.38" right="0.39" top="0.5" bottom="1.1399999999999999" header="0" footer="0.36"/>
  <pageSetup scale="99" orientation="portrait" r:id="rId5"/>
  <drawing r:id="rId6"/>
  <legacyDrawingHF r:id="rId7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FF9E1B"/>
    <pageSetUpPr fitToPage="1"/>
  </sheetPr>
  <dimension ref="A1:Q34"/>
  <sheetViews>
    <sheetView showGridLines="0" zoomScaleNormal="100" workbookViewId="0">
      <selection activeCell="H14" sqref="H14"/>
    </sheetView>
  </sheetViews>
  <sheetFormatPr defaultRowHeight="12.75" x14ac:dyDescent="0.2"/>
  <cols>
    <col min="1" max="1" width="15.7109375" style="13" customWidth="1"/>
    <col min="2" max="2" width="9.7109375" style="13" customWidth="1"/>
    <col min="3" max="3" width="12.42578125" style="13" customWidth="1"/>
    <col min="4" max="4" width="16.85546875" style="13" customWidth="1"/>
    <col min="5" max="5" width="17.85546875" style="13" customWidth="1"/>
    <col min="6" max="7" width="11.28515625" style="13" customWidth="1"/>
    <col min="8" max="8" width="6.28515625" style="13" customWidth="1"/>
    <col min="9" max="10" width="9.140625" style="13"/>
    <col min="11" max="12" width="10.7109375" style="13" bestFit="1" customWidth="1"/>
    <col min="13" max="13" width="9.140625" style="13"/>
    <col min="14" max="14" width="9.5703125" style="13" bestFit="1" customWidth="1"/>
    <col min="15" max="15" width="10.7109375" style="13" bestFit="1" customWidth="1"/>
    <col min="16" max="16384" width="9.140625" style="13"/>
  </cols>
  <sheetData>
    <row r="1" spans="1:17" s="7" customFormat="1" ht="30.75" customHeight="1" x14ac:dyDescent="0.2">
      <c r="A1" s="428" t="s">
        <v>13</v>
      </c>
      <c r="B1" s="428"/>
      <c r="C1" s="428"/>
      <c r="D1" s="428"/>
      <c r="E1" s="428"/>
      <c r="F1" s="428"/>
      <c r="G1" s="428"/>
      <c r="H1" s="428"/>
    </row>
    <row r="2" spans="1:17" s="7" customFormat="1" ht="18.75" customHeight="1" x14ac:dyDescent="0.3">
      <c r="A2" s="29"/>
      <c r="B2" s="26"/>
      <c r="C2" s="435"/>
      <c r="D2" s="435"/>
      <c r="E2" s="435"/>
      <c r="F2" s="27" t="s">
        <v>55</v>
      </c>
      <c r="G2" s="474">
        <f>'8616D'!G2:H2</f>
        <v>44519</v>
      </c>
      <c r="H2" s="475"/>
    </row>
    <row r="3" spans="1:17" s="7" customFormat="1" ht="16.5" customHeight="1" x14ac:dyDescent="0.3">
      <c r="A3" s="29" t="s">
        <v>57</v>
      </c>
      <c r="B3" s="29"/>
      <c r="C3" s="435"/>
      <c r="D3" s="435"/>
      <c r="E3" s="435"/>
      <c r="G3" s="430" t="s">
        <v>38</v>
      </c>
      <c r="H3" s="430"/>
    </row>
    <row r="4" spans="1:17" s="7" customFormat="1" ht="16.5" x14ac:dyDescent="0.3">
      <c r="A4" s="358" t="s">
        <v>73</v>
      </c>
      <c r="B4" s="29"/>
      <c r="C4" s="504"/>
      <c r="D4" s="504"/>
      <c r="E4" s="504"/>
      <c r="F4" s="30"/>
      <c r="G4" s="465" t="s">
        <v>37</v>
      </c>
      <c r="H4" s="465"/>
    </row>
    <row r="5" spans="1:17" s="7" customFormat="1" ht="39.950000000000003" customHeight="1" x14ac:dyDescent="0.2">
      <c r="A5" s="476" t="s">
        <v>101</v>
      </c>
      <c r="B5" s="477"/>
      <c r="C5" s="477"/>
      <c r="D5" s="477"/>
      <c r="E5" s="477"/>
      <c r="F5" s="477"/>
      <c r="G5" s="477"/>
      <c r="H5" s="478"/>
    </row>
    <row r="6" spans="1:17" ht="21" customHeight="1" x14ac:dyDescent="0.2">
      <c r="A6" s="23" t="s">
        <v>0</v>
      </c>
      <c r="B6" s="437" t="s">
        <v>33</v>
      </c>
      <c r="C6" s="438"/>
      <c r="D6" s="23"/>
      <c r="E6" s="23" t="s">
        <v>1</v>
      </c>
      <c r="F6" s="439" t="s">
        <v>33</v>
      </c>
      <c r="G6" s="439"/>
      <c r="H6" s="439"/>
    </row>
    <row r="7" spans="1:17" ht="21" customHeight="1" x14ac:dyDescent="0.25">
      <c r="A7" s="23" t="s">
        <v>4</v>
      </c>
      <c r="B7" s="446" t="s">
        <v>33</v>
      </c>
      <c r="C7" s="446"/>
      <c r="D7" s="23" t="s">
        <v>34</v>
      </c>
      <c r="E7" s="25" t="s">
        <v>56</v>
      </c>
      <c r="F7" s="11" t="s">
        <v>26</v>
      </c>
      <c r="G7" s="417" t="s">
        <v>33</v>
      </c>
      <c r="H7" s="417"/>
    </row>
    <row r="8" spans="1:17" ht="21" customHeight="1" x14ac:dyDescent="0.3">
      <c r="A8" s="62" t="s">
        <v>77</v>
      </c>
      <c r="B8" s="551"/>
      <c r="C8" s="551"/>
      <c r="D8" s="33" t="s">
        <v>76</v>
      </c>
      <c r="E8" s="25" t="s">
        <v>56</v>
      </c>
      <c r="F8" s="23" t="s">
        <v>2</v>
      </c>
      <c r="G8" s="417" t="s">
        <v>33</v>
      </c>
      <c r="H8" s="417"/>
    </row>
    <row r="9" spans="1:17" ht="19.5" customHeight="1" thickBot="1" x14ac:dyDescent="0.25">
      <c r="A9" s="62" t="s">
        <v>75</v>
      </c>
      <c r="B9" s="439" t="s">
        <v>33</v>
      </c>
      <c r="C9" s="439"/>
      <c r="D9" s="447" t="s">
        <v>304</v>
      </c>
      <c r="E9" s="447"/>
      <c r="F9" s="447"/>
      <c r="G9" s="447"/>
      <c r="H9" s="447"/>
      <c r="J9" s="299"/>
    </row>
    <row r="10" spans="1:17" ht="18" customHeight="1" x14ac:dyDescent="0.2">
      <c r="A10" s="23" t="s">
        <v>85</v>
      </c>
      <c r="B10" s="439" t="s">
        <v>33</v>
      </c>
      <c r="C10" s="439"/>
      <c r="D10" s="440" t="s">
        <v>74</v>
      </c>
      <c r="E10" s="441"/>
      <c r="F10" s="441"/>
      <c r="G10" s="441"/>
      <c r="H10" s="442"/>
    </row>
    <row r="11" spans="1:17" ht="18" customHeight="1" x14ac:dyDescent="0.2">
      <c r="A11" s="23" t="s">
        <v>72</v>
      </c>
      <c r="B11" s="439" t="s">
        <v>33</v>
      </c>
      <c r="C11" s="439"/>
      <c r="D11" s="34"/>
      <c r="E11" s="32" t="s">
        <v>33</v>
      </c>
      <c r="F11" s="32"/>
      <c r="G11" s="32"/>
      <c r="H11" s="35"/>
    </row>
    <row r="12" spans="1:17" ht="21" customHeight="1" thickBot="1" x14ac:dyDescent="0.25">
      <c r="A12" s="7"/>
      <c r="B12" s="527"/>
      <c r="C12" s="527"/>
      <c r="D12" s="48"/>
      <c r="E12" s="49"/>
      <c r="F12" s="36"/>
      <c r="G12" s="36"/>
      <c r="H12" s="37"/>
      <c r="N12" s="28"/>
      <c r="O12" s="28"/>
      <c r="P12" s="28"/>
      <c r="Q12" s="28"/>
    </row>
    <row r="13" spans="1:17" s="14" customFormat="1" ht="26.25" thickBot="1" x14ac:dyDescent="0.25">
      <c r="A13" s="312" t="s">
        <v>3</v>
      </c>
      <c r="B13" s="312" t="s">
        <v>7</v>
      </c>
      <c r="C13" s="312" t="s">
        <v>6</v>
      </c>
      <c r="D13" s="560" t="s">
        <v>5</v>
      </c>
      <c r="E13" s="560"/>
      <c r="F13" s="312" t="s">
        <v>36</v>
      </c>
      <c r="G13" s="312" t="s">
        <v>51</v>
      </c>
      <c r="H13" s="103" t="s">
        <v>8</v>
      </c>
      <c r="J13" s="13"/>
      <c r="K13" s="13"/>
      <c r="L13" s="28"/>
      <c r="M13" s="13"/>
      <c r="N13" s="13"/>
      <c r="O13" s="13"/>
      <c r="P13" s="13"/>
      <c r="Q13" s="13"/>
    </row>
    <row r="14" spans="1:17" s="31" customFormat="1" ht="23.25" customHeight="1" thickBot="1" x14ac:dyDescent="0.25">
      <c r="A14" s="44">
        <v>5300</v>
      </c>
      <c r="B14" s="45" t="s">
        <v>111</v>
      </c>
      <c r="C14" s="44" t="s">
        <v>279</v>
      </c>
      <c r="D14" s="552" t="s">
        <v>335</v>
      </c>
      <c r="E14" s="552"/>
      <c r="F14" s="42">
        <v>177284</v>
      </c>
      <c r="G14" s="90" t="s">
        <v>102</v>
      </c>
      <c r="H14" s="46" t="s">
        <v>33</v>
      </c>
      <c r="J14" s="13"/>
      <c r="K14" s="384"/>
      <c r="L14" s="384"/>
      <c r="M14" s="13"/>
      <c r="N14" s="13"/>
      <c r="O14" s="365"/>
      <c r="P14" s="13"/>
      <c r="Q14" s="13"/>
    </row>
    <row r="15" spans="1:17" x14ac:dyDescent="0.2">
      <c r="A15" s="561" t="s">
        <v>16</v>
      </c>
      <c r="B15" s="562"/>
      <c r="C15" s="562"/>
      <c r="D15" s="562"/>
      <c r="E15" s="562"/>
      <c r="F15" s="562"/>
      <c r="G15" s="562"/>
      <c r="H15" s="563"/>
    </row>
    <row r="16" spans="1:17" ht="13.5" thickBot="1" x14ac:dyDescent="0.25">
      <c r="A16" s="556" t="s">
        <v>341</v>
      </c>
      <c r="B16" s="556"/>
      <c r="C16" s="556"/>
      <c r="D16" s="556"/>
      <c r="E16" s="556"/>
      <c r="F16" s="559" t="s">
        <v>293</v>
      </c>
      <c r="G16" s="559"/>
      <c r="H16" s="559"/>
    </row>
    <row r="17" spans="1:17" x14ac:dyDescent="0.2">
      <c r="A17" s="568" t="s">
        <v>15</v>
      </c>
      <c r="B17" s="569"/>
      <c r="C17" s="569"/>
      <c r="D17" s="569"/>
      <c r="E17" s="569"/>
      <c r="F17" s="569"/>
      <c r="G17" s="569"/>
      <c r="H17" s="570"/>
    </row>
    <row r="18" spans="1:17" ht="26.25" thickBot="1" x14ac:dyDescent="0.25">
      <c r="A18" s="571" t="s">
        <v>12</v>
      </c>
      <c r="B18" s="572"/>
      <c r="C18" s="572"/>
      <c r="D18" s="572"/>
      <c r="E18" s="572"/>
      <c r="F18" s="243" t="s">
        <v>36</v>
      </c>
      <c r="G18" s="244" t="s">
        <v>51</v>
      </c>
      <c r="H18" s="245" t="s">
        <v>8</v>
      </c>
    </row>
    <row r="19" spans="1:17" ht="13.5" thickBot="1" x14ac:dyDescent="0.25">
      <c r="A19" s="567" t="s">
        <v>347</v>
      </c>
      <c r="B19" s="499"/>
      <c r="C19" s="499"/>
      <c r="D19" s="499"/>
      <c r="E19" s="500"/>
      <c r="F19" s="12">
        <v>8073</v>
      </c>
      <c r="G19" s="102" t="s">
        <v>122</v>
      </c>
      <c r="H19" s="346" t="s">
        <v>33</v>
      </c>
      <c r="K19" s="384"/>
      <c r="L19" s="384"/>
      <c r="O19" s="365"/>
    </row>
    <row r="20" spans="1:17" ht="13.5" thickBot="1" x14ac:dyDescent="0.25">
      <c r="A20" s="461" t="s">
        <v>199</v>
      </c>
      <c r="B20" s="462"/>
      <c r="C20" s="462"/>
      <c r="D20" s="462"/>
      <c r="E20" s="463"/>
      <c r="F20" s="12">
        <v>5188</v>
      </c>
      <c r="G20" s="102" t="s">
        <v>321</v>
      </c>
      <c r="H20" s="341" t="s">
        <v>33</v>
      </c>
      <c r="K20" s="384"/>
      <c r="L20" s="384"/>
      <c r="O20" s="365"/>
    </row>
    <row r="21" spans="1:17" ht="13.5" thickBot="1" x14ac:dyDescent="0.25">
      <c r="A21" s="461" t="s">
        <v>197</v>
      </c>
      <c r="B21" s="462"/>
      <c r="C21" s="462"/>
      <c r="D21" s="462"/>
      <c r="E21" s="463"/>
      <c r="F21" s="10">
        <v>389</v>
      </c>
      <c r="G21" s="9" t="s">
        <v>212</v>
      </c>
      <c r="H21" s="341" t="s">
        <v>33</v>
      </c>
      <c r="K21" s="384"/>
      <c r="L21" s="384"/>
      <c r="O21" s="365"/>
    </row>
    <row r="22" spans="1:17" ht="13.5" thickBot="1" x14ac:dyDescent="0.25">
      <c r="A22" s="461" t="s">
        <v>115</v>
      </c>
      <c r="B22" s="462"/>
      <c r="C22" s="462"/>
      <c r="D22" s="462"/>
      <c r="E22" s="463"/>
      <c r="F22" s="12">
        <v>1415</v>
      </c>
      <c r="G22" s="53" t="s">
        <v>123</v>
      </c>
      <c r="H22" s="341" t="s">
        <v>33</v>
      </c>
      <c r="K22" s="384"/>
      <c r="L22" s="384"/>
      <c r="O22" s="365"/>
    </row>
    <row r="23" spans="1:17" ht="13.5" thickBot="1" x14ac:dyDescent="0.25">
      <c r="A23" s="460" t="s">
        <v>114</v>
      </c>
      <c r="B23" s="412"/>
      <c r="C23" s="412"/>
      <c r="D23" s="412"/>
      <c r="E23" s="413"/>
      <c r="F23" s="10">
        <v>2214</v>
      </c>
      <c r="G23" s="53" t="s">
        <v>124</v>
      </c>
      <c r="H23" s="341" t="s">
        <v>33</v>
      </c>
      <c r="K23" s="384"/>
      <c r="L23" s="384"/>
      <c r="O23" s="365"/>
    </row>
    <row r="24" spans="1:17" ht="13.5" thickBot="1" x14ac:dyDescent="0.25">
      <c r="A24" s="411" t="s">
        <v>158</v>
      </c>
      <c r="B24" s="412"/>
      <c r="C24" s="412"/>
      <c r="D24" s="412"/>
      <c r="E24" s="413"/>
      <c r="F24" s="285">
        <v>1388</v>
      </c>
      <c r="G24" s="193" t="s">
        <v>215</v>
      </c>
      <c r="H24" s="341" t="s">
        <v>33</v>
      </c>
      <c r="K24" s="384"/>
      <c r="L24" s="384"/>
      <c r="O24" s="365"/>
    </row>
    <row r="25" spans="1:17" ht="13.5" thickBot="1" x14ac:dyDescent="0.25">
      <c r="A25" s="411" t="s">
        <v>53</v>
      </c>
      <c r="B25" s="412"/>
      <c r="C25" s="412"/>
      <c r="D25" s="412"/>
      <c r="E25" s="413"/>
      <c r="F25" s="285">
        <v>9159</v>
      </c>
      <c r="G25" s="193" t="s">
        <v>218</v>
      </c>
      <c r="H25" s="341" t="s">
        <v>33</v>
      </c>
      <c r="K25" s="384"/>
      <c r="L25" s="384"/>
      <c r="O25" s="365"/>
    </row>
    <row r="26" spans="1:17" ht="13.5" thickBot="1" x14ac:dyDescent="0.25">
      <c r="A26" s="564" t="s">
        <v>330</v>
      </c>
      <c r="B26" s="439"/>
      <c r="C26" s="439"/>
      <c r="D26" s="439"/>
      <c r="E26" s="565"/>
      <c r="F26" s="101">
        <v>16925</v>
      </c>
      <c r="G26" s="53" t="s">
        <v>219</v>
      </c>
      <c r="H26" s="341" t="s">
        <v>33</v>
      </c>
      <c r="K26" s="384"/>
      <c r="L26" s="384"/>
      <c r="O26" s="365"/>
    </row>
    <row r="27" spans="1:17" ht="13.5" thickBot="1" x14ac:dyDescent="0.25">
      <c r="A27" s="564" t="s">
        <v>331</v>
      </c>
      <c r="B27" s="439"/>
      <c r="C27" s="439"/>
      <c r="D27" s="439"/>
      <c r="E27" s="565"/>
      <c r="F27" s="10">
        <v>21057</v>
      </c>
      <c r="G27" s="53" t="s">
        <v>220</v>
      </c>
      <c r="H27" s="341" t="s">
        <v>33</v>
      </c>
      <c r="K27" s="384"/>
      <c r="L27" s="384"/>
      <c r="O27" s="365"/>
    </row>
    <row r="28" spans="1:17" ht="13.5" thickBot="1" x14ac:dyDescent="0.25">
      <c r="A28" s="497" t="s">
        <v>112</v>
      </c>
      <c r="B28" s="448"/>
      <c r="C28" s="448"/>
      <c r="D28" s="448"/>
      <c r="E28" s="448"/>
      <c r="F28" s="10">
        <v>217</v>
      </c>
      <c r="G28" s="53" t="s">
        <v>125</v>
      </c>
      <c r="H28" s="341" t="s">
        <v>33</v>
      </c>
      <c r="K28" s="384"/>
      <c r="L28" s="384"/>
      <c r="O28" s="365"/>
    </row>
    <row r="29" spans="1:17" ht="13.5" thickBot="1" x14ac:dyDescent="0.25">
      <c r="A29" s="497" t="s">
        <v>113</v>
      </c>
      <c r="B29" s="448"/>
      <c r="C29" s="448"/>
      <c r="D29" s="448"/>
      <c r="E29" s="448"/>
      <c r="F29" s="10">
        <v>217</v>
      </c>
      <c r="G29" s="53" t="s">
        <v>126</v>
      </c>
      <c r="H29" s="341" t="s">
        <v>33</v>
      </c>
      <c r="K29" s="384"/>
      <c r="L29" s="384"/>
      <c r="O29" s="365"/>
    </row>
    <row r="30" spans="1:17" s="28" customFormat="1" ht="24.75" customHeight="1" thickBot="1" x14ac:dyDescent="0.25">
      <c r="A30" s="457" t="s">
        <v>309</v>
      </c>
      <c r="B30" s="458"/>
      <c r="C30" s="458"/>
      <c r="D30" s="458"/>
      <c r="E30" s="459"/>
      <c r="F30" s="219" t="s">
        <v>33</v>
      </c>
      <c r="G30" s="220" t="s">
        <v>33</v>
      </c>
      <c r="H30" s="59"/>
      <c r="J30" s="13"/>
      <c r="K30" s="13"/>
      <c r="L30" s="13"/>
      <c r="M30" s="13"/>
      <c r="N30" s="13"/>
      <c r="O30" s="13"/>
      <c r="P30" s="13"/>
      <c r="Q30" s="13"/>
    </row>
    <row r="31" spans="1:17" s="28" customFormat="1" ht="24.75" customHeight="1" thickBot="1" x14ac:dyDescent="0.25">
      <c r="A31" s="456" t="s">
        <v>396</v>
      </c>
      <c r="B31" s="456"/>
      <c r="C31" s="456"/>
      <c r="D31" s="217"/>
      <c r="E31" s="420" t="s">
        <v>194</v>
      </c>
      <c r="F31" s="494"/>
      <c r="G31" s="514">
        <f>(SUMIF(H19:H29,"X",F19:F29))+(SUMIF(H14,"X",F14))</f>
        <v>0</v>
      </c>
      <c r="H31" s="515"/>
      <c r="J31" s="13"/>
      <c r="K31" s="13"/>
      <c r="L31" s="13"/>
      <c r="M31" s="13"/>
      <c r="N31" s="13"/>
      <c r="O31" s="13"/>
      <c r="P31" s="13"/>
      <c r="Q31" s="13"/>
    </row>
    <row r="32" spans="1:17" ht="18" customHeight="1" x14ac:dyDescent="0.3">
      <c r="A32" s="142" t="s">
        <v>9</v>
      </c>
      <c r="B32" s="566"/>
      <c r="C32" s="566"/>
      <c r="D32" s="566"/>
      <c r="E32" s="566"/>
      <c r="F32" s="566"/>
      <c r="G32" s="566"/>
      <c r="H32" s="566"/>
    </row>
    <row r="33" spans="1:8" ht="18" customHeight="1" x14ac:dyDescent="0.2">
      <c r="A33" s="156" t="s">
        <v>33</v>
      </c>
      <c r="B33" s="423"/>
      <c r="C33" s="423"/>
      <c r="D33" s="423"/>
      <c r="E33" s="423"/>
      <c r="F33" s="423"/>
      <c r="G33" s="423"/>
      <c r="H33" s="423"/>
    </row>
    <row r="34" spans="1:8" ht="18" customHeight="1" x14ac:dyDescent="0.2">
      <c r="A34" s="142" t="s">
        <v>10</v>
      </c>
      <c r="B34" s="513" t="s">
        <v>33</v>
      </c>
      <c r="C34" s="513"/>
      <c r="D34" s="513"/>
      <c r="E34" s="143" t="s">
        <v>35</v>
      </c>
      <c r="F34" s="557"/>
      <c r="G34" s="557"/>
      <c r="H34" s="557"/>
    </row>
  </sheetData>
  <sheetProtection algorithmName="SHA-512" hashValue="NTS6DJSG4yJr+oBZRAYYN+HqgpafWSbUyIYwISHMwbTxECawAAy0SFApTv8VSZqMPhJmNSXK0tdObyCqylonVA==" saltValue="F9Myn+J47i5EjJCq/KmnwQ==" spinCount="100000" sheet="1" selectLockedCells="1"/>
  <protectedRanges>
    <protectedRange sqref="G25" name="Range1_2_2_1"/>
    <protectedRange sqref="E24:F25" name="Range1_1_2_2_1"/>
  </protectedRanges>
  <mergeCells count="44">
    <mergeCell ref="A19:E19"/>
    <mergeCell ref="A24:E24"/>
    <mergeCell ref="A25:E25"/>
    <mergeCell ref="A17:H17"/>
    <mergeCell ref="A18:E18"/>
    <mergeCell ref="A20:E20"/>
    <mergeCell ref="A22:E22"/>
    <mergeCell ref="A21:E21"/>
    <mergeCell ref="B34:D34"/>
    <mergeCell ref="F34:H34"/>
    <mergeCell ref="B33:H33"/>
    <mergeCell ref="A23:E23"/>
    <mergeCell ref="A28:E28"/>
    <mergeCell ref="A26:E26"/>
    <mergeCell ref="A27:E27"/>
    <mergeCell ref="B32:H32"/>
    <mergeCell ref="E31:F31"/>
    <mergeCell ref="G31:H31"/>
    <mergeCell ref="A30:E30"/>
    <mergeCell ref="A29:E29"/>
    <mergeCell ref="A31:C31"/>
    <mergeCell ref="F16:H16"/>
    <mergeCell ref="B7:C7"/>
    <mergeCell ref="G7:H7"/>
    <mergeCell ref="B12:C12"/>
    <mergeCell ref="D13:E13"/>
    <mergeCell ref="D14:E14"/>
    <mergeCell ref="A15:H15"/>
    <mergeCell ref="A16:E16"/>
    <mergeCell ref="B10:C10"/>
    <mergeCell ref="D10:H10"/>
    <mergeCell ref="G8:H8"/>
    <mergeCell ref="D9:H9"/>
    <mergeCell ref="B8:C8"/>
    <mergeCell ref="B9:C9"/>
    <mergeCell ref="B11:C11"/>
    <mergeCell ref="B6:C6"/>
    <mergeCell ref="F6:H6"/>
    <mergeCell ref="A1:H1"/>
    <mergeCell ref="C2:E4"/>
    <mergeCell ref="G2:H2"/>
    <mergeCell ref="G3:H3"/>
    <mergeCell ref="G4:H4"/>
    <mergeCell ref="A5:H5"/>
  </mergeCells>
  <hyperlinks>
    <hyperlink ref="A4" r:id="rId1" xr:uid="{00000000-0004-0000-0800-000000000000}"/>
    <hyperlink ref="F16" r:id="rId2" xr:uid="{00000000-0004-0000-0800-000001000000}"/>
    <hyperlink ref="A30:D30" r:id="rId3" display="Extended Warranty Program (Contact Factory for Specifics or go to www.leeboy.com and view extended program under the warranty tab of the dealer login home page.)" xr:uid="{00000000-0004-0000-0800-000002000000}"/>
    <hyperlink ref="A30:E30" r:id="rId4" display="Extended Warranty Program (Contact factory for specifics or go to www.leeboy.com and view extended program under the warranty tab of the dealer login home page.)" xr:uid="{00000000-0004-0000-0800-000003000000}"/>
  </hyperlinks>
  <printOptions horizontalCentered="1"/>
  <pageMargins left="0.38" right="0.39" top="0.5" bottom="1.1399999999999999" header="0" footer="0.36"/>
  <pageSetup scale="99" orientation="portrait" r:id="rId5"/>
  <drawing r:id="rId6"/>
  <legacyDrawingHF r:id="rId7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rgb="FFFF9E1B"/>
    <pageSetUpPr fitToPage="1"/>
  </sheetPr>
  <dimension ref="A1:O33"/>
  <sheetViews>
    <sheetView showGridLines="0" zoomScaleNormal="100" workbookViewId="0">
      <selection activeCell="H14" sqref="H14"/>
    </sheetView>
  </sheetViews>
  <sheetFormatPr defaultRowHeight="12.75" x14ac:dyDescent="0.2"/>
  <cols>
    <col min="1" max="1" width="15.7109375" style="16" customWidth="1"/>
    <col min="2" max="2" width="9.7109375" style="16" customWidth="1"/>
    <col min="3" max="3" width="12.42578125" style="16" customWidth="1"/>
    <col min="4" max="4" width="16.85546875" style="16" customWidth="1"/>
    <col min="5" max="5" width="17.85546875" style="16" customWidth="1"/>
    <col min="6" max="7" width="11.28515625" style="16" customWidth="1"/>
    <col min="8" max="8" width="6.28515625" style="16" customWidth="1"/>
    <col min="9" max="10" width="9.140625" style="16"/>
    <col min="11" max="12" width="10.7109375" style="16" bestFit="1" customWidth="1"/>
    <col min="13" max="13" width="9.140625" style="16"/>
    <col min="14" max="14" width="10.7109375" style="16" bestFit="1" customWidth="1"/>
    <col min="15" max="15" width="9.85546875" style="16" bestFit="1" customWidth="1"/>
    <col min="16" max="16384" width="9.140625" style="16"/>
  </cols>
  <sheetData>
    <row r="1" spans="1:15" s="7" customFormat="1" ht="30.75" customHeight="1" x14ac:dyDescent="0.2">
      <c r="A1" s="428" t="s">
        <v>13</v>
      </c>
      <c r="B1" s="428"/>
      <c r="C1" s="428"/>
      <c r="D1" s="428"/>
      <c r="E1" s="428"/>
      <c r="F1" s="428"/>
      <c r="G1" s="428"/>
      <c r="H1" s="428"/>
    </row>
    <row r="2" spans="1:15" s="7" customFormat="1" ht="18.75" customHeight="1" x14ac:dyDescent="0.3">
      <c r="A2" s="29"/>
      <c r="B2" s="26"/>
      <c r="C2" s="435"/>
      <c r="D2" s="435"/>
      <c r="E2" s="435"/>
      <c r="F2" s="27" t="s">
        <v>55</v>
      </c>
      <c r="G2" s="474">
        <f>'8616D'!G2:H2</f>
        <v>44519</v>
      </c>
      <c r="H2" s="475"/>
    </row>
    <row r="3" spans="1:15" s="7" customFormat="1" ht="16.5" customHeight="1" x14ac:dyDescent="0.3">
      <c r="A3" s="29" t="s">
        <v>57</v>
      </c>
      <c r="B3" s="29"/>
      <c r="C3" s="435"/>
      <c r="D3" s="435"/>
      <c r="E3" s="435"/>
      <c r="G3" s="430" t="s">
        <v>38</v>
      </c>
      <c r="H3" s="430"/>
    </row>
    <row r="4" spans="1:15" s="7" customFormat="1" ht="16.5" x14ac:dyDescent="0.3">
      <c r="A4" s="358" t="s">
        <v>73</v>
      </c>
      <c r="B4" s="29"/>
      <c r="C4" s="504"/>
      <c r="D4" s="504"/>
      <c r="E4" s="504"/>
      <c r="F4" s="30"/>
      <c r="G4" s="465" t="s">
        <v>37</v>
      </c>
      <c r="H4" s="465"/>
    </row>
    <row r="5" spans="1:15" s="1" customFormat="1" ht="39.950000000000003" customHeight="1" x14ac:dyDescent="0.2">
      <c r="A5" s="573" t="s">
        <v>96</v>
      </c>
      <c r="B5" s="574"/>
      <c r="C5" s="574"/>
      <c r="D5" s="574"/>
      <c r="E5" s="574"/>
      <c r="F5" s="574"/>
      <c r="G5" s="574"/>
      <c r="H5" s="575"/>
    </row>
    <row r="6" spans="1:15" s="13" customFormat="1" ht="21" customHeight="1" x14ac:dyDescent="0.2">
      <c r="A6" s="23" t="s">
        <v>0</v>
      </c>
      <c r="B6" s="437"/>
      <c r="C6" s="438"/>
      <c r="D6" s="23"/>
      <c r="E6" s="23" t="s">
        <v>1</v>
      </c>
      <c r="F6" s="439" t="s">
        <v>33</v>
      </c>
      <c r="G6" s="439"/>
      <c r="H6" s="439"/>
    </row>
    <row r="7" spans="1:15" s="13" customFormat="1" ht="21" customHeight="1" x14ac:dyDescent="0.25">
      <c r="A7" s="23" t="s">
        <v>4</v>
      </c>
      <c r="B7" s="446" t="s">
        <v>33</v>
      </c>
      <c r="C7" s="446"/>
      <c r="D7" s="23" t="s">
        <v>34</v>
      </c>
      <c r="E7" s="25" t="s">
        <v>56</v>
      </c>
      <c r="F7" s="11" t="s">
        <v>26</v>
      </c>
      <c r="G7" s="417" t="s">
        <v>33</v>
      </c>
      <c r="H7" s="417"/>
    </row>
    <row r="8" spans="1:15" s="13" customFormat="1" ht="21" customHeight="1" x14ac:dyDescent="0.25">
      <c r="A8" s="62" t="s">
        <v>77</v>
      </c>
      <c r="B8" s="439"/>
      <c r="C8" s="439"/>
      <c r="D8" s="33" t="s">
        <v>76</v>
      </c>
      <c r="E8" s="25" t="s">
        <v>56</v>
      </c>
      <c r="F8" s="23" t="s">
        <v>2</v>
      </c>
      <c r="G8" s="417" t="s">
        <v>33</v>
      </c>
      <c r="H8" s="417"/>
    </row>
    <row r="9" spans="1:15" s="13" customFormat="1" ht="20.100000000000001" customHeight="1" thickBot="1" x14ac:dyDescent="0.25">
      <c r="A9" s="62" t="s">
        <v>75</v>
      </c>
      <c r="B9" s="439"/>
      <c r="C9" s="439"/>
      <c r="D9" s="447" t="s">
        <v>304</v>
      </c>
      <c r="E9" s="447"/>
      <c r="F9" s="447"/>
      <c r="G9" s="447"/>
      <c r="H9" s="447"/>
    </row>
    <row r="10" spans="1:15" s="13" customFormat="1" ht="18" customHeight="1" x14ac:dyDescent="0.2">
      <c r="A10" s="23" t="s">
        <v>85</v>
      </c>
      <c r="B10" s="439" t="s">
        <v>33</v>
      </c>
      <c r="C10" s="439"/>
      <c r="D10" s="440" t="s">
        <v>74</v>
      </c>
      <c r="E10" s="441"/>
      <c r="F10" s="441"/>
      <c r="G10" s="441"/>
      <c r="H10" s="442"/>
    </row>
    <row r="11" spans="1:15" s="13" customFormat="1" ht="18" customHeight="1" x14ac:dyDescent="0.25">
      <c r="A11" s="23" t="s">
        <v>72</v>
      </c>
      <c r="B11" s="578"/>
      <c r="C11" s="578"/>
      <c r="D11" s="34"/>
      <c r="E11" s="32" t="s">
        <v>33</v>
      </c>
      <c r="F11" s="32"/>
      <c r="G11" s="32"/>
      <c r="H11" s="35"/>
    </row>
    <row r="12" spans="1:15" s="13" customFormat="1" ht="21" customHeight="1" thickBot="1" x14ac:dyDescent="0.25">
      <c r="A12" s="7"/>
      <c r="B12" s="527"/>
      <c r="C12" s="527"/>
      <c r="D12" s="48"/>
      <c r="E12" s="49"/>
      <c r="F12" s="36"/>
      <c r="G12" s="36"/>
      <c r="H12" s="37"/>
    </row>
    <row r="13" spans="1:15" s="17" customFormat="1" ht="26.25" thickBot="1" x14ac:dyDescent="0.25">
      <c r="A13" s="313" t="s">
        <v>3</v>
      </c>
      <c r="B13" s="313" t="s">
        <v>7</v>
      </c>
      <c r="C13" s="313" t="s">
        <v>6</v>
      </c>
      <c r="D13" s="579" t="s">
        <v>5</v>
      </c>
      <c r="E13" s="579"/>
      <c r="F13" s="313" t="s">
        <v>36</v>
      </c>
      <c r="G13" s="313" t="s">
        <v>51</v>
      </c>
      <c r="H13" s="95" t="s">
        <v>8</v>
      </c>
    </row>
    <row r="14" spans="1:15" s="78" customFormat="1" ht="23.45" customHeight="1" thickBot="1" x14ac:dyDescent="0.25">
      <c r="A14" s="97" t="s">
        <v>97</v>
      </c>
      <c r="B14" s="97" t="s">
        <v>14</v>
      </c>
      <c r="C14" s="97" t="s">
        <v>98</v>
      </c>
      <c r="D14" s="580" t="s">
        <v>336</v>
      </c>
      <c r="E14" s="580"/>
      <c r="F14" s="98">
        <v>108933</v>
      </c>
      <c r="G14" s="96" t="s">
        <v>89</v>
      </c>
      <c r="H14" s="228" t="s">
        <v>33</v>
      </c>
      <c r="K14" s="385"/>
      <c r="L14" s="385"/>
      <c r="N14" s="385"/>
      <c r="O14" s="361"/>
    </row>
    <row r="15" spans="1:15" x14ac:dyDescent="0.2">
      <c r="A15" s="581" t="s">
        <v>16</v>
      </c>
      <c r="B15" s="582"/>
      <c r="C15" s="582"/>
      <c r="D15" s="582"/>
      <c r="E15" s="582"/>
      <c r="F15" s="582"/>
      <c r="G15" s="582"/>
      <c r="H15" s="583"/>
    </row>
    <row r="16" spans="1:15" ht="13.5" thickBot="1" x14ac:dyDescent="0.25">
      <c r="A16" s="584" t="s">
        <v>342</v>
      </c>
      <c r="B16" s="584"/>
      <c r="C16" s="584"/>
      <c r="D16" s="584"/>
      <c r="E16" s="584"/>
      <c r="F16" s="559" t="s">
        <v>294</v>
      </c>
      <c r="G16" s="559"/>
      <c r="H16" s="559"/>
    </row>
    <row r="17" spans="1:15" x14ac:dyDescent="0.2">
      <c r="A17" s="595" t="s">
        <v>15</v>
      </c>
      <c r="B17" s="596"/>
      <c r="C17" s="596"/>
      <c r="D17" s="596"/>
      <c r="E17" s="596"/>
      <c r="F17" s="596"/>
      <c r="G17" s="596"/>
      <c r="H17" s="597"/>
    </row>
    <row r="18" spans="1:15" ht="26.25" thickBot="1" x14ac:dyDescent="0.25">
      <c r="A18" s="576" t="s">
        <v>12</v>
      </c>
      <c r="B18" s="577"/>
      <c r="C18" s="577"/>
      <c r="D18" s="577"/>
      <c r="E18" s="577"/>
      <c r="F18" s="231" t="s">
        <v>36</v>
      </c>
      <c r="G18" s="232" t="s">
        <v>51</v>
      </c>
      <c r="H18" s="233" t="s">
        <v>8</v>
      </c>
    </row>
    <row r="19" spans="1:15" ht="13.5" customHeight="1" thickBot="1" x14ac:dyDescent="0.25">
      <c r="A19" s="587" t="s">
        <v>406</v>
      </c>
      <c r="B19" s="588"/>
      <c r="C19" s="588"/>
      <c r="D19" s="588"/>
      <c r="E19" s="589"/>
      <c r="F19" s="2">
        <v>6500</v>
      </c>
      <c r="G19" s="99" t="s">
        <v>90</v>
      </c>
      <c r="H19" s="347" t="s">
        <v>33</v>
      </c>
      <c r="J19" s="78"/>
      <c r="K19" s="385"/>
      <c r="L19" s="385"/>
      <c r="M19" s="78"/>
      <c r="N19" s="385"/>
      <c r="O19" s="361"/>
    </row>
    <row r="20" spans="1:15" ht="13.5" customHeight="1" thickBot="1" x14ac:dyDescent="0.25">
      <c r="A20" s="590" t="s">
        <v>407</v>
      </c>
      <c r="B20" s="591"/>
      <c r="C20" s="591"/>
      <c r="D20" s="591"/>
      <c r="E20" s="592"/>
      <c r="F20" s="3">
        <v>0</v>
      </c>
      <c r="G20" s="5" t="s">
        <v>60</v>
      </c>
      <c r="H20" s="345" t="s">
        <v>33</v>
      </c>
      <c r="J20" s="78"/>
      <c r="K20" s="385"/>
      <c r="L20" s="385"/>
      <c r="M20" s="78"/>
      <c r="N20" s="385"/>
      <c r="O20" s="361"/>
    </row>
    <row r="21" spans="1:15" ht="13.5" customHeight="1" thickBot="1" x14ac:dyDescent="0.25">
      <c r="A21" s="590" t="s">
        <v>120</v>
      </c>
      <c r="B21" s="591"/>
      <c r="C21" s="591"/>
      <c r="D21" s="591"/>
      <c r="E21" s="592"/>
      <c r="F21" s="3">
        <v>2226</v>
      </c>
      <c r="G21" s="5" t="s">
        <v>91</v>
      </c>
      <c r="H21" s="345" t="s">
        <v>33</v>
      </c>
      <c r="J21" s="78"/>
      <c r="K21" s="385"/>
      <c r="L21" s="385"/>
      <c r="M21" s="78"/>
      <c r="N21" s="385"/>
      <c r="O21" s="361"/>
    </row>
    <row r="22" spans="1:15" ht="13.5" customHeight="1" thickBot="1" x14ac:dyDescent="0.25">
      <c r="A22" s="461" t="s">
        <v>197</v>
      </c>
      <c r="B22" s="462"/>
      <c r="C22" s="462"/>
      <c r="D22" s="462"/>
      <c r="E22" s="463"/>
      <c r="F22" s="10">
        <v>416</v>
      </c>
      <c r="G22" s="9" t="s">
        <v>212</v>
      </c>
      <c r="H22" s="345" t="s">
        <v>33</v>
      </c>
      <c r="J22" s="78"/>
      <c r="K22" s="385"/>
      <c r="L22" s="385"/>
      <c r="M22" s="78"/>
      <c r="N22" s="385"/>
      <c r="O22" s="361"/>
    </row>
    <row r="23" spans="1:15" ht="13.5" customHeight="1" thickBot="1" x14ac:dyDescent="0.25">
      <c r="A23" s="590" t="s">
        <v>104</v>
      </c>
      <c r="B23" s="591"/>
      <c r="C23" s="591"/>
      <c r="D23" s="591"/>
      <c r="E23" s="592"/>
      <c r="F23" s="3">
        <v>1128</v>
      </c>
      <c r="G23" s="5" t="s">
        <v>236</v>
      </c>
      <c r="H23" s="345" t="s">
        <v>33</v>
      </c>
      <c r="J23" s="78"/>
      <c r="K23" s="385"/>
      <c r="L23" s="385"/>
      <c r="M23" s="78"/>
      <c r="N23" s="385"/>
      <c r="O23" s="361"/>
    </row>
    <row r="24" spans="1:15" ht="13.5" customHeight="1" thickBot="1" x14ac:dyDescent="0.25">
      <c r="A24" s="590" t="s">
        <v>92</v>
      </c>
      <c r="B24" s="591"/>
      <c r="C24" s="591"/>
      <c r="D24" s="591"/>
      <c r="E24" s="592"/>
      <c r="F24" s="3">
        <v>5931</v>
      </c>
      <c r="G24" s="5" t="s">
        <v>93</v>
      </c>
      <c r="H24" s="345" t="s">
        <v>33</v>
      </c>
      <c r="J24" s="78"/>
      <c r="K24" s="385"/>
      <c r="L24" s="385"/>
      <c r="M24" s="78"/>
      <c r="N24" s="385"/>
      <c r="O24" s="361"/>
    </row>
    <row r="25" spans="1:15" ht="13.5" customHeight="1" thickBot="1" x14ac:dyDescent="0.25">
      <c r="A25" s="590" t="s">
        <v>17</v>
      </c>
      <c r="B25" s="591"/>
      <c r="C25" s="591"/>
      <c r="D25" s="591"/>
      <c r="E25" s="592"/>
      <c r="F25" s="3">
        <v>2998</v>
      </c>
      <c r="G25" s="4" t="s">
        <v>94</v>
      </c>
      <c r="H25" s="345" t="s">
        <v>33</v>
      </c>
      <c r="J25" s="78"/>
      <c r="K25" s="385"/>
      <c r="L25" s="385"/>
      <c r="M25" s="78"/>
      <c r="N25" s="385"/>
      <c r="O25" s="361"/>
    </row>
    <row r="26" spans="1:15" ht="13.5" customHeight="1" thickBot="1" x14ac:dyDescent="0.25">
      <c r="A26" s="590" t="s">
        <v>404</v>
      </c>
      <c r="B26" s="591"/>
      <c r="C26" s="591"/>
      <c r="D26" s="591"/>
      <c r="E26" s="592"/>
      <c r="F26" s="6">
        <v>6000</v>
      </c>
      <c r="G26" s="4" t="s">
        <v>95</v>
      </c>
      <c r="H26" s="345" t="s">
        <v>33</v>
      </c>
      <c r="J26" s="78"/>
      <c r="K26" s="385"/>
      <c r="L26" s="385"/>
      <c r="M26" s="78"/>
      <c r="N26" s="385"/>
      <c r="O26" s="361"/>
    </row>
    <row r="27" spans="1:15" ht="13.5" customHeight="1" thickBot="1" x14ac:dyDescent="0.25">
      <c r="A27" s="590" t="s">
        <v>405</v>
      </c>
      <c r="B27" s="591"/>
      <c r="C27" s="591"/>
      <c r="D27" s="591"/>
      <c r="E27" s="592"/>
      <c r="F27" s="3">
        <v>12023</v>
      </c>
      <c r="G27" s="4" t="s">
        <v>157</v>
      </c>
      <c r="H27" s="345" t="s">
        <v>33</v>
      </c>
      <c r="J27" s="78"/>
      <c r="K27" s="385"/>
      <c r="L27" s="385"/>
      <c r="M27" s="78"/>
      <c r="N27" s="385"/>
      <c r="O27" s="361"/>
    </row>
    <row r="28" spans="1:15" ht="13.5" customHeight="1" thickBot="1" x14ac:dyDescent="0.25">
      <c r="A28" s="461" t="s">
        <v>54</v>
      </c>
      <c r="B28" s="462"/>
      <c r="C28" s="462"/>
      <c r="D28" s="462"/>
      <c r="E28" s="463"/>
      <c r="F28" s="10">
        <v>695</v>
      </c>
      <c r="G28" s="9" t="s">
        <v>237</v>
      </c>
      <c r="H28" s="345" t="s">
        <v>33</v>
      </c>
      <c r="J28" s="78"/>
      <c r="K28" s="385"/>
      <c r="L28" s="385"/>
      <c r="M28" s="78"/>
      <c r="N28" s="385"/>
      <c r="O28" s="361"/>
    </row>
    <row r="29" spans="1:15" ht="24.75" customHeight="1" thickBot="1" x14ac:dyDescent="0.25">
      <c r="A29" s="457" t="s">
        <v>309</v>
      </c>
      <c r="B29" s="458"/>
      <c r="C29" s="458"/>
      <c r="D29" s="458"/>
      <c r="E29" s="459"/>
      <c r="F29" s="229" t="s">
        <v>33</v>
      </c>
      <c r="G29" s="230" t="s">
        <v>33</v>
      </c>
      <c r="H29" s="43"/>
    </row>
    <row r="30" spans="1:15" ht="24.75" customHeight="1" thickBot="1" x14ac:dyDescent="0.25">
      <c r="A30" s="456" t="s">
        <v>396</v>
      </c>
      <c r="B30" s="456"/>
      <c r="C30" s="456"/>
      <c r="D30" s="217"/>
      <c r="E30" s="420" t="s">
        <v>194</v>
      </c>
      <c r="F30" s="494"/>
      <c r="G30" s="514">
        <f>(SUMIF(H19:H28,"X",F19:F28))+(SUMIF(H14,"X",F14))</f>
        <v>0</v>
      </c>
      <c r="H30" s="515"/>
    </row>
    <row r="31" spans="1:15" ht="18" customHeight="1" x14ac:dyDescent="0.2">
      <c r="A31" s="161" t="s">
        <v>9</v>
      </c>
      <c r="B31" s="593" t="s">
        <v>33</v>
      </c>
      <c r="C31" s="593"/>
      <c r="D31" s="593"/>
      <c r="E31" s="593"/>
      <c r="F31" s="593"/>
      <c r="G31" s="593"/>
      <c r="H31" s="593"/>
    </row>
    <row r="32" spans="1:15" s="18" customFormat="1" ht="18" customHeight="1" x14ac:dyDescent="0.2">
      <c r="A32" s="160"/>
      <c r="B32" s="594"/>
      <c r="C32" s="594"/>
      <c r="D32" s="594"/>
      <c r="E32" s="594"/>
      <c r="F32" s="594"/>
      <c r="G32" s="594"/>
      <c r="H32" s="594"/>
    </row>
    <row r="33" spans="1:8" ht="18" customHeight="1" x14ac:dyDescent="0.2">
      <c r="A33" s="161" t="s">
        <v>10</v>
      </c>
      <c r="B33" s="585" t="s">
        <v>33</v>
      </c>
      <c r="C33" s="585"/>
      <c r="D33" s="162" t="s">
        <v>35</v>
      </c>
      <c r="E33" s="586"/>
      <c r="F33" s="586"/>
      <c r="G33" s="586"/>
      <c r="H33" s="586"/>
    </row>
  </sheetData>
  <sheetProtection algorithmName="SHA-512" hashValue="w5xGTF3uYZ1yTFb29HVqjBQsdCGxbfddLXBQlYUim8Ox8jbgKegz5mbk/4LNN83AhAVADwyFmPrlD1nAXPdW8w==" saltValue="tKPxYj64Cgn/co1qNO2b8Q==" spinCount="100000" sheet="1" selectLockedCells="1"/>
  <mergeCells count="43">
    <mergeCell ref="A17:H17"/>
    <mergeCell ref="A22:E22"/>
    <mergeCell ref="A28:E28"/>
    <mergeCell ref="A23:E23"/>
    <mergeCell ref="A25:E25"/>
    <mergeCell ref="A26:E26"/>
    <mergeCell ref="A27:E27"/>
    <mergeCell ref="A20:E20"/>
    <mergeCell ref="G30:H30"/>
    <mergeCell ref="B33:C33"/>
    <mergeCell ref="E33:H33"/>
    <mergeCell ref="A19:E19"/>
    <mergeCell ref="A21:E21"/>
    <mergeCell ref="A24:E24"/>
    <mergeCell ref="A29:E29"/>
    <mergeCell ref="B31:H31"/>
    <mergeCell ref="B32:H32"/>
    <mergeCell ref="E30:F30"/>
    <mergeCell ref="A30:C30"/>
    <mergeCell ref="B7:C7"/>
    <mergeCell ref="G7:H7"/>
    <mergeCell ref="B8:C8"/>
    <mergeCell ref="G8:H8"/>
    <mergeCell ref="A18:E18"/>
    <mergeCell ref="B9:C9"/>
    <mergeCell ref="D9:H9"/>
    <mergeCell ref="B10:C10"/>
    <mergeCell ref="D10:H10"/>
    <mergeCell ref="B11:C11"/>
    <mergeCell ref="B12:C12"/>
    <mergeCell ref="D13:E13"/>
    <mergeCell ref="D14:E14"/>
    <mergeCell ref="A15:H15"/>
    <mergeCell ref="A16:E16"/>
    <mergeCell ref="F16:H16"/>
    <mergeCell ref="B6:C6"/>
    <mergeCell ref="F6:H6"/>
    <mergeCell ref="A5:H5"/>
    <mergeCell ref="A1:H1"/>
    <mergeCell ref="C2:E4"/>
    <mergeCell ref="G2:H2"/>
    <mergeCell ref="G3:H3"/>
    <mergeCell ref="G4:H4"/>
  </mergeCells>
  <hyperlinks>
    <hyperlink ref="A4" r:id="rId1" xr:uid="{00000000-0004-0000-0900-000000000000}"/>
    <hyperlink ref="F16" r:id="rId2" xr:uid="{00000000-0004-0000-0900-000001000000}"/>
    <hyperlink ref="A29:D29" r:id="rId3" display="Extended Warranty Program (Contact Factory for Specifics or go to www.leeboy.com and view extended program under the warranty tab of the dealer login home page.)" xr:uid="{00000000-0004-0000-0900-000002000000}"/>
    <hyperlink ref="A29:E29" r:id="rId4" display="Extended Warranty Program (Contact factory for specifics or go to www.leeboy.com and view extended program under the warranty tab of the dealer login home page.)" xr:uid="{00000000-0004-0000-0900-000003000000}"/>
  </hyperlinks>
  <printOptions horizontalCentered="1"/>
  <pageMargins left="0.38" right="0.39" top="0.5" bottom="1.1399999999999999" header="0" footer="0.36"/>
  <pageSetup scale="99" orientation="portrait" r:id="rId5"/>
  <drawing r:id="rId6"/>
  <legacyDrawingHF r:id="rId7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rgb="FFFF9E1B"/>
    <pageSetUpPr fitToPage="1"/>
  </sheetPr>
  <dimension ref="A1:O44"/>
  <sheetViews>
    <sheetView showGridLines="0" zoomScaleNormal="100" workbookViewId="0">
      <selection activeCell="H14" sqref="H14"/>
    </sheetView>
  </sheetViews>
  <sheetFormatPr defaultRowHeight="12.75" x14ac:dyDescent="0.2"/>
  <cols>
    <col min="1" max="1" width="15.7109375" customWidth="1"/>
    <col min="2" max="2" width="9.7109375" customWidth="1"/>
    <col min="3" max="3" width="12.42578125" customWidth="1"/>
    <col min="4" max="4" width="16.85546875" customWidth="1"/>
    <col min="5" max="5" width="17.85546875" customWidth="1"/>
    <col min="6" max="7" width="11.28515625" customWidth="1"/>
    <col min="8" max="8" width="6.28515625" customWidth="1"/>
    <col min="11" max="12" width="12.28515625" bestFit="1" customWidth="1"/>
    <col min="15" max="15" width="12.28515625" bestFit="1" customWidth="1"/>
  </cols>
  <sheetData>
    <row r="1" spans="1:15" ht="30.75" customHeight="1" x14ac:dyDescent="0.2">
      <c r="A1" s="428" t="s">
        <v>13</v>
      </c>
      <c r="B1" s="428"/>
      <c r="C1" s="428"/>
      <c r="D1" s="428"/>
      <c r="E1" s="428"/>
      <c r="F1" s="428"/>
      <c r="G1" s="428"/>
      <c r="H1" s="428"/>
    </row>
    <row r="2" spans="1:15" ht="18.75" customHeight="1" x14ac:dyDescent="0.3">
      <c r="A2" s="29"/>
      <c r="B2" s="26"/>
      <c r="C2" s="435"/>
      <c r="D2" s="435"/>
      <c r="E2" s="435"/>
      <c r="F2" s="27" t="s">
        <v>55</v>
      </c>
      <c r="G2" s="474">
        <f>'8616D'!G2:H2</f>
        <v>44519</v>
      </c>
      <c r="H2" s="475"/>
    </row>
    <row r="3" spans="1:15" ht="16.5" x14ac:dyDescent="0.3">
      <c r="A3" s="29" t="s">
        <v>57</v>
      </c>
      <c r="B3" s="29"/>
      <c r="C3" s="435"/>
      <c r="D3" s="435"/>
      <c r="E3" s="435"/>
      <c r="F3" s="39"/>
      <c r="G3" s="430" t="s">
        <v>38</v>
      </c>
      <c r="H3" s="430"/>
    </row>
    <row r="4" spans="1:15" ht="16.5" x14ac:dyDescent="0.3">
      <c r="A4" s="359" t="s">
        <v>73</v>
      </c>
      <c r="B4" s="29"/>
      <c r="C4" s="504"/>
      <c r="D4" s="504"/>
      <c r="E4" s="504"/>
      <c r="F4" s="129"/>
      <c r="G4" s="465" t="s">
        <v>37</v>
      </c>
      <c r="H4" s="465"/>
    </row>
    <row r="5" spans="1:15" ht="39.75" customHeight="1" x14ac:dyDescent="0.2">
      <c r="A5" s="617" t="s">
        <v>133</v>
      </c>
      <c r="B5" s="618"/>
      <c r="C5" s="618"/>
      <c r="D5" s="618"/>
      <c r="E5" s="618"/>
      <c r="F5" s="618"/>
      <c r="G5" s="618"/>
      <c r="H5" s="618"/>
    </row>
    <row r="6" spans="1:15" s="13" customFormat="1" ht="21" customHeight="1" x14ac:dyDescent="0.2">
      <c r="A6" s="23" t="s">
        <v>0</v>
      </c>
      <c r="B6" s="437"/>
      <c r="C6" s="438"/>
      <c r="D6" s="23"/>
      <c r="E6" s="23" t="s">
        <v>1</v>
      </c>
      <c r="F6" s="439" t="s">
        <v>33</v>
      </c>
      <c r="G6" s="439"/>
      <c r="H6" s="439"/>
    </row>
    <row r="7" spans="1:15" s="13" customFormat="1" ht="21" customHeight="1" x14ac:dyDescent="0.25">
      <c r="A7" s="23" t="s">
        <v>4</v>
      </c>
      <c r="B7" s="446" t="s">
        <v>33</v>
      </c>
      <c r="C7" s="446"/>
      <c r="D7" s="23" t="s">
        <v>34</v>
      </c>
      <c r="E7" s="25" t="s">
        <v>56</v>
      </c>
      <c r="F7" s="11" t="s">
        <v>26</v>
      </c>
      <c r="G7" s="417" t="s">
        <v>33</v>
      </c>
      <c r="H7" s="417"/>
    </row>
    <row r="8" spans="1:15" s="13" customFormat="1" ht="21" customHeight="1" x14ac:dyDescent="0.25">
      <c r="A8" s="62" t="s">
        <v>77</v>
      </c>
      <c r="B8" s="439"/>
      <c r="C8" s="439"/>
      <c r="D8" s="33" t="s">
        <v>76</v>
      </c>
      <c r="E8" s="25" t="s">
        <v>56</v>
      </c>
      <c r="F8" s="23" t="s">
        <v>2</v>
      </c>
      <c r="G8" s="417" t="s">
        <v>33</v>
      </c>
      <c r="H8" s="417"/>
    </row>
    <row r="9" spans="1:15" s="13" customFormat="1" ht="20.100000000000001" customHeight="1" thickBot="1" x14ac:dyDescent="0.25">
      <c r="A9" s="62" t="s">
        <v>75</v>
      </c>
      <c r="B9" s="439" t="s">
        <v>33</v>
      </c>
      <c r="C9" s="439"/>
      <c r="D9" s="447" t="s">
        <v>304</v>
      </c>
      <c r="E9" s="447"/>
      <c r="F9" s="447"/>
      <c r="G9" s="447"/>
      <c r="H9" s="447"/>
    </row>
    <row r="10" spans="1:15" s="13" customFormat="1" ht="18" customHeight="1" x14ac:dyDescent="0.2">
      <c r="A10" s="23" t="s">
        <v>85</v>
      </c>
      <c r="B10" s="439" t="s">
        <v>33</v>
      </c>
      <c r="C10" s="439"/>
      <c r="D10" s="440" t="s">
        <v>74</v>
      </c>
      <c r="E10" s="441"/>
      <c r="F10" s="441"/>
      <c r="G10" s="441"/>
      <c r="H10" s="442"/>
    </row>
    <row r="11" spans="1:15" s="13" customFormat="1" ht="18" customHeight="1" x14ac:dyDescent="0.2">
      <c r="A11" s="23" t="s">
        <v>72</v>
      </c>
      <c r="B11" s="439" t="s">
        <v>33</v>
      </c>
      <c r="C11" s="439"/>
      <c r="D11" s="619" t="s">
        <v>33</v>
      </c>
      <c r="E11" s="620"/>
      <c r="F11" s="620"/>
      <c r="G11" s="620"/>
      <c r="H11" s="621"/>
    </row>
    <row r="12" spans="1:15" s="13" customFormat="1" ht="21" customHeight="1" thickBot="1" x14ac:dyDescent="0.25">
      <c r="A12" s="7"/>
      <c r="B12" s="527"/>
      <c r="C12" s="527"/>
      <c r="D12" s="622"/>
      <c r="E12" s="623"/>
      <c r="F12" s="623"/>
      <c r="G12" s="623"/>
      <c r="H12" s="624"/>
    </row>
    <row r="13" spans="1:15" ht="26.25" thickBot="1" x14ac:dyDescent="0.25">
      <c r="A13" s="311" t="s">
        <v>3</v>
      </c>
      <c r="B13" s="311" t="s">
        <v>7</v>
      </c>
      <c r="C13" s="318" t="s">
        <v>6</v>
      </c>
      <c r="D13" s="606" t="s">
        <v>5</v>
      </c>
      <c r="E13" s="607"/>
      <c r="F13" s="311" t="s">
        <v>36</v>
      </c>
      <c r="G13" s="311" t="s">
        <v>51</v>
      </c>
      <c r="H13" s="19" t="s">
        <v>8</v>
      </c>
    </row>
    <row r="14" spans="1:15" ht="23.25" customHeight="1" thickBot="1" x14ac:dyDescent="0.25">
      <c r="A14" s="44">
        <v>6150</v>
      </c>
      <c r="B14" s="45" t="s">
        <v>134</v>
      </c>
      <c r="C14" s="319" t="s">
        <v>103</v>
      </c>
      <c r="D14" s="608" t="s">
        <v>337</v>
      </c>
      <c r="E14" s="609"/>
      <c r="F14" s="87">
        <v>199218</v>
      </c>
      <c r="G14" s="88" t="s">
        <v>139</v>
      </c>
      <c r="H14" s="46" t="s">
        <v>33</v>
      </c>
      <c r="K14" s="386"/>
      <c r="L14" s="386"/>
      <c r="O14" s="366"/>
    </row>
    <row r="15" spans="1:15" x14ac:dyDescent="0.2">
      <c r="A15" s="553" t="s">
        <v>16</v>
      </c>
      <c r="B15" s="554"/>
      <c r="C15" s="554"/>
      <c r="D15" s="554"/>
      <c r="E15" s="554"/>
      <c r="F15" s="554"/>
      <c r="G15" s="554"/>
      <c r="H15" s="602"/>
    </row>
    <row r="16" spans="1:15" ht="13.5" thickBot="1" x14ac:dyDescent="0.25">
      <c r="A16" s="610" t="s">
        <v>343</v>
      </c>
      <c r="B16" s="610"/>
      <c r="C16" s="610"/>
      <c r="D16" s="610"/>
      <c r="E16" s="610"/>
      <c r="F16" s="601" t="s">
        <v>295</v>
      </c>
      <c r="G16" s="601"/>
      <c r="H16" s="601"/>
    </row>
    <row r="17" spans="1:15" x14ac:dyDescent="0.2">
      <c r="A17" s="603" t="s">
        <v>15</v>
      </c>
      <c r="B17" s="604"/>
      <c r="C17" s="604"/>
      <c r="D17" s="604"/>
      <c r="E17" s="604"/>
      <c r="F17" s="604"/>
      <c r="G17" s="604"/>
      <c r="H17" s="605"/>
    </row>
    <row r="18" spans="1:15" ht="26.25" thickBot="1" x14ac:dyDescent="0.25">
      <c r="A18" s="453" t="s">
        <v>12</v>
      </c>
      <c r="B18" s="454"/>
      <c r="C18" s="454"/>
      <c r="D18" s="454"/>
      <c r="E18" s="454"/>
      <c r="F18" s="314" t="s">
        <v>36</v>
      </c>
      <c r="G18" s="225" t="s">
        <v>51</v>
      </c>
      <c r="H18" s="226" t="s">
        <v>8</v>
      </c>
    </row>
    <row r="19" spans="1:15" ht="13.5" thickBot="1" x14ac:dyDescent="0.25">
      <c r="A19" s="614" t="s">
        <v>345</v>
      </c>
      <c r="B19" s="615"/>
      <c r="C19" s="615"/>
      <c r="D19" s="615"/>
      <c r="E19" s="616"/>
      <c r="F19" s="10">
        <v>17284</v>
      </c>
      <c r="G19" s="9" t="s">
        <v>60</v>
      </c>
      <c r="H19" s="341" t="s">
        <v>33</v>
      </c>
      <c r="K19" s="386"/>
      <c r="L19" s="386"/>
      <c r="O19" s="366"/>
    </row>
    <row r="20" spans="1:15" ht="13.5" thickBot="1" x14ac:dyDescent="0.25">
      <c r="A20" s="611" t="s">
        <v>344</v>
      </c>
      <c r="B20" s="612"/>
      <c r="C20" s="612"/>
      <c r="D20" s="612"/>
      <c r="E20" s="613"/>
      <c r="F20" s="12">
        <v>9156</v>
      </c>
      <c r="G20" s="242" t="s">
        <v>60</v>
      </c>
      <c r="H20" s="346" t="s">
        <v>33</v>
      </c>
      <c r="K20" s="386"/>
      <c r="L20" s="386"/>
      <c r="O20" s="366"/>
    </row>
    <row r="21" spans="1:15" ht="14.25" thickBot="1" x14ac:dyDescent="0.25">
      <c r="A21" s="461" t="s">
        <v>408</v>
      </c>
      <c r="B21" s="462"/>
      <c r="C21" s="462"/>
      <c r="D21" s="462"/>
      <c r="E21" s="463"/>
      <c r="F21" s="291">
        <v>1082</v>
      </c>
      <c r="G21" s="193" t="s">
        <v>60</v>
      </c>
      <c r="H21" s="342" t="s">
        <v>33</v>
      </c>
      <c r="K21" s="386"/>
      <c r="L21" s="386"/>
      <c r="O21" s="366"/>
    </row>
    <row r="22" spans="1:15" ht="14.25" thickBot="1" x14ac:dyDescent="0.25">
      <c r="A22" s="460" t="s">
        <v>348</v>
      </c>
      <c r="B22" s="412"/>
      <c r="C22" s="412"/>
      <c r="D22" s="412"/>
      <c r="E22" s="413"/>
      <c r="F22" s="10">
        <v>1548</v>
      </c>
      <c r="G22" s="9" t="s">
        <v>211</v>
      </c>
      <c r="H22" s="341" t="s">
        <v>33</v>
      </c>
      <c r="K22" s="386"/>
      <c r="L22" s="386"/>
      <c r="O22" s="366"/>
    </row>
    <row r="23" spans="1:15" ht="14.25" thickBot="1" x14ac:dyDescent="0.25">
      <c r="A23" s="460" t="s">
        <v>409</v>
      </c>
      <c r="B23" s="412"/>
      <c r="C23" s="412"/>
      <c r="D23" s="412"/>
      <c r="E23" s="413"/>
      <c r="F23" s="10">
        <v>1360</v>
      </c>
      <c r="G23" s="9" t="s">
        <v>142</v>
      </c>
      <c r="H23" s="341" t="s">
        <v>33</v>
      </c>
      <c r="K23" s="386"/>
      <c r="L23" s="386"/>
      <c r="O23" s="366"/>
    </row>
    <row r="24" spans="1:15" ht="13.5" thickBot="1" x14ac:dyDescent="0.25">
      <c r="A24" s="461" t="s">
        <v>197</v>
      </c>
      <c r="B24" s="462"/>
      <c r="C24" s="462"/>
      <c r="D24" s="462"/>
      <c r="E24" s="463"/>
      <c r="F24" s="10">
        <v>389</v>
      </c>
      <c r="G24" s="9" t="s">
        <v>212</v>
      </c>
      <c r="H24" s="341" t="s">
        <v>33</v>
      </c>
      <c r="K24" s="386"/>
      <c r="L24" s="386"/>
      <c r="O24" s="366"/>
    </row>
    <row r="25" spans="1:15" ht="13.5" thickBot="1" x14ac:dyDescent="0.25">
      <c r="A25" s="460" t="s">
        <v>354</v>
      </c>
      <c r="B25" s="412"/>
      <c r="C25" s="412"/>
      <c r="D25" s="412"/>
      <c r="E25" s="413"/>
      <c r="F25" s="51">
        <v>619</v>
      </c>
      <c r="G25" s="9" t="s">
        <v>213</v>
      </c>
      <c r="H25" s="341" t="s">
        <v>33</v>
      </c>
      <c r="K25" s="386"/>
      <c r="L25" s="386"/>
      <c r="O25" s="366"/>
    </row>
    <row r="26" spans="1:15" ht="13.5" thickBot="1" x14ac:dyDescent="0.25">
      <c r="A26" s="497" t="s">
        <v>410</v>
      </c>
      <c r="B26" s="448"/>
      <c r="C26" s="448"/>
      <c r="D26" s="448"/>
      <c r="E26" s="448"/>
      <c r="F26" s="141">
        <v>2694</v>
      </c>
      <c r="G26" s="9" t="s">
        <v>143</v>
      </c>
      <c r="H26" s="341" t="s">
        <v>33</v>
      </c>
      <c r="K26" s="386"/>
      <c r="L26" s="386"/>
      <c r="O26" s="366"/>
    </row>
    <row r="27" spans="1:15" ht="13.5" thickBot="1" x14ac:dyDescent="0.25">
      <c r="A27" s="460" t="s">
        <v>49</v>
      </c>
      <c r="B27" s="412"/>
      <c r="C27" s="412"/>
      <c r="D27" s="412"/>
      <c r="E27" s="413"/>
      <c r="F27" s="10">
        <v>3052</v>
      </c>
      <c r="G27" s="9" t="s">
        <v>60</v>
      </c>
      <c r="H27" s="341" t="s">
        <v>33</v>
      </c>
      <c r="K27" s="386"/>
      <c r="L27" s="386"/>
      <c r="O27" s="366"/>
    </row>
    <row r="28" spans="1:15" ht="14.25" thickBot="1" x14ac:dyDescent="0.25">
      <c r="A28" s="460" t="s">
        <v>411</v>
      </c>
      <c r="B28" s="412"/>
      <c r="C28" s="412"/>
      <c r="D28" s="412"/>
      <c r="E28" s="413"/>
      <c r="F28" s="10">
        <v>2880</v>
      </c>
      <c r="G28" s="9" t="s">
        <v>274</v>
      </c>
      <c r="H28" s="341" t="s">
        <v>33</v>
      </c>
      <c r="K28" s="386"/>
      <c r="L28" s="386"/>
      <c r="O28" s="366"/>
    </row>
    <row r="29" spans="1:15" ht="13.5" thickBot="1" x14ac:dyDescent="0.25">
      <c r="A29" s="460" t="s">
        <v>63</v>
      </c>
      <c r="B29" s="412"/>
      <c r="C29" s="412"/>
      <c r="D29" s="412"/>
      <c r="E29" s="413"/>
      <c r="F29" s="10">
        <v>4411</v>
      </c>
      <c r="G29" s="9" t="s">
        <v>60</v>
      </c>
      <c r="H29" s="341" t="s">
        <v>33</v>
      </c>
      <c r="K29" s="386"/>
      <c r="L29" s="386"/>
      <c r="O29" s="366"/>
    </row>
    <row r="30" spans="1:15" ht="13.5" thickBot="1" x14ac:dyDescent="0.25">
      <c r="A30" s="460" t="s">
        <v>192</v>
      </c>
      <c r="B30" s="412"/>
      <c r="C30" s="412"/>
      <c r="D30" s="412"/>
      <c r="E30" s="413"/>
      <c r="F30" s="141">
        <v>2214</v>
      </c>
      <c r="G30" s="57" t="s">
        <v>322</v>
      </c>
      <c r="H30" s="341" t="s">
        <v>33</v>
      </c>
      <c r="K30" s="386"/>
      <c r="L30" s="386"/>
      <c r="O30" s="366"/>
    </row>
    <row r="31" spans="1:15" ht="14.25" thickBot="1" x14ac:dyDescent="0.25">
      <c r="A31" s="461" t="s">
        <v>352</v>
      </c>
      <c r="B31" s="462"/>
      <c r="C31" s="462"/>
      <c r="D31" s="462"/>
      <c r="E31" s="463"/>
      <c r="F31" s="292">
        <v>1499</v>
      </c>
      <c r="G31" s="57" t="s">
        <v>214</v>
      </c>
      <c r="H31" s="341" t="s">
        <v>33</v>
      </c>
      <c r="K31" s="386"/>
      <c r="L31" s="386"/>
      <c r="O31" s="366"/>
    </row>
    <row r="32" spans="1:15" ht="13.5" thickBot="1" x14ac:dyDescent="0.25">
      <c r="A32" s="460" t="s">
        <v>190</v>
      </c>
      <c r="B32" s="412"/>
      <c r="C32" s="412"/>
      <c r="D32" s="412"/>
      <c r="E32" s="413"/>
      <c r="F32" s="10">
        <v>1082</v>
      </c>
      <c r="G32" s="9" t="s">
        <v>147</v>
      </c>
      <c r="H32" s="341" t="s">
        <v>33</v>
      </c>
      <c r="K32" s="386"/>
      <c r="L32" s="386"/>
      <c r="O32" s="366"/>
    </row>
    <row r="33" spans="1:15" ht="13.5" thickBot="1" x14ac:dyDescent="0.25">
      <c r="A33" s="241" t="s">
        <v>217</v>
      </c>
      <c r="B33" s="211"/>
      <c r="C33" s="211"/>
      <c r="D33" s="211"/>
      <c r="E33" s="212"/>
      <c r="F33" s="10">
        <v>1052</v>
      </c>
      <c r="G33" s="9" t="s">
        <v>215</v>
      </c>
      <c r="H33" s="341" t="s">
        <v>33</v>
      </c>
      <c r="K33" s="386"/>
      <c r="L33" s="386"/>
      <c r="O33" s="366"/>
    </row>
    <row r="34" spans="1:15" ht="13.5" thickBot="1" x14ac:dyDescent="0.25">
      <c r="A34" s="598" t="s">
        <v>53</v>
      </c>
      <c r="B34" s="599"/>
      <c r="C34" s="599"/>
      <c r="D34" s="599"/>
      <c r="E34" s="600"/>
      <c r="F34" s="141">
        <v>9159</v>
      </c>
      <c r="G34" s="144" t="s">
        <v>218</v>
      </c>
      <c r="H34" s="341" t="s">
        <v>33</v>
      </c>
      <c r="K34" s="386"/>
      <c r="L34" s="386"/>
      <c r="O34" s="366"/>
    </row>
    <row r="35" spans="1:15" ht="13.5" thickBot="1" x14ac:dyDescent="0.25">
      <c r="A35" s="460" t="s">
        <v>367</v>
      </c>
      <c r="B35" s="412"/>
      <c r="C35" s="412"/>
      <c r="D35" s="412"/>
      <c r="E35" s="413"/>
      <c r="F35" s="141">
        <v>18316</v>
      </c>
      <c r="G35" s="144" t="s">
        <v>219</v>
      </c>
      <c r="H35" s="341" t="s">
        <v>33</v>
      </c>
      <c r="K35" s="386"/>
      <c r="L35" s="386"/>
      <c r="O35" s="366"/>
    </row>
    <row r="36" spans="1:15" ht="13.5" thickBot="1" x14ac:dyDescent="0.25">
      <c r="A36" s="460" t="s">
        <v>368</v>
      </c>
      <c r="B36" s="412"/>
      <c r="C36" s="412"/>
      <c r="D36" s="412"/>
      <c r="E36" s="413"/>
      <c r="F36" s="141">
        <v>21057</v>
      </c>
      <c r="G36" s="144" t="s">
        <v>220</v>
      </c>
      <c r="H36" s="341" t="s">
        <v>33</v>
      </c>
      <c r="K36" s="386"/>
      <c r="L36" s="386"/>
      <c r="O36" s="366"/>
    </row>
    <row r="37" spans="1:15" ht="14.25" thickBot="1" x14ac:dyDescent="0.25">
      <c r="A37" s="460" t="s">
        <v>412</v>
      </c>
      <c r="B37" s="412"/>
      <c r="C37" s="412"/>
      <c r="D37" s="412"/>
      <c r="E37" s="413"/>
      <c r="F37" s="10">
        <v>5711</v>
      </c>
      <c r="G37" s="9" t="s">
        <v>60</v>
      </c>
      <c r="H37" s="341" t="s">
        <v>33</v>
      </c>
      <c r="K37" s="386"/>
      <c r="L37" s="386"/>
      <c r="O37" s="366"/>
    </row>
    <row r="38" spans="1:15" ht="13.5" thickBot="1" x14ac:dyDescent="0.25">
      <c r="A38" s="460" t="s">
        <v>135</v>
      </c>
      <c r="B38" s="412"/>
      <c r="C38" s="412"/>
      <c r="D38" s="412"/>
      <c r="E38" s="413"/>
      <c r="F38" s="141">
        <v>583</v>
      </c>
      <c r="G38" s="9" t="s">
        <v>148</v>
      </c>
      <c r="H38" s="341" t="s">
        <v>33</v>
      </c>
      <c r="K38" s="386"/>
      <c r="L38" s="386"/>
      <c r="O38" s="366"/>
    </row>
    <row r="39" spans="1:15" ht="23.45" customHeight="1" thickBot="1" x14ac:dyDescent="0.25">
      <c r="A39" s="457" t="s">
        <v>309</v>
      </c>
      <c r="B39" s="458"/>
      <c r="C39" s="458"/>
      <c r="D39" s="458"/>
      <c r="E39" s="459"/>
      <c r="F39" s="222" t="s">
        <v>33</v>
      </c>
      <c r="G39" s="223" t="s">
        <v>33</v>
      </c>
      <c r="H39" s="146"/>
    </row>
    <row r="40" spans="1:15" ht="24.75" customHeight="1" thickBot="1" x14ac:dyDescent="0.25">
      <c r="A40" s="456" t="s">
        <v>396</v>
      </c>
      <c r="B40" s="456"/>
      <c r="C40" s="456"/>
      <c r="D40" s="217"/>
      <c r="E40" s="420" t="s">
        <v>194</v>
      </c>
      <c r="F40" s="494"/>
      <c r="G40" s="514">
        <f>(SUMIF(H19:H38,"X",F19:F38))+(SUMIF(H14,"X",F14))</f>
        <v>0</v>
      </c>
      <c r="H40" s="515"/>
    </row>
    <row r="41" spans="1:15" x14ac:dyDescent="0.2">
      <c r="A41" s="161" t="s">
        <v>9</v>
      </c>
      <c r="B41" s="593" t="s">
        <v>33</v>
      </c>
      <c r="C41" s="593"/>
      <c r="D41" s="593"/>
      <c r="E41" s="593"/>
      <c r="F41" s="593"/>
      <c r="G41" s="593"/>
      <c r="H41" s="593"/>
    </row>
    <row r="42" spans="1:15" x14ac:dyDescent="0.2">
      <c r="A42" s="160"/>
      <c r="B42" s="594"/>
      <c r="C42" s="594"/>
      <c r="D42" s="594"/>
      <c r="E42" s="594"/>
      <c r="F42" s="594"/>
      <c r="G42" s="594"/>
      <c r="H42" s="594"/>
    </row>
    <row r="43" spans="1:15" x14ac:dyDescent="0.2">
      <c r="A43" s="161" t="s">
        <v>10</v>
      </c>
      <c r="B43" s="585" t="s">
        <v>33</v>
      </c>
      <c r="C43" s="585"/>
      <c r="D43" s="162" t="s">
        <v>35</v>
      </c>
      <c r="E43" s="586"/>
      <c r="F43" s="586"/>
      <c r="G43" s="586"/>
      <c r="H43" s="586"/>
    </row>
    <row r="44" spans="1:15" x14ac:dyDescent="0.2">
      <c r="A44" s="131"/>
      <c r="B44" s="131"/>
      <c r="C44" s="131"/>
      <c r="D44" s="131"/>
      <c r="E44" s="131"/>
      <c r="F44" s="131"/>
      <c r="G44" s="131"/>
      <c r="H44" s="131"/>
    </row>
  </sheetData>
  <sheetProtection algorithmName="SHA-512" hashValue="TxAKKF7jV7DM4T8Ybhq2aQsgE6G7MgOLQPyl30V092NcO6QHv45h0sjsF9h7GEpbT5phrYCjdLotuni/esGMbg==" saltValue="eEvSA25hUrjOTq45q2EZGw==" spinCount="100000" sheet="1" selectLockedCells="1"/>
  <protectedRanges>
    <protectedRange sqref="A16:H16" name="Range1_12_1"/>
    <protectedRange sqref="A34:E36" name="Range1_1_1_1_10_1"/>
    <protectedRange sqref="H30" name="Range1_1_12_1"/>
    <protectedRange sqref="H25" name="Range1_2_11_1"/>
    <protectedRange sqref="F25" name="Range1_1_1_11_1"/>
    <protectedRange sqref="D21:G21 A21:B21" name="Range1_2_1_10_1"/>
    <protectedRange sqref="F31" name="Range1_1_2_10_1"/>
  </protectedRanges>
  <mergeCells count="53">
    <mergeCell ref="D9:H9"/>
    <mergeCell ref="B11:C11"/>
    <mergeCell ref="A5:H5"/>
    <mergeCell ref="B6:C6"/>
    <mergeCell ref="F6:H6"/>
    <mergeCell ref="B7:C7"/>
    <mergeCell ref="G7:H7"/>
    <mergeCell ref="B10:C10"/>
    <mergeCell ref="B9:C9"/>
    <mergeCell ref="G8:H8"/>
    <mergeCell ref="B8:C8"/>
    <mergeCell ref="D10:H10"/>
    <mergeCell ref="D11:H12"/>
    <mergeCell ref="A1:H1"/>
    <mergeCell ref="C2:E4"/>
    <mergeCell ref="G2:H2"/>
    <mergeCell ref="G3:H3"/>
    <mergeCell ref="G4:H4"/>
    <mergeCell ref="A15:H15"/>
    <mergeCell ref="B12:C12"/>
    <mergeCell ref="A22:E22"/>
    <mergeCell ref="A17:H17"/>
    <mergeCell ref="D13:E13"/>
    <mergeCell ref="D14:E14"/>
    <mergeCell ref="A16:E16"/>
    <mergeCell ref="A21:E21"/>
    <mergeCell ref="A18:E18"/>
    <mergeCell ref="A20:E20"/>
    <mergeCell ref="A19:E19"/>
    <mergeCell ref="A28:E28"/>
    <mergeCell ref="A29:E29"/>
    <mergeCell ref="A27:E27"/>
    <mergeCell ref="A23:E23"/>
    <mergeCell ref="F16:H16"/>
    <mergeCell ref="A25:E25"/>
    <mergeCell ref="A26:E26"/>
    <mergeCell ref="A24:E24"/>
    <mergeCell ref="B41:H41"/>
    <mergeCell ref="B42:H42"/>
    <mergeCell ref="A31:E31"/>
    <mergeCell ref="A30:E30"/>
    <mergeCell ref="B43:C43"/>
    <mergeCell ref="E43:H43"/>
    <mergeCell ref="A36:E36"/>
    <mergeCell ref="A39:E39"/>
    <mergeCell ref="E40:F40"/>
    <mergeCell ref="G40:H40"/>
    <mergeCell ref="A37:E37"/>
    <mergeCell ref="A35:E35"/>
    <mergeCell ref="A34:E34"/>
    <mergeCell ref="A32:E32"/>
    <mergeCell ref="A38:E38"/>
    <mergeCell ref="A40:C40"/>
  </mergeCells>
  <conditionalFormatting sqref="A39:H39 A17:H18 A35:E35 H34:H36 G34:G35 F34:F36 H31 H24 A41:H44 A15 A12:C12 A19:A20 F19:H20 A22:A23 F22:H23 F26:H29 A26:A29 F38 H38 A32:A34 A37 F32:H33 F37:H37 A13:D14 F13:H14 A1:H10 A11:D11">
    <cfRule type="expression" dxfId="21" priority="4">
      <formula>" =Cell(""protect"",A1)=1"</formula>
    </cfRule>
  </conditionalFormatting>
  <conditionalFormatting sqref="A36:E36 G36 G38 A38">
    <cfRule type="expression" dxfId="20" priority="3">
      <formula>" =Cell(""protect"",A1)=1"</formula>
    </cfRule>
  </conditionalFormatting>
  <conditionalFormatting sqref="A30 F30:G30">
    <cfRule type="expression" dxfId="19" priority="2">
      <formula>" =Cell(""protect"",A1)=1"</formula>
    </cfRule>
  </conditionalFormatting>
  <conditionalFormatting sqref="A25">
    <cfRule type="expression" dxfId="18" priority="1">
      <formula>" =Cell(""protect"",A1)=1"</formula>
    </cfRule>
  </conditionalFormatting>
  <hyperlinks>
    <hyperlink ref="A4" r:id="rId1" xr:uid="{00000000-0004-0000-0A00-000000000000}"/>
    <hyperlink ref="F16" r:id="rId2" xr:uid="{00000000-0004-0000-0A00-000001000000}"/>
    <hyperlink ref="A39:D39" r:id="rId3" display="Extended Warranty Program (Contact Factory for Specifics or go to www.leeboy.com and view extended program under the warranty tab of the dealer login home page.)" xr:uid="{00000000-0004-0000-0A00-000002000000}"/>
    <hyperlink ref="A39:E39" r:id="rId4" display="Extended Warranty Program (Contact factory for specifics or go to www.leeboy.com and view extended program under the warranty tab of the dealer login home page.)" xr:uid="{00000000-0004-0000-0A00-000003000000}"/>
  </hyperlinks>
  <printOptions horizontalCentered="1"/>
  <pageMargins left="0.38" right="0.39" top="0.5" bottom="1.1399999999999999" header="0" footer="0.36"/>
  <pageSetup scale="94" orientation="portrait" r:id="rId5"/>
  <drawing r:id="rId6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rgb="FFFF9E1B"/>
    <pageSetUpPr fitToPage="1"/>
  </sheetPr>
  <dimension ref="A1:O34"/>
  <sheetViews>
    <sheetView showGridLines="0" zoomScaleNormal="100" workbookViewId="0">
      <selection activeCell="H14" sqref="H14"/>
    </sheetView>
  </sheetViews>
  <sheetFormatPr defaultRowHeight="12.75" x14ac:dyDescent="0.2"/>
  <cols>
    <col min="1" max="1" width="15.7109375" style="16" customWidth="1"/>
    <col min="2" max="2" width="9.7109375" style="16" customWidth="1"/>
    <col min="3" max="3" width="12.42578125" style="16" customWidth="1"/>
    <col min="4" max="4" width="16.85546875" style="16" customWidth="1"/>
    <col min="5" max="5" width="17.85546875" style="16" customWidth="1"/>
    <col min="6" max="7" width="11.28515625" style="16" customWidth="1"/>
    <col min="8" max="8" width="6.28515625" style="16" customWidth="1"/>
    <col min="9" max="10" width="9.140625" style="16"/>
    <col min="11" max="12" width="10.7109375" style="16" bestFit="1" customWidth="1"/>
    <col min="13" max="14" width="9.140625" style="16"/>
    <col min="15" max="15" width="10.7109375" style="16" bestFit="1" customWidth="1"/>
    <col min="16" max="16384" width="9.140625" style="16"/>
  </cols>
  <sheetData>
    <row r="1" spans="1:15" s="7" customFormat="1" ht="30.75" customHeight="1" x14ac:dyDescent="0.2">
      <c r="A1" s="428" t="s">
        <v>13</v>
      </c>
      <c r="B1" s="428"/>
      <c r="C1" s="428"/>
      <c r="D1" s="428"/>
      <c r="E1" s="428"/>
      <c r="F1" s="428"/>
      <c r="G1" s="428"/>
      <c r="H1" s="428"/>
    </row>
    <row r="2" spans="1:15" s="7" customFormat="1" ht="18.75" customHeight="1" x14ac:dyDescent="0.3">
      <c r="A2" s="29"/>
      <c r="B2" s="26"/>
      <c r="C2" s="435"/>
      <c r="D2" s="435"/>
      <c r="E2" s="435"/>
      <c r="F2" s="27" t="s">
        <v>55</v>
      </c>
      <c r="G2" s="474">
        <f>'8616D'!$G$2</f>
        <v>44519</v>
      </c>
      <c r="H2" s="475"/>
    </row>
    <row r="3" spans="1:15" s="7" customFormat="1" ht="16.5" customHeight="1" x14ac:dyDescent="0.3">
      <c r="A3" s="29" t="s">
        <v>57</v>
      </c>
      <c r="B3" s="29"/>
      <c r="C3" s="435"/>
      <c r="D3" s="435"/>
      <c r="E3" s="435"/>
      <c r="G3" s="430" t="s">
        <v>38</v>
      </c>
      <c r="H3" s="430"/>
    </row>
    <row r="4" spans="1:15" s="7" customFormat="1" ht="16.5" customHeight="1" x14ac:dyDescent="0.3">
      <c r="A4" s="358" t="s">
        <v>73</v>
      </c>
      <c r="B4" s="29"/>
      <c r="C4" s="504"/>
      <c r="D4" s="504"/>
      <c r="E4" s="504"/>
      <c r="F4" s="30"/>
      <c r="G4" s="465" t="s">
        <v>37</v>
      </c>
      <c r="H4" s="465"/>
    </row>
    <row r="5" spans="1:15" s="1" customFormat="1" ht="39.950000000000003" customHeight="1" x14ac:dyDescent="0.2">
      <c r="A5" s="634" t="s">
        <v>109</v>
      </c>
      <c r="B5" s="635"/>
      <c r="C5" s="635"/>
      <c r="D5" s="635"/>
      <c r="E5" s="635"/>
      <c r="F5" s="635"/>
      <c r="G5" s="635"/>
      <c r="H5" s="636"/>
    </row>
    <row r="6" spans="1:15" s="13" customFormat="1" ht="21" customHeight="1" x14ac:dyDescent="0.2">
      <c r="A6" s="23" t="s">
        <v>0</v>
      </c>
      <c r="B6" s="437"/>
      <c r="C6" s="438"/>
      <c r="D6" s="23"/>
      <c r="E6" s="23" t="s">
        <v>1</v>
      </c>
      <c r="F6" s="439" t="s">
        <v>33</v>
      </c>
      <c r="G6" s="439"/>
      <c r="H6" s="439"/>
    </row>
    <row r="7" spans="1:15" s="13" customFormat="1" ht="21" customHeight="1" x14ac:dyDescent="0.25">
      <c r="A7" s="23" t="s">
        <v>4</v>
      </c>
      <c r="B7" s="446" t="s">
        <v>33</v>
      </c>
      <c r="C7" s="446"/>
      <c r="D7" s="23" t="s">
        <v>34</v>
      </c>
      <c r="E7" s="25" t="s">
        <v>56</v>
      </c>
      <c r="F7" s="11" t="s">
        <v>26</v>
      </c>
      <c r="G7" s="417" t="s">
        <v>33</v>
      </c>
      <c r="H7" s="417"/>
    </row>
    <row r="8" spans="1:15" s="13" customFormat="1" ht="21" customHeight="1" x14ac:dyDescent="0.25">
      <c r="A8" s="62" t="s">
        <v>77</v>
      </c>
      <c r="B8" s="439"/>
      <c r="C8" s="439"/>
      <c r="D8" s="33" t="s">
        <v>76</v>
      </c>
      <c r="E8" s="25" t="s">
        <v>56</v>
      </c>
      <c r="F8" s="23" t="s">
        <v>2</v>
      </c>
      <c r="G8" s="417" t="s">
        <v>33</v>
      </c>
      <c r="H8" s="417"/>
    </row>
    <row r="9" spans="1:15" s="13" customFormat="1" ht="20.100000000000001" customHeight="1" thickBot="1" x14ac:dyDescent="0.25">
      <c r="A9" s="62" t="s">
        <v>75</v>
      </c>
      <c r="B9" s="439" t="s">
        <v>33</v>
      </c>
      <c r="C9" s="439"/>
      <c r="D9" s="447" t="s">
        <v>304</v>
      </c>
      <c r="E9" s="447"/>
      <c r="F9" s="447"/>
      <c r="G9" s="447"/>
      <c r="H9" s="447"/>
    </row>
    <row r="10" spans="1:15" s="13" customFormat="1" ht="18" customHeight="1" x14ac:dyDescent="0.2">
      <c r="A10" s="23" t="s">
        <v>85</v>
      </c>
      <c r="B10" s="439" t="s">
        <v>33</v>
      </c>
      <c r="C10" s="439"/>
      <c r="D10" s="440" t="s">
        <v>74</v>
      </c>
      <c r="E10" s="441"/>
      <c r="F10" s="441"/>
      <c r="G10" s="441"/>
      <c r="H10" s="442"/>
    </row>
    <row r="11" spans="1:15" s="13" customFormat="1" ht="18" customHeight="1" x14ac:dyDescent="0.2">
      <c r="A11" s="23" t="s">
        <v>72</v>
      </c>
      <c r="B11" s="439" t="s">
        <v>33</v>
      </c>
      <c r="C11" s="439"/>
      <c r="D11" s="34"/>
      <c r="E11" s="32" t="s">
        <v>33</v>
      </c>
      <c r="F11" s="32"/>
      <c r="G11" s="32"/>
      <c r="H11" s="35"/>
    </row>
    <row r="12" spans="1:15" s="13" customFormat="1" ht="21" customHeight="1" thickBot="1" x14ac:dyDescent="0.25">
      <c r="A12" s="7"/>
      <c r="B12" s="527"/>
      <c r="C12" s="527"/>
      <c r="D12" s="48"/>
      <c r="E12" s="49"/>
      <c r="F12" s="36"/>
      <c r="G12" s="36"/>
      <c r="H12" s="37"/>
    </row>
    <row r="13" spans="1:15" s="17" customFormat="1" ht="29.45" customHeight="1" thickBot="1" x14ac:dyDescent="0.25">
      <c r="A13" s="20" t="s">
        <v>3</v>
      </c>
      <c r="B13" s="308" t="s">
        <v>27</v>
      </c>
      <c r="C13" s="20" t="s">
        <v>6</v>
      </c>
      <c r="D13" s="579" t="s">
        <v>24</v>
      </c>
      <c r="E13" s="579"/>
      <c r="F13" s="20" t="s">
        <v>36</v>
      </c>
      <c r="G13" s="22" t="s">
        <v>51</v>
      </c>
      <c r="H13" s="21" t="s">
        <v>8</v>
      </c>
    </row>
    <row r="14" spans="1:15" s="78" customFormat="1" ht="17.25" thickBot="1" x14ac:dyDescent="0.25">
      <c r="A14" s="76" t="s">
        <v>108</v>
      </c>
      <c r="B14" s="76" t="s">
        <v>28</v>
      </c>
      <c r="C14" s="76" t="s">
        <v>59</v>
      </c>
      <c r="D14" s="633" t="s">
        <v>25</v>
      </c>
      <c r="E14" s="633"/>
      <c r="F14" s="24">
        <v>248780</v>
      </c>
      <c r="G14" s="77" t="s">
        <v>29</v>
      </c>
      <c r="H14" s="228" t="s">
        <v>33</v>
      </c>
      <c r="K14" s="385"/>
      <c r="L14" s="385"/>
      <c r="O14" s="361"/>
    </row>
    <row r="15" spans="1:15" s="78" customFormat="1" ht="39" thickBot="1" x14ac:dyDescent="0.25">
      <c r="A15" s="74" t="s">
        <v>108</v>
      </c>
      <c r="B15" s="97" t="s">
        <v>41</v>
      </c>
      <c r="C15" s="76" t="s">
        <v>59</v>
      </c>
      <c r="D15" s="637" t="s">
        <v>25</v>
      </c>
      <c r="E15" s="637"/>
      <c r="F15" s="24">
        <v>258477</v>
      </c>
      <c r="G15" s="79" t="s">
        <v>30</v>
      </c>
      <c r="H15" s="228" t="s">
        <v>33</v>
      </c>
      <c r="K15" s="385"/>
      <c r="L15" s="385"/>
      <c r="O15" s="361"/>
    </row>
    <row r="16" spans="1:15" x14ac:dyDescent="0.2">
      <c r="A16" s="581" t="s">
        <v>16</v>
      </c>
      <c r="B16" s="582"/>
      <c r="C16" s="582"/>
      <c r="D16" s="582"/>
      <c r="E16" s="582"/>
      <c r="F16" s="582"/>
      <c r="G16" s="582"/>
      <c r="H16" s="583"/>
    </row>
    <row r="17" spans="1:15" ht="13.5" thickBot="1" x14ac:dyDescent="0.25">
      <c r="A17" s="584" t="s">
        <v>366</v>
      </c>
      <c r="B17" s="584"/>
      <c r="C17" s="584"/>
      <c r="D17" s="584"/>
      <c r="E17" s="559" t="s">
        <v>297</v>
      </c>
      <c r="F17" s="559"/>
      <c r="G17" s="559"/>
      <c r="H17" s="559"/>
    </row>
    <row r="18" spans="1:15" x14ac:dyDescent="0.2">
      <c r="A18" s="638" t="s">
        <v>15</v>
      </c>
      <c r="B18" s="639"/>
      <c r="C18" s="639"/>
      <c r="D18" s="639"/>
      <c r="E18" s="639"/>
      <c r="F18" s="639"/>
      <c r="G18" s="639"/>
      <c r="H18" s="640"/>
    </row>
    <row r="19" spans="1:15" ht="26.25" thickBot="1" x14ac:dyDescent="0.25">
      <c r="A19" s="576" t="s">
        <v>12</v>
      </c>
      <c r="B19" s="577"/>
      <c r="C19" s="577"/>
      <c r="D19" s="577"/>
      <c r="E19" s="577"/>
      <c r="F19" s="231" t="s">
        <v>36</v>
      </c>
      <c r="G19" s="232" t="s">
        <v>51</v>
      </c>
      <c r="H19" s="233" t="s">
        <v>8</v>
      </c>
    </row>
    <row r="20" spans="1:15" ht="13.5" customHeight="1" thickBot="1" x14ac:dyDescent="0.35">
      <c r="A20" s="587" t="s">
        <v>365</v>
      </c>
      <c r="B20" s="588"/>
      <c r="C20" s="588"/>
      <c r="D20" s="588"/>
      <c r="E20" s="589"/>
      <c r="F20" s="329">
        <v>38675</v>
      </c>
      <c r="G20" s="246" t="s">
        <v>60</v>
      </c>
      <c r="H20" s="331" t="s">
        <v>33</v>
      </c>
      <c r="J20" s="78"/>
      <c r="K20" s="385"/>
      <c r="L20" s="385"/>
      <c r="M20" s="78"/>
      <c r="N20" s="78"/>
      <c r="O20" s="361"/>
    </row>
    <row r="21" spans="1:15" ht="13.5" customHeight="1" thickBot="1" x14ac:dyDescent="0.35">
      <c r="A21" s="629" t="s">
        <v>99</v>
      </c>
      <c r="B21" s="630"/>
      <c r="C21" s="630"/>
      <c r="D21" s="630"/>
      <c r="E21" s="631"/>
      <c r="F21" s="329">
        <v>2387</v>
      </c>
      <c r="G21" s="325">
        <v>988165</v>
      </c>
      <c r="H21" s="332" t="s">
        <v>33</v>
      </c>
      <c r="J21" s="78"/>
      <c r="K21" s="385"/>
      <c r="L21" s="385"/>
      <c r="M21" s="78"/>
      <c r="N21" s="78"/>
      <c r="O21" s="361"/>
    </row>
    <row r="22" spans="1:15" ht="13.5" customHeight="1" thickBot="1" x14ac:dyDescent="0.35">
      <c r="A22" s="590" t="s">
        <v>39</v>
      </c>
      <c r="B22" s="591"/>
      <c r="C22" s="591"/>
      <c r="D22" s="591"/>
      <c r="E22" s="592"/>
      <c r="F22" s="100">
        <v>7574</v>
      </c>
      <c r="G22" s="326" t="s">
        <v>121</v>
      </c>
      <c r="H22" s="332" t="s">
        <v>33</v>
      </c>
      <c r="J22" s="78"/>
      <c r="K22" s="385"/>
      <c r="L22" s="385"/>
      <c r="M22" s="78"/>
      <c r="N22" s="78"/>
      <c r="O22" s="361"/>
    </row>
    <row r="23" spans="1:15" ht="13.5" customHeight="1" thickBot="1" x14ac:dyDescent="0.35">
      <c r="A23" s="590" t="s">
        <v>324</v>
      </c>
      <c r="B23" s="591"/>
      <c r="C23" s="591"/>
      <c r="D23" s="591"/>
      <c r="E23" s="592"/>
      <c r="F23" s="100">
        <v>1055</v>
      </c>
      <c r="G23" s="326" t="s">
        <v>70</v>
      </c>
      <c r="H23" s="332" t="s">
        <v>33</v>
      </c>
      <c r="J23" s="78"/>
      <c r="K23" s="385"/>
      <c r="L23" s="385"/>
      <c r="M23" s="78"/>
      <c r="N23" s="78"/>
      <c r="O23" s="361"/>
    </row>
    <row r="24" spans="1:15" ht="13.5" customHeight="1" thickBot="1" x14ac:dyDescent="0.35">
      <c r="A24" s="590" t="s">
        <v>40</v>
      </c>
      <c r="B24" s="591"/>
      <c r="C24" s="591"/>
      <c r="D24" s="591"/>
      <c r="E24" s="592"/>
      <c r="F24" s="100">
        <v>1998</v>
      </c>
      <c r="G24" s="327" t="s">
        <v>71</v>
      </c>
      <c r="H24" s="332" t="s">
        <v>33</v>
      </c>
      <c r="J24" s="78"/>
      <c r="K24" s="385"/>
      <c r="L24" s="385"/>
      <c r="M24" s="78"/>
      <c r="N24" s="78"/>
      <c r="O24" s="361"/>
    </row>
    <row r="25" spans="1:15" ht="13.5" customHeight="1" thickBot="1" x14ac:dyDescent="0.35">
      <c r="A25" s="627" t="s">
        <v>205</v>
      </c>
      <c r="B25" s="628"/>
      <c r="C25" s="628"/>
      <c r="D25" s="628"/>
      <c r="E25" s="628"/>
      <c r="F25" s="100">
        <v>1105</v>
      </c>
      <c r="G25" s="327" t="s">
        <v>69</v>
      </c>
      <c r="H25" s="332" t="s">
        <v>33</v>
      </c>
      <c r="J25" s="78"/>
      <c r="K25" s="385"/>
      <c r="L25" s="385"/>
      <c r="M25" s="78"/>
      <c r="N25" s="78"/>
      <c r="O25" s="361"/>
    </row>
    <row r="26" spans="1:15" ht="13.5" customHeight="1" thickBot="1" x14ac:dyDescent="0.35">
      <c r="A26" s="590" t="s">
        <v>206</v>
      </c>
      <c r="B26" s="591"/>
      <c r="C26" s="591"/>
      <c r="D26" s="591"/>
      <c r="E26" s="592"/>
      <c r="F26" s="330">
        <v>2164</v>
      </c>
      <c r="G26" s="328" t="s">
        <v>280</v>
      </c>
      <c r="H26" s="332" t="s">
        <v>33</v>
      </c>
      <c r="J26" s="78"/>
      <c r="K26" s="385"/>
      <c r="L26" s="385"/>
      <c r="M26" s="78"/>
      <c r="N26" s="78"/>
      <c r="O26" s="361"/>
    </row>
    <row r="27" spans="1:15" ht="13.5" customHeight="1" thickBot="1" x14ac:dyDescent="0.35">
      <c r="A27" s="590" t="s">
        <v>207</v>
      </c>
      <c r="B27" s="591"/>
      <c r="C27" s="591"/>
      <c r="D27" s="591"/>
      <c r="E27" s="592"/>
      <c r="F27" s="330">
        <v>3662</v>
      </c>
      <c r="G27" s="328" t="s">
        <v>208</v>
      </c>
      <c r="H27" s="332" t="s">
        <v>33</v>
      </c>
      <c r="J27" s="78"/>
      <c r="K27" s="385"/>
      <c r="L27" s="385"/>
      <c r="M27" s="78"/>
      <c r="N27" s="78"/>
      <c r="O27" s="361"/>
    </row>
    <row r="28" spans="1:15" ht="24.75" customHeight="1" thickBot="1" x14ac:dyDescent="0.25">
      <c r="A28" s="457" t="s">
        <v>309</v>
      </c>
      <c r="B28" s="458"/>
      <c r="C28" s="458"/>
      <c r="D28" s="458"/>
      <c r="E28" s="459"/>
      <c r="F28" s="229" t="s">
        <v>33</v>
      </c>
      <c r="G28" s="230" t="s">
        <v>33</v>
      </c>
      <c r="H28" s="43"/>
    </row>
    <row r="29" spans="1:15" ht="24.75" customHeight="1" thickBot="1" x14ac:dyDescent="0.25">
      <c r="A29" s="456" t="s">
        <v>396</v>
      </c>
      <c r="B29" s="456"/>
      <c r="C29" s="456"/>
      <c r="D29" s="217"/>
      <c r="E29" s="420" t="s">
        <v>194</v>
      </c>
      <c r="F29" s="494"/>
      <c r="G29" s="625">
        <f>(SUMIF(H20:H27,"X",F20:F27))+(SUMIF(H14:H15,"X",F14:F15))</f>
        <v>0</v>
      </c>
      <c r="H29" s="626"/>
    </row>
    <row r="30" spans="1:15" ht="18" customHeight="1" x14ac:dyDescent="0.2">
      <c r="A30" s="161" t="s">
        <v>9</v>
      </c>
      <c r="B30" s="632" t="s">
        <v>33</v>
      </c>
      <c r="C30" s="632"/>
      <c r="D30" s="632"/>
      <c r="E30" s="632"/>
      <c r="F30" s="632"/>
      <c r="G30" s="632"/>
      <c r="H30" s="632"/>
    </row>
    <row r="31" spans="1:15" ht="18" customHeight="1" x14ac:dyDescent="0.2">
      <c r="A31" s="160" t="s">
        <v>33</v>
      </c>
      <c r="B31" s="594"/>
      <c r="C31" s="594"/>
      <c r="D31" s="594"/>
      <c r="E31" s="594"/>
      <c r="F31" s="594"/>
      <c r="G31" s="594"/>
      <c r="H31" s="594"/>
    </row>
    <row r="32" spans="1:15" ht="18" customHeight="1" x14ac:dyDescent="0.2">
      <c r="A32" s="161" t="s">
        <v>10</v>
      </c>
      <c r="B32" s="585" t="s">
        <v>33</v>
      </c>
      <c r="C32" s="585"/>
      <c r="D32" s="585"/>
      <c r="E32" s="162" t="s">
        <v>35</v>
      </c>
      <c r="F32" s="585"/>
      <c r="G32" s="585"/>
      <c r="H32" s="585"/>
    </row>
    <row r="33" spans="2:8" x14ac:dyDescent="0.2">
      <c r="B33" s="18"/>
      <c r="C33" s="18"/>
      <c r="D33" s="18"/>
      <c r="E33" s="18"/>
      <c r="F33" s="18"/>
      <c r="G33" s="18"/>
      <c r="H33" s="18"/>
    </row>
    <row r="34" spans="2:8" x14ac:dyDescent="0.2">
      <c r="B34" s="18"/>
      <c r="C34" s="18"/>
      <c r="D34" s="18"/>
    </row>
  </sheetData>
  <sheetProtection algorithmName="SHA-512" hashValue="HyDK3h158QsmBVtw34qhWYEXLyl4VzKGs69S7O4ZWxKL2BQki4+Jl2zBVZd8roLNvm7CaMz2V+Iy6C7VZxJYIA==" saltValue="5yh+UUoSM3bV4YkMqveU5w==" spinCount="100000" sheet="1" selectLockedCells="1"/>
  <mergeCells count="42">
    <mergeCell ref="B8:C8"/>
    <mergeCell ref="D15:E15"/>
    <mergeCell ref="A22:E22"/>
    <mergeCell ref="A18:H18"/>
    <mergeCell ref="G8:H8"/>
    <mergeCell ref="A1:H1"/>
    <mergeCell ref="G2:H2"/>
    <mergeCell ref="B7:C7"/>
    <mergeCell ref="A5:H5"/>
    <mergeCell ref="B6:C6"/>
    <mergeCell ref="C2:E4"/>
    <mergeCell ref="G3:H3"/>
    <mergeCell ref="G4:H4"/>
    <mergeCell ref="G7:H7"/>
    <mergeCell ref="F6:H6"/>
    <mergeCell ref="A19:E19"/>
    <mergeCell ref="E17:H17"/>
    <mergeCell ref="B11:C11"/>
    <mergeCell ref="D13:E13"/>
    <mergeCell ref="A29:C29"/>
    <mergeCell ref="D9:H9"/>
    <mergeCell ref="B10:C10"/>
    <mergeCell ref="B12:C12"/>
    <mergeCell ref="B9:C9"/>
    <mergeCell ref="D14:E14"/>
    <mergeCell ref="D10:H10"/>
    <mergeCell ref="B32:D32"/>
    <mergeCell ref="F32:H32"/>
    <mergeCell ref="A16:H16"/>
    <mergeCell ref="A17:D17"/>
    <mergeCell ref="B31:H31"/>
    <mergeCell ref="A20:E20"/>
    <mergeCell ref="G29:H29"/>
    <mergeCell ref="A28:E28"/>
    <mergeCell ref="A26:E26"/>
    <mergeCell ref="A25:E25"/>
    <mergeCell ref="A21:E21"/>
    <mergeCell ref="B30:H30"/>
    <mergeCell ref="A24:E24"/>
    <mergeCell ref="A27:E27"/>
    <mergeCell ref="E29:F29"/>
    <mergeCell ref="A23:E23"/>
  </mergeCells>
  <phoneticPr fontId="0" type="noConversion"/>
  <conditionalFormatting sqref="A28:E28">
    <cfRule type="expression" dxfId="17" priority="1">
      <formula>" =Cell(""protect"",A1)=1"</formula>
    </cfRule>
  </conditionalFormatting>
  <hyperlinks>
    <hyperlink ref="A4" r:id="rId1" xr:uid="{00000000-0004-0000-0B00-000000000000}"/>
    <hyperlink ref="E17" r:id="rId2" xr:uid="{00000000-0004-0000-0B00-000001000000}"/>
    <hyperlink ref="A28:D28" r:id="rId3" display="Extended Warranty Program (Contact Factory for Specifics or go to www.leeboy.com and view extended program under the warranty tab of the dealer login home page.)" xr:uid="{00000000-0004-0000-0B00-000002000000}"/>
    <hyperlink ref="A28:E28" r:id="rId4" display="Extended Warranty Program (Contact factory for specifics or go to www.leeboy.com and view extended program under the warranty tab of the dealer login home page.)" xr:uid="{00000000-0004-0000-0B00-000003000000}"/>
  </hyperlinks>
  <printOptions horizontalCentered="1"/>
  <pageMargins left="0.38" right="0.39" top="0.5" bottom="1.1399999999999999" header="0" footer="0.36"/>
  <pageSetup scale="99" orientation="portrait" r:id="rId5"/>
  <drawing r:id="rId6"/>
  <legacyDrawingHF r:id="rId7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rgb="FFFF9E1B"/>
    <pageSetUpPr fitToPage="1"/>
  </sheetPr>
  <dimension ref="A1:O40"/>
  <sheetViews>
    <sheetView showGridLines="0" zoomScaleNormal="100" workbookViewId="0">
      <selection activeCell="H14" sqref="H14"/>
    </sheetView>
  </sheetViews>
  <sheetFormatPr defaultRowHeight="12.75" x14ac:dyDescent="0.2"/>
  <cols>
    <col min="1" max="1" width="15.7109375" style="181" customWidth="1"/>
    <col min="2" max="2" width="9.7109375" style="181" customWidth="1"/>
    <col min="3" max="3" width="12.42578125" style="181" customWidth="1"/>
    <col min="4" max="4" width="16.85546875" style="181" customWidth="1"/>
    <col min="5" max="5" width="17.85546875" style="181" customWidth="1"/>
    <col min="6" max="6" width="11.28515625" style="196" customWidth="1"/>
    <col min="7" max="7" width="11.28515625" style="197" customWidth="1"/>
    <col min="8" max="8" width="6.28515625" style="181" customWidth="1"/>
    <col min="9" max="10" width="12.28515625" style="181" bestFit="1" customWidth="1"/>
    <col min="11" max="11" width="12.28515625" style="181" customWidth="1"/>
    <col min="12" max="12" width="12.28515625" style="181" bestFit="1" customWidth="1"/>
    <col min="13" max="13" width="11.28515625" style="181" bestFit="1" customWidth="1"/>
    <col min="14" max="14" width="13.42578125" style="181" bestFit="1" customWidth="1"/>
    <col min="15" max="15" width="9.7109375" style="181" bestFit="1" customWidth="1"/>
    <col min="16" max="16384" width="9.140625" style="181"/>
  </cols>
  <sheetData>
    <row r="1" spans="1:15" s="180" customFormat="1" ht="30.75" customHeight="1" x14ac:dyDescent="0.2">
      <c r="A1" s="428" t="s">
        <v>13</v>
      </c>
      <c r="B1" s="428"/>
      <c r="C1" s="428"/>
      <c r="D1" s="428"/>
      <c r="E1" s="428"/>
      <c r="F1" s="428"/>
      <c r="G1" s="428"/>
      <c r="H1" s="428"/>
    </row>
    <row r="2" spans="1:15" s="7" customFormat="1" ht="18.75" customHeight="1" x14ac:dyDescent="0.3">
      <c r="A2" s="29"/>
      <c r="B2" s="26"/>
      <c r="C2" s="435"/>
      <c r="D2" s="435"/>
      <c r="E2" s="435"/>
      <c r="F2" s="33" t="s">
        <v>55</v>
      </c>
      <c r="G2" s="429">
        <f>'8616D'!$G$2</f>
        <v>44519</v>
      </c>
      <c r="H2" s="429"/>
    </row>
    <row r="3" spans="1:15" s="7" customFormat="1" ht="16.5" customHeight="1" x14ac:dyDescent="0.3">
      <c r="A3" s="29" t="s">
        <v>57</v>
      </c>
      <c r="B3" s="29"/>
      <c r="C3" s="435"/>
      <c r="D3" s="435"/>
      <c r="E3" s="435"/>
      <c r="F3" s="39"/>
      <c r="G3" s="430" t="s">
        <v>38</v>
      </c>
      <c r="H3" s="430"/>
    </row>
    <row r="4" spans="1:15" s="180" customFormat="1" ht="16.5" x14ac:dyDescent="0.3">
      <c r="A4" s="360" t="s">
        <v>73</v>
      </c>
      <c r="B4" s="29"/>
      <c r="C4" s="504"/>
      <c r="D4" s="504"/>
      <c r="E4" s="504"/>
      <c r="F4" s="39"/>
      <c r="G4" s="465" t="s">
        <v>37</v>
      </c>
      <c r="H4" s="465"/>
    </row>
    <row r="5" spans="1:15" s="180" customFormat="1" ht="39.950000000000003" customHeight="1" x14ac:dyDescent="0.2">
      <c r="A5" s="476" t="s">
        <v>163</v>
      </c>
      <c r="B5" s="477"/>
      <c r="C5" s="477"/>
      <c r="D5" s="477"/>
      <c r="E5" s="477"/>
      <c r="F5" s="477"/>
      <c r="G5" s="477"/>
      <c r="H5" s="478"/>
    </row>
    <row r="6" spans="1:15" s="13" customFormat="1" ht="21" customHeight="1" x14ac:dyDescent="0.2">
      <c r="A6" s="23" t="s">
        <v>0</v>
      </c>
      <c r="B6" s="437"/>
      <c r="C6" s="438"/>
      <c r="D6" s="47"/>
      <c r="E6" s="23" t="s">
        <v>1</v>
      </c>
      <c r="F6" s="439" t="s">
        <v>33</v>
      </c>
      <c r="G6" s="439"/>
      <c r="H6" s="439"/>
    </row>
    <row r="7" spans="1:15" s="13" customFormat="1" ht="21" customHeight="1" x14ac:dyDescent="0.25">
      <c r="A7" s="23" t="s">
        <v>4</v>
      </c>
      <c r="B7" s="446" t="s">
        <v>33</v>
      </c>
      <c r="C7" s="446"/>
      <c r="D7" s="23" t="s">
        <v>34</v>
      </c>
      <c r="E7" s="25" t="s">
        <v>56</v>
      </c>
      <c r="F7" s="11" t="s">
        <v>26</v>
      </c>
      <c r="G7" s="417" t="s">
        <v>33</v>
      </c>
      <c r="H7" s="417"/>
      <c r="I7" s="28"/>
    </row>
    <row r="8" spans="1:15" s="13" customFormat="1" ht="21" customHeight="1" x14ac:dyDescent="0.25">
      <c r="A8" s="62" t="s">
        <v>77</v>
      </c>
      <c r="B8" s="439"/>
      <c r="C8" s="439"/>
      <c r="D8" s="33" t="s">
        <v>76</v>
      </c>
      <c r="E8" s="25" t="s">
        <v>56</v>
      </c>
      <c r="F8" s="23" t="s">
        <v>2</v>
      </c>
      <c r="G8" s="417" t="s">
        <v>33</v>
      </c>
      <c r="H8" s="417"/>
    </row>
    <row r="9" spans="1:15" s="13" customFormat="1" ht="20.100000000000001" customHeight="1" thickBot="1" x14ac:dyDescent="0.25">
      <c r="A9" s="62" t="s">
        <v>75</v>
      </c>
      <c r="B9" s="439" t="s">
        <v>33</v>
      </c>
      <c r="C9" s="439"/>
      <c r="D9" s="447" t="s">
        <v>304</v>
      </c>
      <c r="E9" s="447"/>
      <c r="F9" s="447"/>
      <c r="G9" s="447"/>
      <c r="H9" s="447"/>
    </row>
    <row r="10" spans="1:15" s="13" customFormat="1" ht="18" customHeight="1" x14ac:dyDescent="0.2">
      <c r="A10" s="23" t="s">
        <v>85</v>
      </c>
      <c r="B10" s="439" t="s">
        <v>33</v>
      </c>
      <c r="C10" s="439"/>
      <c r="D10" s="440" t="s">
        <v>74</v>
      </c>
      <c r="E10" s="441"/>
      <c r="F10" s="441"/>
      <c r="G10" s="441"/>
      <c r="H10" s="442"/>
    </row>
    <row r="11" spans="1:15" s="13" customFormat="1" ht="18" customHeight="1" x14ac:dyDescent="0.2">
      <c r="A11" s="23" t="s">
        <v>72</v>
      </c>
      <c r="B11" s="439" t="s">
        <v>33</v>
      </c>
      <c r="C11" s="439"/>
      <c r="D11" s="34"/>
      <c r="E11" s="32"/>
      <c r="F11" s="40"/>
      <c r="G11" s="32"/>
      <c r="H11" s="35"/>
    </row>
    <row r="12" spans="1:15" s="13" customFormat="1" ht="21" customHeight="1" thickBot="1" x14ac:dyDescent="0.25">
      <c r="A12" s="7"/>
      <c r="B12" s="643"/>
      <c r="C12" s="643"/>
      <c r="D12" s="48"/>
      <c r="E12" s="36"/>
      <c r="F12" s="41"/>
      <c r="G12" s="36"/>
      <c r="H12" s="37"/>
    </row>
    <row r="13" spans="1:15" ht="26.25" thickBot="1" x14ac:dyDescent="0.25">
      <c r="A13" s="301" t="s">
        <v>3</v>
      </c>
      <c r="B13" s="648" t="s">
        <v>18</v>
      </c>
      <c r="C13" s="649"/>
      <c r="D13" s="443" t="s">
        <v>6</v>
      </c>
      <c r="E13" s="443"/>
      <c r="F13" s="177" t="s">
        <v>36</v>
      </c>
      <c r="G13" s="301" t="s">
        <v>51</v>
      </c>
      <c r="H13" s="19" t="s">
        <v>8</v>
      </c>
      <c r="J13" s="182"/>
      <c r="K13" s="182"/>
      <c r="L13" s="183"/>
      <c r="M13" s="184"/>
      <c r="N13" s="184"/>
    </row>
    <row r="14" spans="1:15" s="185" customFormat="1" ht="17.25" thickBot="1" x14ac:dyDescent="0.25">
      <c r="A14" s="179" t="s">
        <v>164</v>
      </c>
      <c r="B14" s="641" t="s">
        <v>165</v>
      </c>
      <c r="C14" s="642"/>
      <c r="D14" s="644" t="s">
        <v>166</v>
      </c>
      <c r="E14" s="645"/>
      <c r="F14" s="80">
        <v>200942</v>
      </c>
      <c r="G14" s="179" t="s">
        <v>78</v>
      </c>
      <c r="H14" s="215" t="s">
        <v>33</v>
      </c>
      <c r="J14" s="387"/>
      <c r="K14" s="186"/>
      <c r="L14" s="186"/>
      <c r="M14" s="367"/>
      <c r="N14" s="368"/>
      <c r="O14" s="369"/>
    </row>
    <row r="15" spans="1:15" s="185" customFormat="1" ht="17.25" thickBot="1" x14ac:dyDescent="0.25">
      <c r="A15" s="190" t="s">
        <v>164</v>
      </c>
      <c r="B15" s="641" t="s">
        <v>167</v>
      </c>
      <c r="C15" s="642"/>
      <c r="D15" s="641" t="s">
        <v>166</v>
      </c>
      <c r="E15" s="642"/>
      <c r="F15" s="189">
        <v>208915</v>
      </c>
      <c r="G15" s="190" t="s">
        <v>79</v>
      </c>
      <c r="H15" s="215" t="s">
        <v>33</v>
      </c>
      <c r="J15" s="387"/>
      <c r="K15" s="186"/>
      <c r="L15" s="186"/>
      <c r="M15" s="367"/>
      <c r="N15" s="368"/>
      <c r="O15" s="369"/>
    </row>
    <row r="16" spans="1:15" s="185" customFormat="1" ht="12" customHeight="1" thickBot="1" x14ac:dyDescent="0.25">
      <c r="A16" s="650"/>
      <c r="B16" s="651"/>
      <c r="C16" s="651"/>
      <c r="D16" s="651"/>
      <c r="E16" s="651"/>
      <c r="F16" s="651"/>
      <c r="G16" s="651"/>
      <c r="H16" s="652"/>
      <c r="J16" s="186"/>
      <c r="K16" s="186"/>
      <c r="L16" s="186"/>
      <c r="M16" s="187"/>
      <c r="N16" s="188"/>
    </row>
    <row r="17" spans="1:15" s="185" customFormat="1" ht="17.25" thickBot="1" x14ac:dyDescent="0.25">
      <c r="A17" s="179" t="s">
        <v>168</v>
      </c>
      <c r="B17" s="641" t="s">
        <v>165</v>
      </c>
      <c r="C17" s="642"/>
      <c r="D17" s="641" t="s">
        <v>166</v>
      </c>
      <c r="E17" s="642"/>
      <c r="F17" s="80">
        <v>224106</v>
      </c>
      <c r="G17" s="179" t="s">
        <v>80</v>
      </c>
      <c r="H17" s="215" t="s">
        <v>33</v>
      </c>
      <c r="J17" s="387"/>
      <c r="K17" s="186"/>
      <c r="L17" s="186"/>
      <c r="M17" s="367"/>
      <c r="N17" s="368"/>
      <c r="O17" s="369"/>
    </row>
    <row r="18" spans="1:15" s="185" customFormat="1" ht="17.25" thickBot="1" x14ac:dyDescent="0.25">
      <c r="A18" s="90" t="s">
        <v>168</v>
      </c>
      <c r="B18" s="641" t="s">
        <v>167</v>
      </c>
      <c r="C18" s="642"/>
      <c r="D18" s="641" t="s">
        <v>166</v>
      </c>
      <c r="E18" s="642"/>
      <c r="F18" s="42">
        <v>230571</v>
      </c>
      <c r="G18" s="90" t="s">
        <v>81</v>
      </c>
      <c r="H18" s="215" t="s">
        <v>33</v>
      </c>
      <c r="J18" s="387"/>
      <c r="K18" s="186"/>
      <c r="L18" s="186"/>
      <c r="M18" s="367"/>
      <c r="N18" s="368"/>
      <c r="O18" s="369"/>
    </row>
    <row r="19" spans="1:15" x14ac:dyDescent="0.2">
      <c r="A19" s="553" t="s">
        <v>16</v>
      </c>
      <c r="B19" s="554"/>
      <c r="C19" s="554"/>
      <c r="D19" s="554"/>
      <c r="E19" s="554"/>
      <c r="F19" s="554"/>
      <c r="G19" s="554"/>
      <c r="H19" s="555"/>
    </row>
    <row r="20" spans="1:15" ht="13.5" thickBot="1" x14ac:dyDescent="0.25">
      <c r="A20" s="556" t="s">
        <v>363</v>
      </c>
      <c r="B20" s="556"/>
      <c r="C20" s="556"/>
      <c r="D20" s="556"/>
      <c r="E20" s="559" t="s">
        <v>298</v>
      </c>
      <c r="F20" s="559"/>
      <c r="G20" s="559"/>
      <c r="H20" s="559"/>
    </row>
    <row r="21" spans="1:15" x14ac:dyDescent="0.2">
      <c r="A21" s="603" t="s">
        <v>15</v>
      </c>
      <c r="B21" s="604"/>
      <c r="C21" s="604"/>
      <c r="D21" s="604"/>
      <c r="E21" s="604"/>
      <c r="F21" s="604"/>
      <c r="G21" s="604"/>
      <c r="H21" s="605"/>
    </row>
    <row r="22" spans="1:15" ht="26.25" thickBot="1" x14ac:dyDescent="0.25">
      <c r="A22" s="646" t="s">
        <v>12</v>
      </c>
      <c r="B22" s="647"/>
      <c r="C22" s="647"/>
      <c r="D22" s="647"/>
      <c r="E22" s="647"/>
      <c r="F22" s="221" t="s">
        <v>36</v>
      </c>
      <c r="G22" s="225" t="s">
        <v>51</v>
      </c>
      <c r="H22" s="240" t="s">
        <v>8</v>
      </c>
    </row>
    <row r="23" spans="1:15" ht="13.5" customHeight="1" thickBot="1" x14ac:dyDescent="0.35">
      <c r="A23" s="501" t="s">
        <v>83</v>
      </c>
      <c r="B23" s="502"/>
      <c r="C23" s="502"/>
      <c r="D23" s="502"/>
      <c r="E23" s="503"/>
      <c r="F23" s="80">
        <v>5716</v>
      </c>
      <c r="G23" s="192" t="s">
        <v>325</v>
      </c>
      <c r="H23" s="323" t="s">
        <v>33</v>
      </c>
      <c r="J23" s="387"/>
      <c r="K23" s="186"/>
      <c r="L23" s="186"/>
      <c r="M23" s="367"/>
      <c r="N23" s="368"/>
      <c r="O23" s="369"/>
    </row>
    <row r="24" spans="1:15" ht="13.5" customHeight="1" thickBot="1" x14ac:dyDescent="0.35">
      <c r="A24" s="460" t="s">
        <v>82</v>
      </c>
      <c r="B24" s="412"/>
      <c r="C24" s="412"/>
      <c r="D24" s="412"/>
      <c r="E24" s="413"/>
      <c r="F24" s="42">
        <v>1055</v>
      </c>
      <c r="G24" s="191" t="s">
        <v>209</v>
      </c>
      <c r="H24" s="324" t="s">
        <v>33</v>
      </c>
      <c r="J24" s="387"/>
      <c r="K24" s="186"/>
      <c r="L24" s="186"/>
      <c r="M24" s="367"/>
      <c r="N24" s="368"/>
      <c r="O24" s="369"/>
    </row>
    <row r="25" spans="1:15" ht="13.5" customHeight="1" thickBot="1" x14ac:dyDescent="0.35">
      <c r="A25" s="460" t="s">
        <v>200</v>
      </c>
      <c r="B25" s="412"/>
      <c r="C25" s="412"/>
      <c r="D25" s="412"/>
      <c r="E25" s="413"/>
      <c r="F25" s="42">
        <v>4411</v>
      </c>
      <c r="G25" s="191" t="s">
        <v>169</v>
      </c>
      <c r="H25" s="324" t="s">
        <v>33</v>
      </c>
      <c r="J25" s="387"/>
      <c r="K25" s="186"/>
      <c r="L25" s="186"/>
      <c r="M25" s="367"/>
      <c r="N25" s="368"/>
      <c r="O25" s="369"/>
    </row>
    <row r="26" spans="1:15" ht="13.5" customHeight="1" thickBot="1" x14ac:dyDescent="0.35">
      <c r="A26" s="460" t="s">
        <v>170</v>
      </c>
      <c r="B26" s="412"/>
      <c r="C26" s="412"/>
      <c r="D26" s="412"/>
      <c r="E26" s="413"/>
      <c r="F26" s="42">
        <v>4578</v>
      </c>
      <c r="G26" s="191" t="s">
        <v>171</v>
      </c>
      <c r="H26" s="324" t="s">
        <v>33</v>
      </c>
      <c r="J26" s="387"/>
      <c r="K26" s="186"/>
      <c r="L26" s="186"/>
      <c r="M26" s="367"/>
      <c r="N26" s="368"/>
      <c r="O26" s="369"/>
    </row>
    <row r="27" spans="1:15" ht="13.5" customHeight="1" thickBot="1" x14ac:dyDescent="0.35">
      <c r="A27" s="501" t="s">
        <v>172</v>
      </c>
      <c r="B27" s="502"/>
      <c r="C27" s="502"/>
      <c r="D27" s="502"/>
      <c r="E27" s="503"/>
      <c r="F27" s="80">
        <v>6630</v>
      </c>
      <c r="G27" s="192" t="s">
        <v>173</v>
      </c>
      <c r="H27" s="324" t="s">
        <v>33</v>
      </c>
      <c r="J27" s="387"/>
      <c r="K27" s="186"/>
      <c r="L27" s="186"/>
      <c r="M27" s="367"/>
      <c r="N27" s="368"/>
      <c r="O27" s="369"/>
    </row>
    <row r="28" spans="1:15" ht="13.5" customHeight="1" thickBot="1" x14ac:dyDescent="0.35">
      <c r="A28" s="460" t="s">
        <v>364</v>
      </c>
      <c r="B28" s="412"/>
      <c r="C28" s="412"/>
      <c r="D28" s="412"/>
      <c r="E28" s="413"/>
      <c r="F28" s="80">
        <v>1082</v>
      </c>
      <c r="G28" s="192" t="s">
        <v>174</v>
      </c>
      <c r="H28" s="324" t="s">
        <v>33</v>
      </c>
      <c r="J28" s="387"/>
      <c r="K28" s="186"/>
      <c r="L28" s="186"/>
      <c r="M28" s="367"/>
      <c r="N28" s="368"/>
      <c r="O28" s="369"/>
    </row>
    <row r="29" spans="1:15" ht="13.5" customHeight="1" thickBot="1" x14ac:dyDescent="0.35">
      <c r="A29" s="460" t="s">
        <v>42</v>
      </c>
      <c r="B29" s="412"/>
      <c r="C29" s="412"/>
      <c r="D29" s="412"/>
      <c r="E29" s="413"/>
      <c r="F29" s="42">
        <v>2214</v>
      </c>
      <c r="G29" s="191" t="s">
        <v>176</v>
      </c>
      <c r="H29" s="324" t="s">
        <v>33</v>
      </c>
      <c r="J29" s="387"/>
      <c r="K29" s="186"/>
      <c r="L29" s="186"/>
      <c r="M29" s="367"/>
      <c r="N29" s="368"/>
      <c r="O29" s="369"/>
    </row>
    <row r="30" spans="1:15" ht="13.5" customHeight="1" thickBot="1" x14ac:dyDescent="0.35">
      <c r="A30" s="497" t="s">
        <v>159</v>
      </c>
      <c r="B30" s="448"/>
      <c r="C30" s="448"/>
      <c r="D30" s="448"/>
      <c r="E30" s="448"/>
      <c r="F30" s="42">
        <v>2497</v>
      </c>
      <c r="G30" s="58" t="s">
        <v>177</v>
      </c>
      <c r="H30" s="324" t="s">
        <v>33</v>
      </c>
      <c r="J30" s="387"/>
      <c r="K30" s="186"/>
      <c r="L30" s="186"/>
      <c r="M30" s="367"/>
      <c r="N30" s="368"/>
      <c r="O30" s="369"/>
    </row>
    <row r="31" spans="1:15" ht="13.5" customHeight="1" thickBot="1" x14ac:dyDescent="0.35">
      <c r="A31" s="460" t="s">
        <v>19</v>
      </c>
      <c r="B31" s="412"/>
      <c r="C31" s="412"/>
      <c r="D31" s="412"/>
      <c r="E31" s="413"/>
      <c r="F31" s="42">
        <v>2553</v>
      </c>
      <c r="G31" s="191" t="s">
        <v>201</v>
      </c>
      <c r="H31" s="324" t="s">
        <v>33</v>
      </c>
      <c r="J31" s="387"/>
      <c r="K31" s="186"/>
      <c r="L31" s="186"/>
      <c r="M31" s="367"/>
      <c r="N31" s="368"/>
      <c r="O31" s="369"/>
    </row>
    <row r="32" spans="1:15" ht="13.5" customHeight="1" thickBot="1" x14ac:dyDescent="0.35">
      <c r="A32" s="460" t="s">
        <v>110</v>
      </c>
      <c r="B32" s="412"/>
      <c r="C32" s="412"/>
      <c r="D32" s="412"/>
      <c r="E32" s="413"/>
      <c r="F32" s="42">
        <v>660</v>
      </c>
      <c r="G32" s="191" t="s">
        <v>175</v>
      </c>
      <c r="H32" s="324" t="s">
        <v>33</v>
      </c>
      <c r="J32" s="387"/>
      <c r="K32" s="186"/>
      <c r="L32" s="186"/>
      <c r="M32" s="367"/>
      <c r="N32" s="368"/>
      <c r="O32" s="369"/>
    </row>
    <row r="33" spans="1:15" ht="13.5" customHeight="1" thickBot="1" x14ac:dyDescent="0.35">
      <c r="A33" s="497" t="s">
        <v>205</v>
      </c>
      <c r="B33" s="448"/>
      <c r="C33" s="448"/>
      <c r="D33" s="448"/>
      <c r="E33" s="448"/>
      <c r="F33" s="42">
        <v>1105</v>
      </c>
      <c r="G33" s="193" t="s">
        <v>69</v>
      </c>
      <c r="H33" s="324" t="s">
        <v>33</v>
      </c>
      <c r="J33" s="387"/>
      <c r="K33" s="186"/>
      <c r="L33" s="186"/>
      <c r="M33" s="367"/>
      <c r="N33" s="368"/>
      <c r="O33" s="369"/>
    </row>
    <row r="34" spans="1:15" ht="13.5" customHeight="1" thickBot="1" x14ac:dyDescent="0.35">
      <c r="A34" s="461" t="s">
        <v>178</v>
      </c>
      <c r="B34" s="462"/>
      <c r="C34" s="462"/>
      <c r="D34" s="462"/>
      <c r="E34" s="463"/>
      <c r="F34" s="194">
        <v>1992</v>
      </c>
      <c r="G34" s="195" t="s">
        <v>238</v>
      </c>
      <c r="H34" s="324" t="s">
        <v>33</v>
      </c>
      <c r="J34" s="387"/>
      <c r="K34" s="186"/>
      <c r="L34" s="186"/>
      <c r="M34" s="367"/>
      <c r="N34" s="368"/>
      <c r="O34" s="369"/>
    </row>
    <row r="35" spans="1:15" ht="13.5" customHeight="1" thickBot="1" x14ac:dyDescent="0.35">
      <c r="A35" s="461" t="s">
        <v>419</v>
      </c>
      <c r="B35" s="462"/>
      <c r="C35" s="462"/>
      <c r="D35" s="462"/>
      <c r="E35" s="463"/>
      <c r="F35" s="288"/>
      <c r="G35" s="289" t="s">
        <v>286</v>
      </c>
      <c r="H35" s="324" t="s">
        <v>33</v>
      </c>
    </row>
    <row r="36" spans="1:15" s="13" customFormat="1" ht="24.75" customHeight="1" thickBot="1" x14ac:dyDescent="0.25">
      <c r="A36" s="457" t="s">
        <v>309</v>
      </c>
      <c r="B36" s="458"/>
      <c r="C36" s="458"/>
      <c r="D36" s="458"/>
      <c r="E36" s="459"/>
      <c r="F36" s="219" t="s">
        <v>33</v>
      </c>
      <c r="G36" s="220" t="s">
        <v>33</v>
      </c>
      <c r="H36" s="59"/>
    </row>
    <row r="37" spans="1:15" s="13" customFormat="1" ht="24.75" customHeight="1" thickBot="1" x14ac:dyDescent="0.25">
      <c r="A37" s="456" t="s">
        <v>396</v>
      </c>
      <c r="B37" s="456"/>
      <c r="C37" s="456"/>
      <c r="D37" s="217"/>
      <c r="E37" s="420" t="s">
        <v>194</v>
      </c>
      <c r="F37" s="494"/>
      <c r="G37" s="625">
        <f>(SUMIF(H23:H35,"X",F23:F35))+(SUMIF(H14:H18,"X",F14:F18))</f>
        <v>0</v>
      </c>
      <c r="H37" s="626"/>
    </row>
    <row r="38" spans="1:15" ht="18" customHeight="1" x14ac:dyDescent="0.2">
      <c r="A38" s="142" t="s">
        <v>9</v>
      </c>
      <c r="B38" s="422" t="s">
        <v>33</v>
      </c>
      <c r="C38" s="422"/>
      <c r="D38" s="422"/>
      <c r="E38" s="422"/>
      <c r="F38" s="422"/>
      <c r="G38" s="422"/>
      <c r="H38" s="422"/>
    </row>
    <row r="39" spans="1:15" ht="18" customHeight="1" x14ac:dyDescent="0.2">
      <c r="A39" s="156" t="s">
        <v>33</v>
      </c>
      <c r="B39" s="423"/>
      <c r="C39" s="423"/>
      <c r="D39" s="423"/>
      <c r="E39" s="423"/>
      <c r="F39" s="423"/>
      <c r="G39" s="423"/>
      <c r="H39" s="423"/>
    </row>
    <row r="40" spans="1:15" ht="18" customHeight="1" x14ac:dyDescent="0.2">
      <c r="A40" s="142" t="s">
        <v>10</v>
      </c>
      <c r="B40" s="513" t="s">
        <v>33</v>
      </c>
      <c r="C40" s="513"/>
      <c r="D40" s="513"/>
      <c r="E40" s="143" t="s">
        <v>35</v>
      </c>
      <c r="F40" s="493"/>
      <c r="G40" s="493"/>
      <c r="H40" s="493"/>
    </row>
  </sheetData>
  <sheetProtection algorithmName="SHA-512" hashValue="5rwM3/WT/T2HmK11VqUsKVS0rG92oJSF5gVUmScogIYSl18rgMhPsDefpybYI2wa5MEJP2WMEpfzojN4X4wDHw==" saltValue="3ijo4v0v3aaRPf5/9+p4sg==" spinCount="100000" sheet="1" selectLockedCells="1"/>
  <mergeCells count="55">
    <mergeCell ref="A1:H1"/>
    <mergeCell ref="B13:C13"/>
    <mergeCell ref="B14:C14"/>
    <mergeCell ref="B15:C15"/>
    <mergeCell ref="B17:C17"/>
    <mergeCell ref="B10:C10"/>
    <mergeCell ref="G3:H3"/>
    <mergeCell ref="G4:H4"/>
    <mergeCell ref="D15:E15"/>
    <mergeCell ref="A16:H16"/>
    <mergeCell ref="B7:C7"/>
    <mergeCell ref="G7:H7"/>
    <mergeCell ref="C2:E4"/>
    <mergeCell ref="G2:H2"/>
    <mergeCell ref="A5:H5"/>
    <mergeCell ref="B6:C6"/>
    <mergeCell ref="F6:H6"/>
    <mergeCell ref="B8:C8"/>
    <mergeCell ref="G8:H8"/>
    <mergeCell ref="B9:C9"/>
    <mergeCell ref="D9:H9"/>
    <mergeCell ref="D10:H10"/>
    <mergeCell ref="A32:E32"/>
    <mergeCell ref="A24:E24"/>
    <mergeCell ref="D18:E18"/>
    <mergeCell ref="B11:C11"/>
    <mergeCell ref="B12:C12"/>
    <mergeCell ref="D13:E13"/>
    <mergeCell ref="D14:E14"/>
    <mergeCell ref="D17:E17"/>
    <mergeCell ref="A28:E28"/>
    <mergeCell ref="B18:C18"/>
    <mergeCell ref="A29:E29"/>
    <mergeCell ref="A19:H19"/>
    <mergeCell ref="A21:H21"/>
    <mergeCell ref="A22:E22"/>
    <mergeCell ref="A23:E23"/>
    <mergeCell ref="A25:E25"/>
    <mergeCell ref="A26:E26"/>
    <mergeCell ref="A27:E27"/>
    <mergeCell ref="E20:H20"/>
    <mergeCell ref="A20:D20"/>
    <mergeCell ref="B40:D40"/>
    <mergeCell ref="F40:H40"/>
    <mergeCell ref="A30:E30"/>
    <mergeCell ref="A33:E33"/>
    <mergeCell ref="A34:E34"/>
    <mergeCell ref="A36:E36"/>
    <mergeCell ref="B38:H38"/>
    <mergeCell ref="B39:H39"/>
    <mergeCell ref="E37:F37"/>
    <mergeCell ref="G37:H37"/>
    <mergeCell ref="A31:E31"/>
    <mergeCell ref="A35:E35"/>
    <mergeCell ref="A37:C37"/>
  </mergeCells>
  <conditionalFormatting sqref="F7:H8">
    <cfRule type="expression" dxfId="16" priority="2">
      <formula>" =Cell(""protect"",A1)=1"</formula>
    </cfRule>
  </conditionalFormatting>
  <conditionalFormatting sqref="A36:E36">
    <cfRule type="expression" dxfId="15" priority="1">
      <formula>" =Cell(""protect"",A1)=1"</formula>
    </cfRule>
  </conditionalFormatting>
  <hyperlinks>
    <hyperlink ref="A4" r:id="rId1" xr:uid="{00000000-0004-0000-0C00-000000000000}"/>
    <hyperlink ref="E20:H20" r:id="rId2" display="LeeBoy.com - 685D Motor Grader" xr:uid="{00000000-0004-0000-0C00-000001000000}"/>
    <hyperlink ref="A36:D36" r:id="rId3" display="Extended Warranty Program (Contact Factory for Specifics or go to www.leeboy.com and view extended program under the warranty tab of the dealer login home page.)" xr:uid="{00000000-0004-0000-0C00-000002000000}"/>
    <hyperlink ref="A36:E36" r:id="rId4" display="Extended Warranty Program (Contact factory for specifics or go to www.leeboy.com and view extended program under the warranty tab of the dealer login home page.)" xr:uid="{00000000-0004-0000-0C00-000003000000}"/>
  </hyperlinks>
  <printOptions horizontalCentered="1"/>
  <pageMargins left="0.38" right="0.39" top="0.5" bottom="1.1399999999999999" header="0" footer="0.36"/>
  <pageSetup scale="97" orientation="portrait" r:id="rId5"/>
  <drawing r:id="rId6"/>
  <legacyDrawingHF r:id="rId7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rgb="FFFF9E1B"/>
    <pageSetUpPr fitToPage="1"/>
  </sheetPr>
  <dimension ref="A1:O47"/>
  <sheetViews>
    <sheetView showGridLines="0" zoomScaleNormal="100" workbookViewId="0">
      <selection activeCell="H14" sqref="H14"/>
    </sheetView>
  </sheetViews>
  <sheetFormatPr defaultRowHeight="12.75" x14ac:dyDescent="0.2"/>
  <cols>
    <col min="1" max="1" width="15.7109375" style="104" customWidth="1"/>
    <col min="2" max="2" width="9.7109375" style="104" customWidth="1"/>
    <col min="3" max="3" width="12.42578125" style="104" customWidth="1"/>
    <col min="4" max="4" width="16.85546875" style="104" customWidth="1"/>
    <col min="5" max="5" width="17.85546875" style="104" customWidth="1"/>
    <col min="6" max="6" width="11.28515625" style="126" customWidth="1"/>
    <col min="7" max="7" width="11.28515625" style="127" customWidth="1"/>
    <col min="8" max="8" width="6.28515625" style="104" customWidth="1"/>
    <col min="9" max="9" width="9.140625" style="104"/>
    <col min="10" max="10" width="13.28515625" style="104" bestFit="1" customWidth="1"/>
    <col min="11" max="11" width="12.28515625" style="104" bestFit="1" customWidth="1"/>
    <col min="12" max="12" width="10.28515625" style="104" bestFit="1" customWidth="1"/>
    <col min="13" max="16" width="9.140625" style="104"/>
    <col min="17" max="17" width="13.28515625" style="104" bestFit="1" customWidth="1"/>
    <col min="18" max="18" width="9.7109375" style="104" bestFit="1" customWidth="1"/>
    <col min="19" max="16384" width="9.140625" style="104"/>
  </cols>
  <sheetData>
    <row r="1" spans="1:15" ht="30.75" customHeight="1" x14ac:dyDescent="0.2">
      <c r="A1" s="428" t="s">
        <v>13</v>
      </c>
      <c r="B1" s="428"/>
      <c r="C1" s="428"/>
      <c r="D1" s="428"/>
      <c r="E1" s="428"/>
      <c r="F1" s="428"/>
      <c r="G1" s="428"/>
      <c r="H1" s="428"/>
    </row>
    <row r="2" spans="1:15" s="7" customFormat="1" ht="18.75" customHeight="1" x14ac:dyDescent="0.3">
      <c r="A2" s="29"/>
      <c r="B2" s="29"/>
      <c r="C2" s="435"/>
      <c r="D2" s="435"/>
      <c r="E2" s="435"/>
      <c r="F2" s="33" t="s">
        <v>55</v>
      </c>
      <c r="G2" s="474">
        <f>'8616D'!$G$2</f>
        <v>44519</v>
      </c>
      <c r="H2" s="475"/>
      <c r="J2" s="104"/>
    </row>
    <row r="3" spans="1:15" s="7" customFormat="1" ht="16.5" customHeight="1" x14ac:dyDescent="0.3">
      <c r="A3" s="29" t="s">
        <v>57</v>
      </c>
      <c r="B3" s="29"/>
      <c r="C3" s="435"/>
      <c r="D3" s="435"/>
      <c r="E3" s="435"/>
      <c r="F3" s="39"/>
      <c r="G3" s="430" t="s">
        <v>38</v>
      </c>
      <c r="H3" s="430"/>
      <c r="J3" s="104"/>
    </row>
    <row r="4" spans="1:15" ht="16.5" customHeight="1" x14ac:dyDescent="0.3">
      <c r="A4" s="687" t="s">
        <v>73</v>
      </c>
      <c r="B4" s="687"/>
      <c r="C4" s="504"/>
      <c r="D4" s="504"/>
      <c r="E4" s="504"/>
      <c r="F4" s="39"/>
      <c r="G4" s="465" t="s">
        <v>37</v>
      </c>
      <c r="H4" s="465"/>
    </row>
    <row r="5" spans="1:15" s="201" customFormat="1" ht="39.950000000000003" customHeight="1" x14ac:dyDescent="0.2">
      <c r="A5" s="688" t="s">
        <v>179</v>
      </c>
      <c r="B5" s="689"/>
      <c r="C5" s="689"/>
      <c r="D5" s="689"/>
      <c r="E5" s="689"/>
      <c r="F5" s="689"/>
      <c r="G5" s="689"/>
      <c r="H5" s="690"/>
    </row>
    <row r="6" spans="1:15" s="7" customFormat="1" ht="21" customHeight="1" x14ac:dyDescent="0.2">
      <c r="A6" s="23" t="s">
        <v>0</v>
      </c>
      <c r="B6" s="691"/>
      <c r="C6" s="691"/>
      <c r="D6" s="178"/>
      <c r="E6" s="23" t="s">
        <v>1</v>
      </c>
      <c r="F6" s="439" t="s">
        <v>33</v>
      </c>
      <c r="G6" s="439"/>
      <c r="H6" s="439"/>
      <c r="J6" s="104"/>
    </row>
    <row r="7" spans="1:15" s="7" customFormat="1" ht="21" customHeight="1" x14ac:dyDescent="0.25">
      <c r="A7" s="23" t="s">
        <v>4</v>
      </c>
      <c r="B7" s="446" t="s">
        <v>33</v>
      </c>
      <c r="C7" s="446"/>
      <c r="D7" s="23" t="s">
        <v>34</v>
      </c>
      <c r="E7" s="25" t="s">
        <v>56</v>
      </c>
      <c r="F7" s="11" t="s">
        <v>26</v>
      </c>
      <c r="G7" s="417" t="s">
        <v>33</v>
      </c>
      <c r="H7" s="417"/>
      <c r="J7" s="104"/>
    </row>
    <row r="8" spans="1:15" s="7" customFormat="1" ht="21" customHeight="1" x14ac:dyDescent="0.25">
      <c r="A8" s="62" t="s">
        <v>77</v>
      </c>
      <c r="B8" s="439"/>
      <c r="C8" s="439"/>
      <c r="D8" s="33" t="s">
        <v>76</v>
      </c>
      <c r="E8" s="25" t="s">
        <v>56</v>
      </c>
      <c r="F8" s="23" t="s">
        <v>2</v>
      </c>
      <c r="G8" s="417" t="s">
        <v>33</v>
      </c>
      <c r="H8" s="417"/>
      <c r="J8" s="104"/>
    </row>
    <row r="9" spans="1:15" s="7" customFormat="1" ht="19.5" customHeight="1" thickBot="1" x14ac:dyDescent="0.25">
      <c r="A9" s="62" t="s">
        <v>75</v>
      </c>
      <c r="B9" s="439" t="s">
        <v>33</v>
      </c>
      <c r="C9" s="439"/>
      <c r="D9" s="657" t="s">
        <v>304</v>
      </c>
      <c r="E9" s="657"/>
      <c r="F9" s="657"/>
      <c r="G9" s="657"/>
      <c r="H9" s="657"/>
      <c r="J9" s="104"/>
    </row>
    <row r="10" spans="1:15" s="7" customFormat="1" ht="18" x14ac:dyDescent="0.2">
      <c r="A10" s="23" t="s">
        <v>85</v>
      </c>
      <c r="B10" s="439" t="s">
        <v>33</v>
      </c>
      <c r="C10" s="658"/>
      <c r="D10" s="659" t="s">
        <v>74</v>
      </c>
      <c r="E10" s="660"/>
      <c r="F10" s="660"/>
      <c r="G10" s="660"/>
      <c r="H10" s="661"/>
      <c r="J10" s="104"/>
    </row>
    <row r="11" spans="1:15" s="7" customFormat="1" ht="18" customHeight="1" x14ac:dyDescent="0.2">
      <c r="A11" s="23" t="s">
        <v>72</v>
      </c>
      <c r="B11" s="439" t="s">
        <v>33</v>
      </c>
      <c r="C11" s="658"/>
      <c r="D11" s="105"/>
      <c r="E11" s="106"/>
      <c r="F11" s="107"/>
      <c r="G11" s="106"/>
      <c r="H11" s="108"/>
      <c r="J11" s="104"/>
    </row>
    <row r="12" spans="1:15" s="7" customFormat="1" ht="21" customHeight="1" thickBot="1" x14ac:dyDescent="0.25">
      <c r="B12" s="527"/>
      <c r="C12" s="679"/>
      <c r="D12" s="109"/>
      <c r="E12" s="110"/>
      <c r="F12" s="111"/>
      <c r="G12" s="110"/>
      <c r="H12" s="112"/>
      <c r="J12" s="104"/>
    </row>
    <row r="13" spans="1:15" ht="26.25" thickBot="1" x14ac:dyDescent="0.25">
      <c r="A13" s="113" t="s">
        <v>3</v>
      </c>
      <c r="B13" s="686" t="s">
        <v>18</v>
      </c>
      <c r="C13" s="681"/>
      <c r="D13" s="680" t="s">
        <v>6</v>
      </c>
      <c r="E13" s="681"/>
      <c r="F13" s="113" t="s">
        <v>36</v>
      </c>
      <c r="G13" s="113" t="s">
        <v>51</v>
      </c>
      <c r="H13" s="114" t="s">
        <v>8</v>
      </c>
      <c r="J13" s="115"/>
      <c r="K13" s="115"/>
      <c r="L13" s="115"/>
      <c r="M13" s="115"/>
    </row>
    <row r="14" spans="1:15" ht="17.25" thickBot="1" x14ac:dyDescent="0.25">
      <c r="A14" s="304" t="s">
        <v>180</v>
      </c>
      <c r="B14" s="674" t="s">
        <v>165</v>
      </c>
      <c r="C14" s="675"/>
      <c r="D14" s="674" t="s">
        <v>166</v>
      </c>
      <c r="E14" s="675"/>
      <c r="F14" s="116">
        <v>221120</v>
      </c>
      <c r="G14" s="304" t="s">
        <v>127</v>
      </c>
      <c r="H14" s="239" t="s">
        <v>33</v>
      </c>
      <c r="I14" s="117"/>
      <c r="J14" s="388"/>
      <c r="K14" s="118"/>
      <c r="L14" s="118"/>
      <c r="M14" s="370"/>
      <c r="N14" s="118"/>
      <c r="O14" s="371"/>
    </row>
    <row r="15" spans="1:15" ht="17.25" thickBot="1" x14ac:dyDescent="0.25">
      <c r="A15" s="304" t="s">
        <v>180</v>
      </c>
      <c r="B15" s="674" t="s">
        <v>167</v>
      </c>
      <c r="C15" s="675"/>
      <c r="D15" s="674" t="s">
        <v>166</v>
      </c>
      <c r="E15" s="675"/>
      <c r="F15" s="116">
        <v>231330</v>
      </c>
      <c r="G15" s="304" t="s">
        <v>128</v>
      </c>
      <c r="H15" s="239" t="s">
        <v>33</v>
      </c>
      <c r="I15" s="119"/>
      <c r="J15" s="388"/>
      <c r="K15" s="118"/>
      <c r="L15" s="118"/>
      <c r="M15" s="370"/>
      <c r="N15" s="118"/>
      <c r="O15" s="371"/>
    </row>
    <row r="16" spans="1:15" ht="12" customHeight="1" thickBot="1" x14ac:dyDescent="0.25">
      <c r="A16" s="683" t="s">
        <v>33</v>
      </c>
      <c r="B16" s="684"/>
      <c r="C16" s="684"/>
      <c r="D16" s="684"/>
      <c r="E16" s="684"/>
      <c r="F16" s="684"/>
      <c r="G16" s="684"/>
      <c r="H16" s="685"/>
    </row>
    <row r="17" spans="1:15" ht="17.25" thickBot="1" x14ac:dyDescent="0.25">
      <c r="A17" s="304" t="s">
        <v>181</v>
      </c>
      <c r="B17" s="674" t="s">
        <v>165</v>
      </c>
      <c r="C17" s="675"/>
      <c r="D17" s="674" t="s">
        <v>166</v>
      </c>
      <c r="E17" s="675"/>
      <c r="F17" s="116">
        <v>239458</v>
      </c>
      <c r="G17" s="304" t="s">
        <v>129</v>
      </c>
      <c r="H17" s="239" t="s">
        <v>33</v>
      </c>
      <c r="J17" s="388"/>
      <c r="K17" s="118"/>
      <c r="L17" s="118"/>
      <c r="M17" s="370"/>
      <c r="N17" s="118"/>
      <c r="O17" s="371"/>
    </row>
    <row r="18" spans="1:15" ht="17.25" thickBot="1" x14ac:dyDescent="0.25">
      <c r="A18" s="304" t="s">
        <v>181</v>
      </c>
      <c r="B18" s="674" t="s">
        <v>167</v>
      </c>
      <c r="C18" s="675"/>
      <c r="D18" s="674" t="s">
        <v>166</v>
      </c>
      <c r="E18" s="675"/>
      <c r="F18" s="116">
        <v>247419</v>
      </c>
      <c r="G18" s="304" t="s">
        <v>130</v>
      </c>
      <c r="H18" s="239" t="s">
        <v>33</v>
      </c>
      <c r="J18" s="388"/>
      <c r="K18" s="118"/>
      <c r="L18" s="118"/>
      <c r="M18" s="370"/>
      <c r="N18" s="118"/>
      <c r="O18" s="371"/>
    </row>
    <row r="19" spans="1:15" x14ac:dyDescent="0.2">
      <c r="A19" s="676" t="s">
        <v>16</v>
      </c>
      <c r="B19" s="677"/>
      <c r="C19" s="677"/>
      <c r="D19" s="677"/>
      <c r="E19" s="677"/>
      <c r="F19" s="677"/>
      <c r="G19" s="677"/>
      <c r="H19" s="678"/>
    </row>
    <row r="20" spans="1:15" ht="13.5" thickBot="1" x14ac:dyDescent="0.25">
      <c r="A20" s="682" t="s">
        <v>362</v>
      </c>
      <c r="B20" s="682"/>
      <c r="C20" s="682"/>
      <c r="D20" s="682"/>
      <c r="E20" s="559" t="s">
        <v>299</v>
      </c>
      <c r="F20" s="559"/>
      <c r="G20" s="559"/>
      <c r="H20" s="559"/>
    </row>
    <row r="21" spans="1:15" x14ac:dyDescent="0.2">
      <c r="A21" s="668" t="s">
        <v>15</v>
      </c>
      <c r="B21" s="669"/>
      <c r="C21" s="669"/>
      <c r="D21" s="669"/>
      <c r="E21" s="669"/>
      <c r="F21" s="669"/>
      <c r="G21" s="669"/>
      <c r="H21" s="670"/>
    </row>
    <row r="22" spans="1:15" ht="26.25" thickBot="1" x14ac:dyDescent="0.25">
      <c r="A22" s="671" t="s">
        <v>12</v>
      </c>
      <c r="B22" s="672"/>
      <c r="C22" s="672"/>
      <c r="D22" s="672"/>
      <c r="E22" s="673"/>
      <c r="F22" s="236" t="s">
        <v>36</v>
      </c>
      <c r="G22" s="237" t="s">
        <v>51</v>
      </c>
      <c r="H22" s="238" t="s">
        <v>8</v>
      </c>
    </row>
    <row r="23" spans="1:15" ht="13.5" customHeight="1" thickBot="1" x14ac:dyDescent="0.25">
      <c r="A23" s="662" t="s">
        <v>202</v>
      </c>
      <c r="B23" s="663"/>
      <c r="C23" s="663"/>
      <c r="D23" s="663"/>
      <c r="E23" s="664"/>
      <c r="F23" s="145">
        <v>3246</v>
      </c>
      <c r="G23" s="122" t="s">
        <v>282</v>
      </c>
      <c r="H23" s="320" t="s">
        <v>33</v>
      </c>
      <c r="J23" s="388"/>
      <c r="K23" s="118"/>
      <c r="L23" s="118"/>
      <c r="M23" s="370"/>
      <c r="N23" s="118"/>
      <c r="O23" s="371"/>
    </row>
    <row r="24" spans="1:15" ht="13.5" customHeight="1" thickBot="1" x14ac:dyDescent="0.25">
      <c r="A24" s="662" t="s">
        <v>182</v>
      </c>
      <c r="B24" s="663"/>
      <c r="C24" s="663"/>
      <c r="D24" s="663"/>
      <c r="E24" s="664"/>
      <c r="F24" s="198">
        <v>3607</v>
      </c>
      <c r="G24" s="120" t="s">
        <v>171</v>
      </c>
      <c r="H24" s="320" t="s">
        <v>33</v>
      </c>
      <c r="J24" s="388"/>
      <c r="K24" s="118"/>
      <c r="L24" s="118"/>
      <c r="M24" s="370"/>
      <c r="N24" s="118"/>
      <c r="O24" s="371"/>
    </row>
    <row r="25" spans="1:15" ht="13.5" customHeight="1" thickBot="1" x14ac:dyDescent="0.25">
      <c r="A25" s="662" t="s">
        <v>172</v>
      </c>
      <c r="B25" s="663"/>
      <c r="C25" s="663"/>
      <c r="D25" s="663"/>
      <c r="E25" s="664"/>
      <c r="F25" s="145">
        <v>6630</v>
      </c>
      <c r="G25" s="120" t="s">
        <v>281</v>
      </c>
      <c r="H25" s="320" t="s">
        <v>33</v>
      </c>
      <c r="J25" s="388"/>
      <c r="K25" s="118"/>
      <c r="L25" s="118"/>
      <c r="M25" s="370"/>
      <c r="N25" s="118"/>
      <c r="O25" s="371"/>
    </row>
    <row r="26" spans="1:15" ht="13.5" customHeight="1" thickBot="1" x14ac:dyDescent="0.25">
      <c r="A26" s="460" t="s">
        <v>413</v>
      </c>
      <c r="B26" s="412"/>
      <c r="C26" s="412"/>
      <c r="D26" s="412"/>
      <c r="E26" s="413"/>
      <c r="F26" s="145">
        <v>1082</v>
      </c>
      <c r="G26" s="122" t="s">
        <v>174</v>
      </c>
      <c r="H26" s="320" t="s">
        <v>33</v>
      </c>
      <c r="J26" s="388"/>
      <c r="K26" s="118"/>
      <c r="L26" s="118"/>
      <c r="M26" s="370"/>
      <c r="N26" s="118"/>
      <c r="O26" s="371"/>
    </row>
    <row r="27" spans="1:15" ht="13.5" customHeight="1" thickBot="1" x14ac:dyDescent="0.25">
      <c r="A27" s="662" t="s">
        <v>42</v>
      </c>
      <c r="B27" s="663"/>
      <c r="C27" s="663"/>
      <c r="D27" s="663"/>
      <c r="E27" s="664"/>
      <c r="F27" s="145">
        <v>2214</v>
      </c>
      <c r="G27" s="122" t="s">
        <v>176</v>
      </c>
      <c r="H27" s="320" t="s">
        <v>33</v>
      </c>
      <c r="J27" s="388"/>
      <c r="K27" s="118"/>
      <c r="L27" s="118"/>
      <c r="M27" s="370"/>
      <c r="N27" s="118"/>
      <c r="O27" s="371"/>
    </row>
    <row r="28" spans="1:15" ht="13.5" customHeight="1" thickBot="1" x14ac:dyDescent="0.35">
      <c r="A28" s="662" t="s">
        <v>185</v>
      </c>
      <c r="B28" s="663"/>
      <c r="C28" s="663"/>
      <c r="D28" s="663"/>
      <c r="E28" s="664"/>
      <c r="F28" s="145">
        <v>2497</v>
      </c>
      <c r="G28" s="195" t="s">
        <v>283</v>
      </c>
      <c r="H28" s="321" t="s">
        <v>33</v>
      </c>
      <c r="J28" s="388"/>
      <c r="K28" s="118"/>
      <c r="L28" s="118"/>
      <c r="M28" s="370"/>
      <c r="N28" s="118"/>
      <c r="O28" s="371"/>
    </row>
    <row r="29" spans="1:15" ht="13.5" customHeight="1" thickBot="1" x14ac:dyDescent="0.25">
      <c r="A29" s="662" t="s">
        <v>183</v>
      </c>
      <c r="B29" s="663"/>
      <c r="C29" s="663"/>
      <c r="D29" s="663"/>
      <c r="E29" s="664"/>
      <c r="F29" s="145">
        <v>1193</v>
      </c>
      <c r="G29" s="122" t="s">
        <v>131</v>
      </c>
      <c r="H29" s="320" t="s">
        <v>33</v>
      </c>
      <c r="J29" s="388"/>
      <c r="K29" s="118"/>
      <c r="L29" s="118"/>
      <c r="M29" s="370"/>
      <c r="N29" s="118"/>
      <c r="O29" s="371"/>
    </row>
    <row r="30" spans="1:15" ht="13.5" customHeight="1" thickBot="1" x14ac:dyDescent="0.35">
      <c r="A30" s="662" t="s">
        <v>132</v>
      </c>
      <c r="B30" s="663"/>
      <c r="C30" s="663"/>
      <c r="D30" s="663"/>
      <c r="E30" s="664"/>
      <c r="F30" s="145">
        <v>2497</v>
      </c>
      <c r="G30" s="195" t="s">
        <v>184</v>
      </c>
      <c r="H30" s="321" t="s">
        <v>33</v>
      </c>
      <c r="J30" s="388"/>
      <c r="K30" s="118"/>
      <c r="L30" s="118"/>
      <c r="M30" s="370"/>
      <c r="N30" s="118"/>
      <c r="O30" s="371"/>
    </row>
    <row r="31" spans="1:15" ht="13.5" customHeight="1" thickBot="1" x14ac:dyDescent="0.35">
      <c r="A31" s="662" t="s">
        <v>19</v>
      </c>
      <c r="B31" s="663"/>
      <c r="C31" s="663"/>
      <c r="D31" s="663"/>
      <c r="E31" s="664" t="b">
        <v>0</v>
      </c>
      <c r="F31" s="145">
        <v>2553</v>
      </c>
      <c r="G31" s="195" t="s">
        <v>210</v>
      </c>
      <c r="H31" s="321" t="s">
        <v>33</v>
      </c>
      <c r="J31" s="388"/>
      <c r="K31" s="118"/>
      <c r="L31" s="118"/>
      <c r="M31" s="370"/>
      <c r="N31" s="118"/>
      <c r="O31" s="371"/>
    </row>
    <row r="32" spans="1:15" ht="13.5" customHeight="1" thickBot="1" x14ac:dyDescent="0.25">
      <c r="A32" s="665" t="s">
        <v>110</v>
      </c>
      <c r="B32" s="666"/>
      <c r="C32" s="666"/>
      <c r="D32" s="666"/>
      <c r="E32" s="667"/>
      <c r="F32" s="198">
        <v>638</v>
      </c>
      <c r="G32" s="120" t="s">
        <v>175</v>
      </c>
      <c r="H32" s="322" t="s">
        <v>33</v>
      </c>
      <c r="J32" s="388"/>
      <c r="K32" s="118"/>
      <c r="L32" s="118"/>
      <c r="M32" s="370"/>
      <c r="N32" s="118"/>
      <c r="O32" s="371"/>
    </row>
    <row r="33" spans="1:15" ht="13.5" customHeight="1" thickBot="1" x14ac:dyDescent="0.35">
      <c r="A33" s="662" t="s">
        <v>178</v>
      </c>
      <c r="B33" s="663"/>
      <c r="C33" s="663"/>
      <c r="D33" s="663"/>
      <c r="E33" s="664"/>
      <c r="F33" s="145">
        <v>1992</v>
      </c>
      <c r="G33" s="195" t="s">
        <v>238</v>
      </c>
      <c r="H33" s="321" t="s">
        <v>33</v>
      </c>
      <c r="J33" s="388"/>
      <c r="K33" s="118"/>
      <c r="L33" s="118"/>
      <c r="M33" s="370"/>
      <c r="N33" s="118"/>
      <c r="O33" s="371"/>
    </row>
    <row r="34" spans="1:15" ht="13.5" customHeight="1" thickBot="1" x14ac:dyDescent="0.35">
      <c r="A34" s="662" t="s">
        <v>420</v>
      </c>
      <c r="B34" s="663"/>
      <c r="C34" s="663"/>
      <c r="D34" s="663"/>
      <c r="E34" s="664"/>
      <c r="F34" s="290"/>
      <c r="G34" s="289" t="s">
        <v>286</v>
      </c>
      <c r="H34" s="321" t="s">
        <v>33</v>
      </c>
      <c r="K34" s="119"/>
      <c r="L34" s="121"/>
    </row>
    <row r="35" spans="1:15" s="124" customFormat="1" ht="27" customHeight="1" thickBot="1" x14ac:dyDescent="0.25">
      <c r="A35" s="457" t="s">
        <v>309</v>
      </c>
      <c r="B35" s="458"/>
      <c r="C35" s="458"/>
      <c r="D35" s="458"/>
      <c r="E35" s="459"/>
      <c r="F35" s="234" t="s">
        <v>33</v>
      </c>
      <c r="G35" s="235" t="s">
        <v>33</v>
      </c>
      <c r="H35" s="123"/>
      <c r="J35" s="104"/>
    </row>
    <row r="36" spans="1:15" s="124" customFormat="1" ht="27" customHeight="1" thickBot="1" x14ac:dyDescent="0.25">
      <c r="A36" s="456" t="s">
        <v>396</v>
      </c>
      <c r="B36" s="456"/>
      <c r="C36" s="456"/>
      <c r="D36" s="217"/>
      <c r="E36" s="420" t="s">
        <v>194</v>
      </c>
      <c r="F36" s="494"/>
      <c r="G36" s="625">
        <f>(SUMIF(H23:H34,"X",F23:F34))+(SUMIF(H14:H18,"X",F14:F18))</f>
        <v>0</v>
      </c>
      <c r="H36" s="626"/>
      <c r="J36" s="104"/>
    </row>
    <row r="37" spans="1:15" ht="18" customHeight="1" x14ac:dyDescent="0.2">
      <c r="A37" s="163" t="s">
        <v>9</v>
      </c>
      <c r="B37" s="656" t="s">
        <v>33</v>
      </c>
      <c r="C37" s="656"/>
      <c r="D37" s="656"/>
      <c r="E37" s="656"/>
      <c r="F37" s="656"/>
      <c r="G37" s="656"/>
      <c r="H37" s="656"/>
    </row>
    <row r="38" spans="1:15" ht="18" customHeight="1" x14ac:dyDescent="0.2">
      <c r="A38" s="165" t="s">
        <v>33</v>
      </c>
      <c r="B38" s="653"/>
      <c r="C38" s="653"/>
      <c r="D38" s="653"/>
      <c r="E38" s="653"/>
      <c r="F38" s="653"/>
      <c r="G38" s="653"/>
      <c r="H38" s="653"/>
    </row>
    <row r="39" spans="1:15" ht="18" customHeight="1" x14ac:dyDescent="0.2">
      <c r="A39" s="163" t="s">
        <v>10</v>
      </c>
      <c r="B39" s="654" t="s">
        <v>33</v>
      </c>
      <c r="C39" s="654"/>
      <c r="D39" s="654"/>
      <c r="E39" s="164" t="s">
        <v>35</v>
      </c>
      <c r="F39" s="655"/>
      <c r="G39" s="655"/>
      <c r="H39" s="655"/>
    </row>
    <row r="47" spans="1:15" x14ac:dyDescent="0.2">
      <c r="D47" s="125"/>
    </row>
  </sheetData>
  <sheetProtection algorithmName="SHA-512" hashValue="/s9wG09QItd1xgDHdgrqoB7tbBAuJSq4IDArVGgJiBvPN3dIZlt0l8FKWRrVY0/RIt+l3byb8u/6WXkzxt1IVA==" saltValue="xi9DpOzbipjtxT9x6KqyQA==" spinCount="100000" sheet="1" selectLockedCells="1"/>
  <mergeCells count="55">
    <mergeCell ref="A1:H1"/>
    <mergeCell ref="B13:C13"/>
    <mergeCell ref="B14:C14"/>
    <mergeCell ref="B15:C15"/>
    <mergeCell ref="B17:C17"/>
    <mergeCell ref="A4:B4"/>
    <mergeCell ref="B7:C7"/>
    <mergeCell ref="G7:H7"/>
    <mergeCell ref="C2:E4"/>
    <mergeCell ref="G2:H2"/>
    <mergeCell ref="A5:H5"/>
    <mergeCell ref="B6:C6"/>
    <mergeCell ref="F6:H6"/>
    <mergeCell ref="G3:H3"/>
    <mergeCell ref="G4:H4"/>
    <mergeCell ref="B8:C8"/>
    <mergeCell ref="A24:E24"/>
    <mergeCell ref="A25:E25"/>
    <mergeCell ref="A26:E26"/>
    <mergeCell ref="A35:E35"/>
    <mergeCell ref="B11:C11"/>
    <mergeCell ref="B12:C12"/>
    <mergeCell ref="D13:E13"/>
    <mergeCell ref="E20:H20"/>
    <mergeCell ref="A20:D20"/>
    <mergeCell ref="D15:E15"/>
    <mergeCell ref="A16:H16"/>
    <mergeCell ref="D17:E17"/>
    <mergeCell ref="D18:E18"/>
    <mergeCell ref="B18:C18"/>
    <mergeCell ref="A34:E34"/>
    <mergeCell ref="A33:E33"/>
    <mergeCell ref="A21:H21"/>
    <mergeCell ref="A22:E22"/>
    <mergeCell ref="A23:E23"/>
    <mergeCell ref="D14:E14"/>
    <mergeCell ref="A19:H19"/>
    <mergeCell ref="A30:E30"/>
    <mergeCell ref="A31:E31"/>
    <mergeCell ref="A28:E28"/>
    <mergeCell ref="A32:E32"/>
    <mergeCell ref="A27:E27"/>
    <mergeCell ref="A29:E29"/>
    <mergeCell ref="G8:H8"/>
    <mergeCell ref="B9:C9"/>
    <mergeCell ref="D9:H9"/>
    <mergeCell ref="B10:C10"/>
    <mergeCell ref="D10:H10"/>
    <mergeCell ref="B38:H38"/>
    <mergeCell ref="B39:D39"/>
    <mergeCell ref="F39:H39"/>
    <mergeCell ref="E36:F36"/>
    <mergeCell ref="G36:H36"/>
    <mergeCell ref="B37:H37"/>
    <mergeCell ref="A36:C36"/>
  </mergeCells>
  <conditionalFormatting sqref="F7:H8">
    <cfRule type="expression" dxfId="14" priority="2">
      <formula>" =Cell(""protect"",A1)=1"</formula>
    </cfRule>
  </conditionalFormatting>
  <conditionalFormatting sqref="A35:E35">
    <cfRule type="expression" dxfId="13" priority="1">
      <formula>" =Cell(""protect"",A1)=1"</formula>
    </cfRule>
  </conditionalFormatting>
  <hyperlinks>
    <hyperlink ref="A4" r:id="rId1" xr:uid="{00000000-0004-0000-0D00-000000000000}"/>
    <hyperlink ref="E20:H20" r:id="rId2" display="LeeBoy.com - 695B Motor Grader" xr:uid="{00000000-0004-0000-0D00-000001000000}"/>
    <hyperlink ref="A35:D35" r:id="rId3" display="Extended Warranty Program (Contact Factory for Specifics or go to www.leeboy.com and view extended program under the warranty tab of the dealer login home page.)" xr:uid="{00000000-0004-0000-0D00-000002000000}"/>
    <hyperlink ref="A35:E35" r:id="rId4" display="Extended Warranty Program (Contact factory for specifics or go to www.leeboy.com and view extended program under the warranty tab of the dealer login home page.)" xr:uid="{00000000-0004-0000-0D00-000003000000}"/>
  </hyperlinks>
  <printOptions horizontalCentered="1"/>
  <pageMargins left="0.38" right="0.39" top="0.5" bottom="1.1399999999999999" header="0" footer="0.36"/>
  <pageSetup scale="98" orientation="portrait" r:id="rId5"/>
  <drawing r:id="rId6"/>
  <legacyDrawingHF r:id="rId7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tabColor rgb="FFFF9E1B"/>
    <pageSetUpPr fitToPage="1"/>
  </sheetPr>
  <dimension ref="A1:IV41"/>
  <sheetViews>
    <sheetView showGridLines="0" zoomScaleNormal="100" workbookViewId="0">
      <selection activeCell="H14" sqref="H14"/>
    </sheetView>
  </sheetViews>
  <sheetFormatPr defaultRowHeight="12.75" x14ac:dyDescent="0.2"/>
  <cols>
    <col min="1" max="1" width="15.7109375" style="266" customWidth="1"/>
    <col min="2" max="2" width="9.7109375" style="266" customWidth="1"/>
    <col min="3" max="3" width="12.42578125" style="266" customWidth="1"/>
    <col min="4" max="4" width="16.85546875" style="266" customWidth="1"/>
    <col min="5" max="5" width="17.85546875" style="266" customWidth="1"/>
    <col min="6" max="7" width="11.28515625" style="266" customWidth="1"/>
    <col min="8" max="8" width="6.28515625" style="266" customWidth="1"/>
    <col min="9" max="10" width="9.140625" style="266"/>
    <col min="11" max="12" width="9.85546875" style="266" bestFit="1" customWidth="1"/>
    <col min="13" max="14" width="9.140625" style="266"/>
    <col min="15" max="15" width="9.85546875" style="266" bestFit="1" customWidth="1"/>
    <col min="16" max="16384" width="9.140625" style="266"/>
  </cols>
  <sheetData>
    <row r="1" spans="1:256" s="7" customFormat="1" ht="30.75" customHeight="1" x14ac:dyDescent="0.2">
      <c r="A1" s="428" t="s">
        <v>13</v>
      </c>
      <c r="B1" s="428"/>
      <c r="C1" s="428"/>
      <c r="D1" s="428"/>
      <c r="E1" s="428"/>
      <c r="F1" s="428"/>
      <c r="G1" s="428"/>
      <c r="H1" s="428"/>
    </row>
    <row r="2" spans="1:256" s="7" customFormat="1" ht="18.75" customHeight="1" x14ac:dyDescent="0.3">
      <c r="A2" s="29"/>
      <c r="B2" s="29"/>
      <c r="C2" s="435"/>
      <c r="D2" s="435"/>
      <c r="E2" s="435"/>
      <c r="F2" s="27" t="s">
        <v>55</v>
      </c>
      <c r="G2" s="474">
        <f>'8616D'!$G$2</f>
        <v>44519</v>
      </c>
      <c r="H2" s="475"/>
    </row>
    <row r="3" spans="1:256" s="7" customFormat="1" ht="16.5" customHeight="1" x14ac:dyDescent="0.3">
      <c r="A3" s="29" t="s">
        <v>57</v>
      </c>
      <c r="B3" s="29"/>
      <c r="C3" s="435"/>
      <c r="D3" s="435"/>
      <c r="E3" s="435"/>
      <c r="G3" s="430" t="s">
        <v>38</v>
      </c>
      <c r="H3" s="430"/>
    </row>
    <row r="4" spans="1:256" s="7" customFormat="1" ht="16.5" customHeight="1" x14ac:dyDescent="0.3">
      <c r="A4" s="687" t="s">
        <v>73</v>
      </c>
      <c r="B4" s="687"/>
      <c r="C4" s="504"/>
      <c r="D4" s="504"/>
      <c r="E4" s="504"/>
      <c r="F4" s="30"/>
      <c r="G4" s="465" t="s">
        <v>37</v>
      </c>
      <c r="H4" s="465"/>
    </row>
    <row r="5" spans="1:256" s="254" customFormat="1" ht="39.950000000000003" customHeight="1" x14ac:dyDescent="0.2">
      <c r="A5" s="721" t="s">
        <v>58</v>
      </c>
      <c r="B5" s="722"/>
      <c r="C5" s="722"/>
      <c r="D5" s="722"/>
      <c r="E5" s="722"/>
      <c r="F5" s="722"/>
      <c r="G5" s="722"/>
      <c r="H5" s="723"/>
    </row>
    <row r="6" spans="1:256" s="13" customFormat="1" ht="21" customHeight="1" x14ac:dyDescent="0.2">
      <c r="A6" s="23" t="s">
        <v>0</v>
      </c>
      <c r="B6" s="437" t="s">
        <v>33</v>
      </c>
      <c r="C6" s="438"/>
      <c r="D6" s="23"/>
      <c r="E6" s="23" t="s">
        <v>1</v>
      </c>
      <c r="F6" s="725" t="s">
        <v>33</v>
      </c>
      <c r="G6" s="439"/>
      <c r="H6" s="439"/>
    </row>
    <row r="7" spans="1:256" s="13" customFormat="1" ht="21" customHeight="1" x14ac:dyDescent="0.25">
      <c r="A7" s="23" t="s">
        <v>4</v>
      </c>
      <c r="B7" s="446" t="s">
        <v>33</v>
      </c>
      <c r="C7" s="446"/>
      <c r="D7" s="23" t="s">
        <v>34</v>
      </c>
      <c r="E7" s="25" t="s">
        <v>56</v>
      </c>
      <c r="F7" s="11" t="s">
        <v>26</v>
      </c>
      <c r="G7" s="417" t="s">
        <v>33</v>
      </c>
      <c r="H7" s="417"/>
    </row>
    <row r="8" spans="1:256" s="13" customFormat="1" ht="21" customHeight="1" x14ac:dyDescent="0.25">
      <c r="A8" s="62" t="s">
        <v>77</v>
      </c>
      <c r="B8" s="439" t="s">
        <v>33</v>
      </c>
      <c r="C8" s="439"/>
      <c r="D8" s="33" t="s">
        <v>76</v>
      </c>
      <c r="E8" s="25" t="s">
        <v>56</v>
      </c>
      <c r="F8" s="23" t="s">
        <v>2</v>
      </c>
      <c r="G8" s="417" t="s">
        <v>33</v>
      </c>
      <c r="H8" s="417"/>
    </row>
    <row r="9" spans="1:256" s="13" customFormat="1" ht="19.5" customHeight="1" thickBot="1" x14ac:dyDescent="0.25">
      <c r="A9" s="62" t="s">
        <v>75</v>
      </c>
      <c r="B9" s="439" t="s">
        <v>33</v>
      </c>
      <c r="C9" s="439"/>
      <c r="D9" s="447" t="s">
        <v>304</v>
      </c>
      <c r="E9" s="447"/>
      <c r="F9" s="447"/>
      <c r="G9" s="447"/>
      <c r="H9" s="447"/>
    </row>
    <row r="10" spans="1:256" s="13" customFormat="1" ht="18" customHeight="1" x14ac:dyDescent="0.2">
      <c r="A10" s="23" t="s">
        <v>85</v>
      </c>
      <c r="B10" s="439" t="s">
        <v>33</v>
      </c>
      <c r="C10" s="439"/>
      <c r="D10" s="440" t="s">
        <v>74</v>
      </c>
      <c r="E10" s="441"/>
      <c r="F10" s="441"/>
      <c r="G10" s="441"/>
      <c r="H10" s="442"/>
    </row>
    <row r="11" spans="1:256" s="13" customFormat="1" ht="18" customHeight="1" x14ac:dyDescent="0.2">
      <c r="A11" s="23" t="s">
        <v>72</v>
      </c>
      <c r="B11" s="439" t="s">
        <v>33</v>
      </c>
      <c r="C11" s="439"/>
      <c r="D11" s="34"/>
      <c r="E11" s="32" t="s">
        <v>33</v>
      </c>
      <c r="F11" s="32"/>
      <c r="G11" s="32"/>
      <c r="H11" s="35"/>
    </row>
    <row r="12" spans="1:256" s="13" customFormat="1" ht="21" customHeight="1" thickBot="1" x14ac:dyDescent="0.25">
      <c r="A12" s="7"/>
      <c r="B12" s="527"/>
      <c r="C12" s="527"/>
      <c r="D12" s="48"/>
      <c r="E12" s="49"/>
      <c r="F12" s="36"/>
      <c r="G12" s="36"/>
      <c r="H12" s="37"/>
    </row>
    <row r="13" spans="1:256" s="257" customFormat="1" ht="26.25" thickBot="1" x14ac:dyDescent="0.25">
      <c r="A13" s="302" t="s">
        <v>3</v>
      </c>
      <c r="B13" s="714" t="s">
        <v>6</v>
      </c>
      <c r="C13" s="714"/>
      <c r="D13" s="715" t="s">
        <v>18</v>
      </c>
      <c r="E13" s="715"/>
      <c r="F13" s="302" t="s">
        <v>36</v>
      </c>
      <c r="G13" s="255" t="s">
        <v>51</v>
      </c>
      <c r="H13" s="256" t="s">
        <v>8</v>
      </c>
    </row>
    <row r="14" spans="1:256" s="257" customFormat="1" ht="18" customHeight="1" thickBot="1" x14ac:dyDescent="0.25">
      <c r="A14" s="258" t="s">
        <v>31</v>
      </c>
      <c r="B14" s="716" t="s">
        <v>146</v>
      </c>
      <c r="C14" s="716"/>
      <c r="D14" s="717" t="s">
        <v>20</v>
      </c>
      <c r="E14" s="718"/>
      <c r="F14" s="259">
        <v>14000</v>
      </c>
      <c r="G14" s="260" t="s">
        <v>86</v>
      </c>
      <c r="H14" s="261"/>
      <c r="I14" s="305"/>
      <c r="K14" s="389"/>
      <c r="L14" s="389"/>
      <c r="O14" s="372"/>
    </row>
    <row r="15" spans="1:256" s="257" customFormat="1" ht="18" customHeight="1" thickBot="1" x14ac:dyDescent="0.25">
      <c r="A15" s="258" t="s">
        <v>32</v>
      </c>
      <c r="B15" s="716" t="s">
        <v>146</v>
      </c>
      <c r="C15" s="716"/>
      <c r="D15" s="717" t="s">
        <v>21</v>
      </c>
      <c r="E15" s="718"/>
      <c r="F15" s="259">
        <v>15077</v>
      </c>
      <c r="G15" s="260" t="s">
        <v>87</v>
      </c>
      <c r="H15" s="261" t="s">
        <v>33</v>
      </c>
      <c r="I15" s="306"/>
      <c r="K15" s="389"/>
      <c r="L15" s="389"/>
      <c r="O15" s="372"/>
      <c r="P15" s="262"/>
      <c r="Q15" s="262"/>
      <c r="R15" s="262"/>
      <c r="S15" s="262"/>
      <c r="T15" s="262"/>
      <c r="U15" s="262"/>
      <c r="V15" s="262"/>
      <c r="W15" s="262"/>
      <c r="X15" s="262"/>
      <c r="Y15" s="262"/>
      <c r="Z15" s="262"/>
      <c r="AA15" s="262"/>
      <c r="AB15" s="262"/>
      <c r="AC15" s="262"/>
      <c r="AD15" s="262"/>
      <c r="AE15" s="262"/>
      <c r="AF15" s="262"/>
      <c r="AG15" s="262"/>
      <c r="AH15" s="262"/>
      <c r="AI15" s="262"/>
      <c r="AJ15" s="262"/>
      <c r="AK15" s="262"/>
      <c r="AL15" s="262"/>
      <c r="AM15" s="262"/>
      <c r="AN15" s="262"/>
      <c r="AO15" s="262"/>
      <c r="AP15" s="262"/>
      <c r="AQ15" s="262"/>
      <c r="AR15" s="262"/>
      <c r="AS15" s="262"/>
      <c r="AT15" s="262"/>
      <c r="AU15" s="262"/>
      <c r="AV15" s="262"/>
      <c r="AW15" s="262"/>
      <c r="AX15" s="262"/>
      <c r="AY15" s="262"/>
      <c r="AZ15" s="262"/>
      <c r="BA15" s="262"/>
      <c r="BB15" s="262"/>
      <c r="BC15" s="262"/>
      <c r="BD15" s="262"/>
      <c r="BE15" s="262"/>
      <c r="BF15" s="262"/>
      <c r="BG15" s="262"/>
      <c r="BH15" s="262"/>
      <c r="BI15" s="262"/>
      <c r="BJ15" s="262"/>
      <c r="BK15" s="262"/>
      <c r="BL15" s="262"/>
      <c r="BM15" s="262"/>
      <c r="BN15" s="262"/>
      <c r="BO15" s="262"/>
      <c r="BP15" s="262"/>
      <c r="BQ15" s="262"/>
      <c r="BR15" s="262"/>
      <c r="BS15" s="262"/>
      <c r="BT15" s="262"/>
      <c r="BU15" s="262"/>
      <c r="BV15" s="262"/>
      <c r="BW15" s="262"/>
      <c r="BX15" s="262"/>
      <c r="BY15" s="262"/>
      <c r="BZ15" s="262"/>
      <c r="CA15" s="262"/>
      <c r="CB15" s="262"/>
      <c r="CC15" s="262"/>
      <c r="CD15" s="262"/>
      <c r="CE15" s="262"/>
      <c r="CF15" s="262"/>
      <c r="CG15" s="262"/>
      <c r="CH15" s="262"/>
      <c r="CI15" s="262"/>
      <c r="CJ15" s="262"/>
      <c r="CK15" s="262"/>
      <c r="CL15" s="262"/>
      <c r="CM15" s="262"/>
      <c r="CN15" s="262"/>
      <c r="CO15" s="262"/>
      <c r="CP15" s="262"/>
      <c r="CQ15" s="262"/>
      <c r="CR15" s="262"/>
      <c r="CS15" s="262"/>
      <c r="CT15" s="262"/>
      <c r="CU15" s="262"/>
      <c r="CV15" s="262"/>
      <c r="CW15" s="262"/>
      <c r="CX15" s="262"/>
      <c r="CY15" s="262"/>
      <c r="CZ15" s="262"/>
      <c r="DA15" s="262"/>
      <c r="DB15" s="262"/>
      <c r="DC15" s="262"/>
      <c r="DD15" s="262"/>
      <c r="DE15" s="262"/>
      <c r="DF15" s="262"/>
      <c r="DG15" s="262"/>
      <c r="DH15" s="262"/>
      <c r="DI15" s="262"/>
      <c r="DJ15" s="262"/>
      <c r="DK15" s="262"/>
      <c r="DL15" s="262"/>
      <c r="DM15" s="262"/>
      <c r="DN15" s="262"/>
      <c r="DO15" s="262"/>
      <c r="DP15" s="262"/>
      <c r="DQ15" s="262"/>
      <c r="DR15" s="262"/>
      <c r="DS15" s="262"/>
      <c r="DT15" s="262"/>
      <c r="DU15" s="262"/>
      <c r="DV15" s="262"/>
      <c r="DW15" s="262"/>
      <c r="DX15" s="262"/>
      <c r="DY15" s="262"/>
      <c r="DZ15" s="262"/>
      <c r="EA15" s="262"/>
      <c r="EB15" s="262"/>
      <c r="EC15" s="262"/>
      <c r="ED15" s="262"/>
      <c r="EE15" s="262"/>
      <c r="EF15" s="262"/>
      <c r="EG15" s="262"/>
      <c r="EH15" s="262"/>
      <c r="EI15" s="262"/>
      <c r="EJ15" s="262"/>
      <c r="EK15" s="262"/>
      <c r="EL15" s="262"/>
      <c r="EM15" s="262"/>
      <c r="EN15" s="262"/>
      <c r="EO15" s="262"/>
      <c r="EP15" s="262"/>
      <c r="EQ15" s="262"/>
      <c r="ER15" s="262"/>
      <c r="ES15" s="262"/>
      <c r="ET15" s="262"/>
      <c r="EU15" s="262"/>
      <c r="EV15" s="262"/>
      <c r="EW15" s="262"/>
      <c r="EX15" s="262"/>
      <c r="EY15" s="262"/>
      <c r="EZ15" s="262"/>
      <c r="FA15" s="262"/>
      <c r="FB15" s="262"/>
      <c r="FC15" s="262"/>
      <c r="FD15" s="262"/>
      <c r="FE15" s="262"/>
      <c r="FF15" s="262"/>
      <c r="FG15" s="262"/>
      <c r="FH15" s="262"/>
      <c r="FI15" s="262"/>
      <c r="FJ15" s="262"/>
      <c r="FK15" s="262"/>
      <c r="FL15" s="262"/>
      <c r="FM15" s="262"/>
      <c r="FN15" s="262"/>
      <c r="FO15" s="262"/>
      <c r="FP15" s="262"/>
      <c r="FQ15" s="262"/>
      <c r="FR15" s="262"/>
      <c r="FS15" s="262"/>
      <c r="FT15" s="262"/>
      <c r="FU15" s="262"/>
      <c r="FV15" s="262"/>
      <c r="FW15" s="262"/>
      <c r="FX15" s="262"/>
      <c r="FY15" s="262"/>
      <c r="FZ15" s="262"/>
      <c r="GA15" s="262"/>
      <c r="GB15" s="262"/>
      <c r="GC15" s="262"/>
      <c r="GD15" s="262"/>
      <c r="GE15" s="262"/>
      <c r="GF15" s="262"/>
      <c r="GG15" s="262"/>
      <c r="GH15" s="262"/>
      <c r="GI15" s="262"/>
      <c r="GJ15" s="262"/>
      <c r="GK15" s="262"/>
      <c r="GL15" s="262"/>
      <c r="GM15" s="262"/>
      <c r="GN15" s="262"/>
      <c r="GO15" s="262"/>
      <c r="GP15" s="262"/>
      <c r="GQ15" s="262"/>
      <c r="GR15" s="262"/>
      <c r="GS15" s="262"/>
      <c r="GT15" s="262"/>
      <c r="GU15" s="262"/>
      <c r="GV15" s="262"/>
      <c r="GW15" s="262"/>
      <c r="GX15" s="262"/>
      <c r="GY15" s="262"/>
      <c r="GZ15" s="262"/>
      <c r="HA15" s="262"/>
      <c r="HB15" s="262"/>
      <c r="HC15" s="262"/>
      <c r="HD15" s="262"/>
      <c r="HE15" s="262"/>
      <c r="HF15" s="262"/>
      <c r="HG15" s="262"/>
      <c r="HH15" s="262"/>
      <c r="HI15" s="262"/>
      <c r="HJ15" s="262"/>
      <c r="HK15" s="262"/>
      <c r="HL15" s="262"/>
      <c r="HM15" s="262"/>
      <c r="HN15" s="262"/>
      <c r="HO15" s="262"/>
      <c r="HP15" s="262"/>
      <c r="HQ15" s="262"/>
      <c r="HR15" s="262"/>
      <c r="HS15" s="262"/>
      <c r="HT15" s="262"/>
      <c r="HU15" s="262"/>
      <c r="HV15" s="262"/>
      <c r="HW15" s="262"/>
      <c r="HX15" s="262"/>
      <c r="HY15" s="262"/>
      <c r="HZ15" s="262"/>
      <c r="IA15" s="262"/>
      <c r="IB15" s="262"/>
      <c r="IC15" s="262"/>
      <c r="ID15" s="262"/>
      <c r="IE15" s="262"/>
      <c r="IF15" s="262"/>
      <c r="IG15" s="262"/>
      <c r="IH15" s="262"/>
      <c r="II15" s="262"/>
      <c r="IJ15" s="262"/>
      <c r="IK15" s="262"/>
      <c r="IL15" s="262"/>
      <c r="IM15" s="262"/>
      <c r="IN15" s="262"/>
      <c r="IO15" s="262"/>
      <c r="IP15" s="262"/>
      <c r="IQ15" s="262"/>
      <c r="IR15" s="262"/>
      <c r="IS15" s="262"/>
      <c r="IT15" s="262"/>
      <c r="IU15" s="262"/>
      <c r="IV15" s="262"/>
    </row>
    <row r="16" spans="1:256" s="257" customFormat="1" ht="18" customHeight="1" thickBot="1" x14ac:dyDescent="0.25">
      <c r="A16" s="258" t="s">
        <v>239</v>
      </c>
      <c r="B16" s="716" t="s">
        <v>146</v>
      </c>
      <c r="C16" s="716"/>
      <c r="D16" s="717" t="s">
        <v>20</v>
      </c>
      <c r="E16" s="718"/>
      <c r="F16" s="259">
        <v>15625</v>
      </c>
      <c r="G16" s="260" t="s">
        <v>240</v>
      </c>
      <c r="H16" s="261" t="s">
        <v>33</v>
      </c>
      <c r="I16" s="305"/>
      <c r="K16" s="389"/>
      <c r="L16" s="389"/>
      <c r="O16" s="372"/>
    </row>
    <row r="17" spans="1:256" s="257" customFormat="1" ht="18" customHeight="1" thickBot="1" x14ac:dyDescent="0.25">
      <c r="A17" s="258" t="s">
        <v>221</v>
      </c>
      <c r="B17" s="716" t="s">
        <v>146</v>
      </c>
      <c r="C17" s="716"/>
      <c r="D17" s="717" t="s">
        <v>21</v>
      </c>
      <c r="E17" s="718"/>
      <c r="F17" s="259">
        <v>16700</v>
      </c>
      <c r="G17" s="260" t="s">
        <v>222</v>
      </c>
      <c r="H17" s="261" t="s">
        <v>33</v>
      </c>
      <c r="I17" s="306"/>
      <c r="K17" s="389"/>
      <c r="L17" s="389"/>
      <c r="O17" s="372"/>
      <c r="P17" s="262"/>
      <c r="Q17" s="262"/>
      <c r="R17" s="262"/>
      <c r="S17" s="262"/>
      <c r="T17" s="262"/>
      <c r="U17" s="262"/>
      <c r="V17" s="262"/>
      <c r="W17" s="262"/>
      <c r="X17" s="262"/>
      <c r="Y17" s="262"/>
      <c r="Z17" s="262"/>
      <c r="AA17" s="262"/>
      <c r="AB17" s="262"/>
      <c r="AC17" s="262"/>
      <c r="AD17" s="262"/>
      <c r="AE17" s="262"/>
      <c r="AF17" s="262"/>
      <c r="AG17" s="262"/>
      <c r="AH17" s="262"/>
      <c r="AI17" s="262"/>
      <c r="AJ17" s="262"/>
      <c r="AK17" s="262"/>
      <c r="AL17" s="262"/>
      <c r="AM17" s="262"/>
      <c r="AN17" s="262"/>
      <c r="AO17" s="262"/>
      <c r="AP17" s="262"/>
      <c r="AQ17" s="262"/>
      <c r="AR17" s="262"/>
      <c r="AS17" s="262"/>
      <c r="AT17" s="262"/>
      <c r="AU17" s="262"/>
      <c r="AV17" s="262"/>
      <c r="AW17" s="262"/>
      <c r="AX17" s="262"/>
      <c r="AY17" s="262"/>
      <c r="AZ17" s="262"/>
      <c r="BA17" s="262"/>
      <c r="BB17" s="262"/>
      <c r="BC17" s="262"/>
      <c r="BD17" s="262"/>
      <c r="BE17" s="262"/>
      <c r="BF17" s="262"/>
      <c r="BG17" s="262"/>
      <c r="BH17" s="262"/>
      <c r="BI17" s="262"/>
      <c r="BJ17" s="262"/>
      <c r="BK17" s="262"/>
      <c r="BL17" s="262"/>
      <c r="BM17" s="262"/>
      <c r="BN17" s="262"/>
      <c r="BO17" s="262"/>
      <c r="BP17" s="262"/>
      <c r="BQ17" s="262"/>
      <c r="BR17" s="262"/>
      <c r="BS17" s="262"/>
      <c r="BT17" s="262"/>
      <c r="BU17" s="262"/>
      <c r="BV17" s="262"/>
      <c r="BW17" s="262"/>
      <c r="BX17" s="262"/>
      <c r="BY17" s="262"/>
      <c r="BZ17" s="262"/>
      <c r="CA17" s="262"/>
      <c r="CB17" s="262"/>
      <c r="CC17" s="262"/>
      <c r="CD17" s="262"/>
      <c r="CE17" s="262"/>
      <c r="CF17" s="262"/>
      <c r="CG17" s="262"/>
      <c r="CH17" s="262"/>
      <c r="CI17" s="262"/>
      <c r="CJ17" s="262"/>
      <c r="CK17" s="262"/>
      <c r="CL17" s="262"/>
      <c r="CM17" s="262"/>
      <c r="CN17" s="262"/>
      <c r="CO17" s="262"/>
      <c r="CP17" s="262"/>
      <c r="CQ17" s="262"/>
      <c r="CR17" s="262"/>
      <c r="CS17" s="262"/>
      <c r="CT17" s="262"/>
      <c r="CU17" s="262"/>
      <c r="CV17" s="262"/>
      <c r="CW17" s="262"/>
      <c r="CX17" s="262"/>
      <c r="CY17" s="262"/>
      <c r="CZ17" s="262"/>
      <c r="DA17" s="262"/>
      <c r="DB17" s="262"/>
      <c r="DC17" s="262"/>
      <c r="DD17" s="262"/>
      <c r="DE17" s="262"/>
      <c r="DF17" s="262"/>
      <c r="DG17" s="262"/>
      <c r="DH17" s="262"/>
      <c r="DI17" s="262"/>
      <c r="DJ17" s="262"/>
      <c r="DK17" s="262"/>
      <c r="DL17" s="262"/>
      <c r="DM17" s="262"/>
      <c r="DN17" s="262"/>
      <c r="DO17" s="262"/>
      <c r="DP17" s="262"/>
      <c r="DQ17" s="262"/>
      <c r="DR17" s="262"/>
      <c r="DS17" s="262"/>
      <c r="DT17" s="262"/>
      <c r="DU17" s="262"/>
      <c r="DV17" s="262"/>
      <c r="DW17" s="262"/>
      <c r="DX17" s="262"/>
      <c r="DY17" s="262"/>
      <c r="DZ17" s="262"/>
      <c r="EA17" s="262"/>
      <c r="EB17" s="262"/>
      <c r="EC17" s="262"/>
      <c r="ED17" s="262"/>
      <c r="EE17" s="262"/>
      <c r="EF17" s="262"/>
      <c r="EG17" s="262"/>
      <c r="EH17" s="262"/>
      <c r="EI17" s="262"/>
      <c r="EJ17" s="262"/>
      <c r="EK17" s="262"/>
      <c r="EL17" s="262"/>
      <c r="EM17" s="262"/>
      <c r="EN17" s="262"/>
      <c r="EO17" s="262"/>
      <c r="EP17" s="262"/>
      <c r="EQ17" s="262"/>
      <c r="ER17" s="262"/>
      <c r="ES17" s="262"/>
      <c r="ET17" s="262"/>
      <c r="EU17" s="262"/>
      <c r="EV17" s="262"/>
      <c r="EW17" s="262"/>
      <c r="EX17" s="262"/>
      <c r="EY17" s="262"/>
      <c r="EZ17" s="262"/>
      <c r="FA17" s="262"/>
      <c r="FB17" s="262"/>
      <c r="FC17" s="262"/>
      <c r="FD17" s="262"/>
      <c r="FE17" s="262"/>
      <c r="FF17" s="262"/>
      <c r="FG17" s="262"/>
      <c r="FH17" s="262"/>
      <c r="FI17" s="262"/>
      <c r="FJ17" s="262"/>
      <c r="FK17" s="262"/>
      <c r="FL17" s="262"/>
      <c r="FM17" s="262"/>
      <c r="FN17" s="262"/>
      <c r="FO17" s="262"/>
      <c r="FP17" s="262"/>
      <c r="FQ17" s="262"/>
      <c r="FR17" s="262"/>
      <c r="FS17" s="262"/>
      <c r="FT17" s="262"/>
      <c r="FU17" s="262"/>
      <c r="FV17" s="262"/>
      <c r="FW17" s="262"/>
      <c r="FX17" s="262"/>
      <c r="FY17" s="262"/>
      <c r="FZ17" s="262"/>
      <c r="GA17" s="262"/>
      <c r="GB17" s="262"/>
      <c r="GC17" s="262"/>
      <c r="GD17" s="262"/>
      <c r="GE17" s="262"/>
      <c r="GF17" s="262"/>
      <c r="GG17" s="262"/>
      <c r="GH17" s="262"/>
      <c r="GI17" s="262"/>
      <c r="GJ17" s="262"/>
      <c r="GK17" s="262"/>
      <c r="GL17" s="262"/>
      <c r="GM17" s="262"/>
      <c r="GN17" s="262"/>
      <c r="GO17" s="262"/>
      <c r="GP17" s="262"/>
      <c r="GQ17" s="262"/>
      <c r="GR17" s="262"/>
      <c r="GS17" s="262"/>
      <c r="GT17" s="262"/>
      <c r="GU17" s="262"/>
      <c r="GV17" s="262"/>
      <c r="GW17" s="262"/>
      <c r="GX17" s="262"/>
      <c r="GY17" s="262"/>
      <c r="GZ17" s="262"/>
      <c r="HA17" s="262"/>
      <c r="HB17" s="262"/>
      <c r="HC17" s="262"/>
      <c r="HD17" s="262"/>
      <c r="HE17" s="262"/>
      <c r="HF17" s="262"/>
      <c r="HG17" s="262"/>
      <c r="HH17" s="262"/>
      <c r="HI17" s="262"/>
      <c r="HJ17" s="262"/>
      <c r="HK17" s="262"/>
      <c r="HL17" s="262"/>
      <c r="HM17" s="262"/>
      <c r="HN17" s="262"/>
      <c r="HO17" s="262"/>
      <c r="HP17" s="262"/>
      <c r="HQ17" s="262"/>
      <c r="HR17" s="262"/>
      <c r="HS17" s="262"/>
      <c r="HT17" s="262"/>
      <c r="HU17" s="262"/>
      <c r="HV17" s="262"/>
      <c r="HW17" s="262"/>
      <c r="HX17" s="262"/>
      <c r="HY17" s="262"/>
      <c r="HZ17" s="262"/>
      <c r="IA17" s="262"/>
      <c r="IB17" s="262"/>
      <c r="IC17" s="262"/>
      <c r="ID17" s="262"/>
      <c r="IE17" s="262"/>
      <c r="IF17" s="262"/>
      <c r="IG17" s="262"/>
      <c r="IH17" s="262"/>
      <c r="II17" s="262"/>
      <c r="IJ17" s="262"/>
      <c r="IK17" s="262"/>
      <c r="IL17" s="262"/>
      <c r="IM17" s="262"/>
      <c r="IN17" s="262"/>
      <c r="IO17" s="262"/>
      <c r="IP17" s="262"/>
      <c r="IQ17" s="262"/>
      <c r="IR17" s="262"/>
      <c r="IS17" s="262"/>
      <c r="IT17" s="262"/>
      <c r="IU17" s="262"/>
      <c r="IV17" s="262"/>
    </row>
    <row r="18" spans="1:256" s="262" customFormat="1" ht="17.25" customHeight="1" thickBot="1" x14ac:dyDescent="0.25">
      <c r="A18" s="263" t="s">
        <v>241</v>
      </c>
      <c r="B18" s="716" t="s">
        <v>146</v>
      </c>
      <c r="C18" s="716"/>
      <c r="D18" s="719" t="s">
        <v>20</v>
      </c>
      <c r="E18" s="720"/>
      <c r="F18" s="264">
        <v>20372</v>
      </c>
      <c r="G18" s="265" t="s">
        <v>242</v>
      </c>
      <c r="H18" s="261" t="s">
        <v>33</v>
      </c>
      <c r="I18" s="306"/>
      <c r="J18" s="257"/>
      <c r="K18" s="389"/>
      <c r="L18" s="389"/>
      <c r="M18" s="257"/>
      <c r="N18" s="257"/>
      <c r="O18" s="372"/>
    </row>
    <row r="19" spans="1:256" s="262" customFormat="1" ht="17.25" thickBot="1" x14ac:dyDescent="0.25">
      <c r="A19" s="263" t="s">
        <v>223</v>
      </c>
      <c r="B19" s="724" t="s">
        <v>146</v>
      </c>
      <c r="C19" s="724"/>
      <c r="D19" s="719" t="s">
        <v>21</v>
      </c>
      <c r="E19" s="720"/>
      <c r="F19" s="264">
        <v>21449</v>
      </c>
      <c r="G19" s="265" t="s">
        <v>224</v>
      </c>
      <c r="H19" s="261" t="s">
        <v>33</v>
      </c>
      <c r="I19" s="306"/>
      <c r="J19" s="257"/>
      <c r="K19" s="389"/>
      <c r="L19" s="389"/>
      <c r="M19" s="257"/>
      <c r="N19" s="257"/>
      <c r="O19" s="372"/>
    </row>
    <row r="20" spans="1:256" x14ac:dyDescent="0.2">
      <c r="A20" s="711" t="s">
        <v>16</v>
      </c>
      <c r="B20" s="712"/>
      <c r="C20" s="712"/>
      <c r="D20" s="712"/>
      <c r="E20" s="712"/>
      <c r="F20" s="712"/>
      <c r="G20" s="712"/>
      <c r="H20" s="713"/>
    </row>
    <row r="21" spans="1:256" ht="13.5" thickBot="1" x14ac:dyDescent="0.25">
      <c r="A21" s="704" t="s">
        <v>360</v>
      </c>
      <c r="B21" s="704"/>
      <c r="C21" s="704"/>
      <c r="D21" s="704"/>
      <c r="E21" s="559" t="s">
        <v>359</v>
      </c>
      <c r="F21" s="559"/>
      <c r="G21" s="559"/>
      <c r="H21" s="559"/>
    </row>
    <row r="22" spans="1:256" x14ac:dyDescent="0.2">
      <c r="A22" s="705" t="s">
        <v>15</v>
      </c>
      <c r="B22" s="706"/>
      <c r="C22" s="706"/>
      <c r="D22" s="706"/>
      <c r="E22" s="706"/>
      <c r="F22" s="706"/>
      <c r="G22" s="706"/>
      <c r="H22" s="707"/>
    </row>
    <row r="23" spans="1:256" ht="26.25" thickBot="1" x14ac:dyDescent="0.25">
      <c r="A23" s="696" t="s">
        <v>12</v>
      </c>
      <c r="B23" s="697"/>
      <c r="C23" s="697"/>
      <c r="D23" s="697"/>
      <c r="E23" s="697"/>
      <c r="F23" s="267" t="s">
        <v>36</v>
      </c>
      <c r="G23" s="268" t="s">
        <v>51</v>
      </c>
      <c r="H23" s="269" t="s">
        <v>8</v>
      </c>
    </row>
    <row r="24" spans="1:256" ht="13.5" customHeight="1" thickBot="1" x14ac:dyDescent="0.25">
      <c r="A24" s="693" t="s">
        <v>369</v>
      </c>
      <c r="B24" s="694"/>
      <c r="C24" s="694"/>
      <c r="D24" s="694"/>
      <c r="E24" s="695"/>
      <c r="F24" s="273">
        <v>3219</v>
      </c>
      <c r="G24" s="274" t="s">
        <v>225</v>
      </c>
      <c r="H24" s="275" t="s">
        <v>33</v>
      </c>
      <c r="J24" s="257"/>
      <c r="K24" s="389"/>
      <c r="L24" s="389"/>
      <c r="M24" s="257"/>
      <c r="N24" s="257"/>
      <c r="O24" s="372"/>
    </row>
    <row r="25" spans="1:256" ht="13.5" customHeight="1" thickBot="1" x14ac:dyDescent="0.25">
      <c r="A25" s="698" t="s">
        <v>361</v>
      </c>
      <c r="B25" s="699"/>
      <c r="C25" s="699"/>
      <c r="D25" s="699"/>
      <c r="E25" s="700"/>
      <c r="F25" s="270">
        <v>1110</v>
      </c>
      <c r="G25" s="271" t="s">
        <v>33</v>
      </c>
      <c r="H25" s="272" t="s">
        <v>33</v>
      </c>
      <c r="J25" s="257"/>
      <c r="K25" s="389"/>
      <c r="L25" s="389"/>
      <c r="M25" s="257"/>
      <c r="N25" s="257"/>
      <c r="O25" s="372"/>
    </row>
    <row r="26" spans="1:256" ht="13.5" customHeight="1" thickBot="1" x14ac:dyDescent="0.25">
      <c r="A26" s="708" t="s">
        <v>414</v>
      </c>
      <c r="B26" s="709"/>
      <c r="C26" s="709"/>
      <c r="D26" s="709"/>
      <c r="E26" s="710"/>
      <c r="F26" s="270">
        <v>2164</v>
      </c>
      <c r="G26" s="274" t="s">
        <v>226</v>
      </c>
      <c r="H26" s="275" t="s">
        <v>33</v>
      </c>
      <c r="J26" s="257"/>
      <c r="K26" s="389"/>
      <c r="L26" s="389"/>
      <c r="M26" s="257"/>
      <c r="N26" s="257"/>
      <c r="O26" s="372"/>
    </row>
    <row r="27" spans="1:256" ht="13.5" customHeight="1" thickBot="1" x14ac:dyDescent="0.25">
      <c r="A27" s="693" t="s">
        <v>300</v>
      </c>
      <c r="B27" s="694"/>
      <c r="C27" s="694"/>
      <c r="D27" s="694"/>
      <c r="E27" s="695"/>
      <c r="F27" s="270">
        <v>1943</v>
      </c>
      <c r="G27" s="274" t="s">
        <v>323</v>
      </c>
      <c r="H27" s="275" t="s">
        <v>33</v>
      </c>
      <c r="I27" s="307"/>
      <c r="J27" s="257"/>
      <c r="K27" s="389"/>
      <c r="L27" s="389"/>
      <c r="M27" s="257"/>
      <c r="N27" s="257"/>
      <c r="O27" s="372"/>
    </row>
    <row r="28" spans="1:256" ht="13.5" customHeight="1" thickBot="1" x14ac:dyDescent="0.25">
      <c r="A28" s="693" t="s">
        <v>227</v>
      </c>
      <c r="B28" s="694"/>
      <c r="C28" s="694"/>
      <c r="D28" s="694"/>
      <c r="E28" s="695"/>
      <c r="F28" s="270">
        <v>2331</v>
      </c>
      <c r="G28" s="274" t="s">
        <v>228</v>
      </c>
      <c r="H28" s="275" t="s">
        <v>33</v>
      </c>
      <c r="J28" s="257"/>
      <c r="K28" s="389"/>
      <c r="L28" s="389"/>
      <c r="M28" s="257"/>
      <c r="N28" s="257"/>
      <c r="O28" s="372"/>
    </row>
    <row r="29" spans="1:256" ht="13.5" customHeight="1" thickBot="1" x14ac:dyDescent="0.25">
      <c r="A29" s="693" t="s">
        <v>229</v>
      </c>
      <c r="B29" s="694"/>
      <c r="C29" s="694"/>
      <c r="D29" s="694"/>
      <c r="E29" s="695"/>
      <c r="F29" s="270">
        <v>3995</v>
      </c>
      <c r="G29" s="274" t="s">
        <v>230</v>
      </c>
      <c r="H29" s="275" t="s">
        <v>33</v>
      </c>
      <c r="J29" s="257"/>
      <c r="K29" s="389"/>
      <c r="L29" s="389"/>
      <c r="M29" s="257"/>
      <c r="N29" s="257"/>
      <c r="O29" s="372"/>
    </row>
    <row r="30" spans="1:256" ht="13.5" customHeight="1" thickBot="1" x14ac:dyDescent="0.25">
      <c r="A30" s="693" t="s">
        <v>301</v>
      </c>
      <c r="B30" s="694"/>
      <c r="C30" s="694"/>
      <c r="D30" s="694"/>
      <c r="E30" s="695"/>
      <c r="F30" s="270">
        <v>1804</v>
      </c>
      <c r="G30" s="274" t="s">
        <v>33</v>
      </c>
      <c r="H30" s="275" t="s">
        <v>33</v>
      </c>
      <c r="J30" s="257"/>
      <c r="K30" s="389"/>
      <c r="L30" s="389"/>
      <c r="M30" s="257"/>
      <c r="N30" s="257"/>
      <c r="O30" s="372"/>
    </row>
    <row r="31" spans="1:256" ht="13.5" customHeight="1" thickBot="1" x14ac:dyDescent="0.25">
      <c r="A31" s="693" t="s">
        <v>415</v>
      </c>
      <c r="B31" s="694"/>
      <c r="C31" s="694"/>
      <c r="D31" s="694"/>
      <c r="E31" s="695"/>
      <c r="F31" s="273">
        <v>2160</v>
      </c>
      <c r="G31" s="274" t="s">
        <v>33</v>
      </c>
      <c r="H31" s="275" t="s">
        <v>33</v>
      </c>
      <c r="J31" s="257"/>
      <c r="K31" s="389"/>
      <c r="L31" s="389"/>
      <c r="M31" s="257"/>
      <c r="N31" s="257"/>
      <c r="O31" s="372"/>
    </row>
    <row r="32" spans="1:256" ht="13.5" customHeight="1" thickBot="1" x14ac:dyDescent="0.25">
      <c r="A32" s="693" t="s">
        <v>416</v>
      </c>
      <c r="B32" s="694"/>
      <c r="C32" s="694"/>
      <c r="D32" s="694"/>
      <c r="E32" s="695"/>
      <c r="F32" s="273">
        <v>4106</v>
      </c>
      <c r="G32" s="274"/>
      <c r="H32" s="275" t="s">
        <v>33</v>
      </c>
      <c r="J32" s="257"/>
      <c r="K32" s="389"/>
      <c r="L32" s="389"/>
      <c r="M32" s="257"/>
      <c r="N32" s="257"/>
      <c r="O32" s="372"/>
    </row>
    <row r="33" spans="1:15" ht="13.5" customHeight="1" thickBot="1" x14ac:dyDescent="0.25">
      <c r="A33" s="693" t="s">
        <v>302</v>
      </c>
      <c r="B33" s="694"/>
      <c r="C33" s="694"/>
      <c r="D33" s="694"/>
      <c r="E33" s="695"/>
      <c r="F33" s="273">
        <v>1526</v>
      </c>
      <c r="G33" s="274" t="s">
        <v>33</v>
      </c>
      <c r="H33" s="275" t="s">
        <v>33</v>
      </c>
      <c r="J33" s="257"/>
      <c r="K33" s="389"/>
      <c r="L33" s="389"/>
      <c r="M33" s="257"/>
      <c r="N33" s="257"/>
      <c r="O33" s="372"/>
    </row>
    <row r="34" spans="1:15" ht="13.5" customHeight="1" thickBot="1" x14ac:dyDescent="0.25">
      <c r="A34" s="693" t="s">
        <v>417</v>
      </c>
      <c r="B34" s="694"/>
      <c r="C34" s="694"/>
      <c r="D34" s="694"/>
      <c r="E34" s="695"/>
      <c r="F34" s="276">
        <v>83</v>
      </c>
      <c r="G34" s="274" t="s">
        <v>231</v>
      </c>
      <c r="H34" s="275" t="s">
        <v>33</v>
      </c>
      <c r="J34" s="257"/>
      <c r="K34" s="389"/>
      <c r="L34" s="389"/>
      <c r="M34" s="257"/>
      <c r="N34" s="257"/>
      <c r="O34" s="372"/>
    </row>
    <row r="35" spans="1:15" ht="24.75" customHeight="1" thickBot="1" x14ac:dyDescent="0.25">
      <c r="A35" s="457" t="s">
        <v>309</v>
      </c>
      <c r="B35" s="458"/>
      <c r="C35" s="458"/>
      <c r="D35" s="458"/>
      <c r="E35" s="459"/>
      <c r="F35" s="277" t="s">
        <v>33</v>
      </c>
      <c r="G35" s="278" t="s">
        <v>33</v>
      </c>
      <c r="H35" s="279"/>
    </row>
    <row r="36" spans="1:15" ht="24.75" customHeight="1" thickBot="1" x14ac:dyDescent="0.25">
      <c r="A36" s="456" t="s">
        <v>396</v>
      </c>
      <c r="B36" s="456"/>
      <c r="C36" s="456"/>
      <c r="D36" s="217"/>
      <c r="E36" s="535" t="s">
        <v>194</v>
      </c>
      <c r="F36" s="421"/>
      <c r="G36" s="495">
        <f>(SUMIF(H14:H19,"X",F14:F19))+(SUMIF(H24:H34,"X",F24:F34))</f>
        <v>0</v>
      </c>
      <c r="H36" s="496"/>
    </row>
    <row r="37" spans="1:15" ht="18" customHeight="1" x14ac:dyDescent="0.2">
      <c r="A37" s="280" t="s">
        <v>9</v>
      </c>
      <c r="B37" s="702"/>
      <c r="C37" s="702"/>
      <c r="D37" s="702"/>
      <c r="E37" s="702"/>
      <c r="F37" s="702"/>
      <c r="G37" s="702"/>
      <c r="H37" s="702"/>
    </row>
    <row r="38" spans="1:15" ht="18" customHeight="1" x14ac:dyDescent="0.2">
      <c r="A38" s="281" t="s">
        <v>33</v>
      </c>
      <c r="B38" s="703"/>
      <c r="C38" s="703"/>
      <c r="D38" s="703"/>
      <c r="E38" s="703"/>
      <c r="F38" s="703"/>
      <c r="G38" s="703"/>
      <c r="H38" s="703"/>
    </row>
    <row r="39" spans="1:15" ht="18" customHeight="1" x14ac:dyDescent="0.2">
      <c r="A39" s="280" t="s">
        <v>10</v>
      </c>
      <c r="B39" s="692" t="s">
        <v>33</v>
      </c>
      <c r="C39" s="692"/>
      <c r="D39" s="692"/>
      <c r="E39" s="282" t="s">
        <v>35</v>
      </c>
      <c r="F39" s="701"/>
      <c r="G39" s="701"/>
      <c r="H39" s="701"/>
    </row>
    <row r="40" spans="1:15" x14ac:dyDescent="0.2">
      <c r="B40" s="283"/>
      <c r="C40" s="283"/>
      <c r="D40" s="283"/>
      <c r="E40" s="283"/>
      <c r="F40" s="283"/>
      <c r="G40" s="283"/>
      <c r="H40" s="283"/>
    </row>
    <row r="41" spans="1:15" x14ac:dyDescent="0.2">
      <c r="B41" s="283"/>
      <c r="C41" s="283"/>
      <c r="D41" s="283"/>
    </row>
  </sheetData>
  <sheetProtection algorithmName="SHA-512" hashValue="d3Q0EnH10ix18BcZMHmt5V1/8fNuFBE42rfwh9NCg+X7K8sUft9NYie91MzqqosmeADejt5+85lt8sSbSKxBgA==" saltValue="VkHKO3qMzyKpXfFn2IPRnA==" spinCount="100000" sheet="1" selectLockedCells="1"/>
  <mergeCells count="57">
    <mergeCell ref="A5:H5"/>
    <mergeCell ref="B15:C15"/>
    <mergeCell ref="B16:C16"/>
    <mergeCell ref="D16:E16"/>
    <mergeCell ref="B19:C19"/>
    <mergeCell ref="D19:E19"/>
    <mergeCell ref="B6:C6"/>
    <mergeCell ref="F6:H6"/>
    <mergeCell ref="B7:C7"/>
    <mergeCell ref="G7:H7"/>
    <mergeCell ref="B8:C8"/>
    <mergeCell ref="G8:H8"/>
    <mergeCell ref="A20:H20"/>
    <mergeCell ref="B9:C9"/>
    <mergeCell ref="B12:C12"/>
    <mergeCell ref="B13:C13"/>
    <mergeCell ref="D13:E13"/>
    <mergeCell ref="B10:C10"/>
    <mergeCell ref="B17:C17"/>
    <mergeCell ref="D9:H9"/>
    <mergeCell ref="D17:E17"/>
    <mergeCell ref="D10:H10"/>
    <mergeCell ref="B11:C11"/>
    <mergeCell ref="B14:C14"/>
    <mergeCell ref="D14:E14"/>
    <mergeCell ref="D15:E15"/>
    <mergeCell ref="B18:C18"/>
    <mergeCell ref="D18:E18"/>
    <mergeCell ref="A21:D21"/>
    <mergeCell ref="E21:H21"/>
    <mergeCell ref="A27:E27"/>
    <mergeCell ref="A28:E28"/>
    <mergeCell ref="A29:E29"/>
    <mergeCell ref="A22:H22"/>
    <mergeCell ref="A26:E26"/>
    <mergeCell ref="B39:D39"/>
    <mergeCell ref="A32:E32"/>
    <mergeCell ref="A23:E23"/>
    <mergeCell ref="A25:E25"/>
    <mergeCell ref="A31:E31"/>
    <mergeCell ref="E36:F36"/>
    <mergeCell ref="F39:H39"/>
    <mergeCell ref="B37:H37"/>
    <mergeCell ref="B38:H38"/>
    <mergeCell ref="A35:E35"/>
    <mergeCell ref="A24:E24"/>
    <mergeCell ref="G36:H36"/>
    <mergeCell ref="A34:E34"/>
    <mergeCell ref="A30:E30"/>
    <mergeCell ref="A33:E33"/>
    <mergeCell ref="A36:C36"/>
    <mergeCell ref="A1:H1"/>
    <mergeCell ref="C2:E4"/>
    <mergeCell ref="G2:H2"/>
    <mergeCell ref="G3:H3"/>
    <mergeCell ref="G4:H4"/>
    <mergeCell ref="A4:B4"/>
  </mergeCells>
  <conditionalFormatting sqref="A35:E35">
    <cfRule type="expression" dxfId="12" priority="1">
      <formula>" =Cell(""protect"",A1)=1"</formula>
    </cfRule>
  </conditionalFormatting>
  <hyperlinks>
    <hyperlink ref="A4" r:id="rId1" xr:uid="{00000000-0004-0000-0E00-000000000000}"/>
    <hyperlink ref="E21" r:id="rId2" display="LeeBoy.com - Tach Distributors" xr:uid="{00000000-0004-0000-0E00-000001000000}"/>
    <hyperlink ref="E21:H21" r:id="rId3" display="LeeBoy.com - Tack Distributors" xr:uid="{00000000-0004-0000-0E00-000002000000}"/>
    <hyperlink ref="A35:D35" r:id="rId4" display="Extended Warranty Program (Contact Factory for Specifics or go to www.leeboy.com and view extended program under the warranty tab of the dealer login home page.)" xr:uid="{00000000-0004-0000-0E00-000003000000}"/>
    <hyperlink ref="A35:E35" r:id="rId5" display="Extended Warranty Program (Contact factory for specifics or go to www.leeboy.com and view extended program under the warranty tab of the dealer login home page.)" xr:uid="{00000000-0004-0000-0E00-000004000000}"/>
  </hyperlinks>
  <printOptions horizontalCentered="1"/>
  <pageMargins left="0.38" right="0.39" top="0.5" bottom="1.1399999999999999" header="0" footer="0.36"/>
  <pageSetup scale="97" orientation="portrait" r:id="rId6"/>
  <drawing r:id="rId7"/>
  <legacyDrawingHF r:id="rId8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>
    <tabColor rgb="FFFF9E1B"/>
    <pageSetUpPr fitToPage="1"/>
  </sheetPr>
  <dimension ref="A1:O36"/>
  <sheetViews>
    <sheetView showGridLines="0" zoomScaleNormal="100" workbookViewId="0">
      <selection activeCell="H14" sqref="H14"/>
    </sheetView>
  </sheetViews>
  <sheetFormatPr defaultRowHeight="12.75" x14ac:dyDescent="0.2"/>
  <cols>
    <col min="1" max="1" width="15.7109375" style="128" customWidth="1"/>
    <col min="2" max="2" width="9.7109375" style="128" customWidth="1"/>
    <col min="3" max="3" width="12.42578125" style="128" customWidth="1"/>
    <col min="4" max="4" width="16.85546875" style="128" customWidth="1"/>
    <col min="5" max="5" width="17.85546875" style="128" customWidth="1"/>
    <col min="6" max="7" width="11.28515625" style="128" customWidth="1"/>
    <col min="8" max="8" width="6.28515625" style="128" customWidth="1"/>
    <col min="9" max="10" width="9.140625" style="128"/>
    <col min="11" max="12" width="10.7109375" style="128" bestFit="1" customWidth="1"/>
    <col min="13" max="13" width="9.140625" style="128"/>
    <col min="14" max="15" width="10.7109375" style="128" bestFit="1" customWidth="1"/>
    <col min="16" max="16384" width="9.140625" style="128"/>
  </cols>
  <sheetData>
    <row r="1" spans="1:15" s="7" customFormat="1" ht="30.75" customHeight="1" x14ac:dyDescent="0.2">
      <c r="A1" s="428" t="s">
        <v>13</v>
      </c>
      <c r="B1" s="428"/>
      <c r="C1" s="428"/>
      <c r="D1" s="428"/>
      <c r="E1" s="428"/>
      <c r="F1" s="428"/>
      <c r="G1" s="428"/>
      <c r="H1" s="428"/>
    </row>
    <row r="2" spans="1:15" s="7" customFormat="1" ht="18.75" customHeight="1" x14ac:dyDescent="0.3">
      <c r="A2" s="29"/>
      <c r="B2" s="29"/>
      <c r="C2" s="728"/>
      <c r="D2" s="728"/>
      <c r="E2" s="728"/>
      <c r="F2" s="27" t="s">
        <v>55</v>
      </c>
      <c r="G2" s="474">
        <f>'8616D'!$G$2</f>
        <v>44519</v>
      </c>
      <c r="H2" s="475"/>
    </row>
    <row r="3" spans="1:15" s="7" customFormat="1" ht="16.5" customHeight="1" x14ac:dyDescent="0.3">
      <c r="A3" s="29" t="s">
        <v>57</v>
      </c>
      <c r="B3" s="29"/>
      <c r="C3" s="728"/>
      <c r="D3" s="728"/>
      <c r="E3" s="728"/>
      <c r="F3" s="39"/>
      <c r="G3" s="730" t="s">
        <v>38</v>
      </c>
      <c r="H3" s="730"/>
    </row>
    <row r="4" spans="1:15" s="7" customFormat="1" ht="16.5" customHeight="1" x14ac:dyDescent="0.3">
      <c r="A4" s="732" t="s">
        <v>73</v>
      </c>
      <c r="B4" s="732"/>
      <c r="C4" s="729"/>
      <c r="D4" s="729"/>
      <c r="E4" s="729"/>
      <c r="F4" s="129"/>
      <c r="G4" s="731" t="s">
        <v>37</v>
      </c>
      <c r="H4" s="731"/>
    </row>
    <row r="5" spans="1:15" s="7" customFormat="1" ht="39.950000000000003" customHeight="1" x14ac:dyDescent="0.2">
      <c r="A5" s="476" t="s">
        <v>160</v>
      </c>
      <c r="B5" s="726"/>
      <c r="C5" s="726"/>
      <c r="D5" s="726"/>
      <c r="E5" s="726"/>
      <c r="F5" s="726"/>
      <c r="G5" s="726"/>
      <c r="H5" s="727"/>
    </row>
    <row r="6" spans="1:15" s="7" customFormat="1" ht="21" customHeight="1" x14ac:dyDescent="0.2">
      <c r="A6" s="23" t="s">
        <v>0</v>
      </c>
      <c r="B6" s="437"/>
      <c r="C6" s="438"/>
      <c r="D6" s="23"/>
      <c r="E6" s="23" t="s">
        <v>1</v>
      </c>
      <c r="F6" s="439" t="s">
        <v>33</v>
      </c>
      <c r="G6" s="439"/>
      <c r="H6" s="439"/>
    </row>
    <row r="7" spans="1:15" s="7" customFormat="1" ht="21" customHeight="1" x14ac:dyDescent="0.25">
      <c r="A7" s="23" t="s">
        <v>4</v>
      </c>
      <c r="B7" s="446" t="s">
        <v>33</v>
      </c>
      <c r="C7" s="446"/>
      <c r="D7" s="23" t="s">
        <v>34</v>
      </c>
      <c r="E7" s="25" t="s">
        <v>56</v>
      </c>
      <c r="F7" s="11" t="s">
        <v>26</v>
      </c>
      <c r="G7" s="417" t="s">
        <v>33</v>
      </c>
      <c r="H7" s="417"/>
    </row>
    <row r="8" spans="1:15" s="7" customFormat="1" ht="21" customHeight="1" x14ac:dyDescent="0.25">
      <c r="A8" s="62" t="s">
        <v>77</v>
      </c>
      <c r="B8" s="439"/>
      <c r="C8" s="439"/>
      <c r="D8" s="33" t="s">
        <v>76</v>
      </c>
      <c r="E8" s="25" t="s">
        <v>56</v>
      </c>
      <c r="F8" s="23" t="s">
        <v>2</v>
      </c>
      <c r="G8" s="417" t="s">
        <v>33</v>
      </c>
      <c r="H8" s="417"/>
      <c r="K8" s="7" t="s">
        <v>33</v>
      </c>
    </row>
    <row r="9" spans="1:15" s="7" customFormat="1" ht="19.5" customHeight="1" thickBot="1" x14ac:dyDescent="0.25">
      <c r="A9" s="62" t="s">
        <v>75</v>
      </c>
      <c r="B9" s="439" t="s">
        <v>33</v>
      </c>
      <c r="C9" s="439"/>
      <c r="D9" s="447" t="s">
        <v>304</v>
      </c>
      <c r="E9" s="447"/>
      <c r="F9" s="447"/>
      <c r="G9" s="447"/>
      <c r="H9" s="447"/>
    </row>
    <row r="10" spans="1:15" s="7" customFormat="1" ht="18" customHeight="1" x14ac:dyDescent="0.2">
      <c r="A10" s="23" t="s">
        <v>85</v>
      </c>
      <c r="B10" s="439" t="s">
        <v>33</v>
      </c>
      <c r="C10" s="439"/>
      <c r="D10" s="659" t="s">
        <v>74</v>
      </c>
      <c r="E10" s="660"/>
      <c r="F10" s="660"/>
      <c r="G10" s="660"/>
      <c r="H10" s="661"/>
    </row>
    <row r="11" spans="1:15" s="7" customFormat="1" ht="18" customHeight="1" x14ac:dyDescent="0.2">
      <c r="A11" s="23" t="s">
        <v>72</v>
      </c>
      <c r="B11" s="439" t="s">
        <v>33</v>
      </c>
      <c r="C11" s="439"/>
      <c r="D11" s="105"/>
      <c r="E11" s="106" t="s">
        <v>33</v>
      </c>
      <c r="F11" s="107"/>
      <c r="G11" s="106"/>
      <c r="H11" s="108"/>
    </row>
    <row r="12" spans="1:15" s="50" customFormat="1" ht="21" customHeight="1" thickBot="1" x14ac:dyDescent="0.25">
      <c r="A12" s="128"/>
      <c r="B12" s="527"/>
      <c r="C12" s="527"/>
      <c r="D12" s="109"/>
      <c r="E12" s="168"/>
      <c r="F12" s="111"/>
      <c r="G12" s="110"/>
      <c r="H12" s="112"/>
    </row>
    <row r="13" spans="1:15" ht="26.25" thickBot="1" x14ac:dyDescent="0.25">
      <c r="A13" s="176" t="s">
        <v>3</v>
      </c>
      <c r="B13" s="176" t="s">
        <v>7</v>
      </c>
      <c r="C13" s="648" t="s">
        <v>6</v>
      </c>
      <c r="D13" s="736"/>
      <c r="E13" s="649"/>
      <c r="F13" s="176" t="s">
        <v>36</v>
      </c>
      <c r="G13" s="176" t="s">
        <v>51</v>
      </c>
      <c r="H13" s="19" t="s">
        <v>8</v>
      </c>
      <c r="I13" s="132"/>
      <c r="J13" s="133"/>
      <c r="K13" s="133"/>
      <c r="L13" s="134"/>
      <c r="M13" s="50"/>
      <c r="N13" s="50"/>
      <c r="O13" s="50"/>
    </row>
    <row r="14" spans="1:15" ht="17.25" thickBot="1" x14ac:dyDescent="0.25">
      <c r="A14" s="44">
        <v>4130</v>
      </c>
      <c r="B14" s="44" t="s">
        <v>152</v>
      </c>
      <c r="C14" s="733" t="s">
        <v>284</v>
      </c>
      <c r="D14" s="734"/>
      <c r="E14" s="735"/>
      <c r="F14" s="87">
        <v>220370</v>
      </c>
      <c r="G14" s="169" t="s">
        <v>161</v>
      </c>
      <c r="H14" s="214" t="s">
        <v>33</v>
      </c>
      <c r="I14" s="135"/>
      <c r="J14" s="390"/>
      <c r="K14" s="137"/>
      <c r="L14" s="375"/>
      <c r="M14" s="81"/>
      <c r="N14" s="373"/>
      <c r="O14" s="374"/>
    </row>
    <row r="15" spans="1:15" ht="17.25" thickBot="1" x14ac:dyDescent="0.25">
      <c r="A15" s="44">
        <v>4130</v>
      </c>
      <c r="B15" s="44" t="s">
        <v>152</v>
      </c>
      <c r="C15" s="733" t="s">
        <v>285</v>
      </c>
      <c r="D15" s="734"/>
      <c r="E15" s="735"/>
      <c r="F15" s="87">
        <v>242316</v>
      </c>
      <c r="G15" s="88" t="s">
        <v>161</v>
      </c>
      <c r="H15" s="214" t="s">
        <v>33</v>
      </c>
      <c r="I15" s="135"/>
      <c r="J15" s="390"/>
      <c r="K15" s="137"/>
      <c r="L15" s="375"/>
      <c r="M15" s="81"/>
      <c r="N15" s="373"/>
      <c r="O15" s="374"/>
    </row>
    <row r="16" spans="1:15" s="7" customFormat="1" x14ac:dyDescent="0.2">
      <c r="A16" s="553" t="s">
        <v>16</v>
      </c>
      <c r="B16" s="554"/>
      <c r="C16" s="554"/>
      <c r="D16" s="554"/>
      <c r="E16" s="554"/>
      <c r="F16" s="554"/>
      <c r="G16" s="554"/>
      <c r="H16" s="602"/>
    </row>
    <row r="17" spans="1:15" ht="13.5" thickBot="1" x14ac:dyDescent="0.25">
      <c r="A17" s="682" t="s">
        <v>358</v>
      </c>
      <c r="B17" s="682"/>
      <c r="C17" s="682"/>
      <c r="D17" s="682"/>
      <c r="E17" s="559" t="s">
        <v>303</v>
      </c>
      <c r="F17" s="559"/>
      <c r="G17" s="559"/>
      <c r="H17" s="559"/>
      <c r="I17" s="139"/>
      <c r="J17" s="139"/>
      <c r="K17" s="139"/>
      <c r="L17" s="139"/>
    </row>
    <row r="18" spans="1:15" x14ac:dyDescent="0.2">
      <c r="A18" s="603" t="s">
        <v>15</v>
      </c>
      <c r="B18" s="604"/>
      <c r="C18" s="604"/>
      <c r="D18" s="604"/>
      <c r="E18" s="604"/>
      <c r="F18" s="604"/>
      <c r="G18" s="604"/>
      <c r="H18" s="605"/>
      <c r="I18" s="140"/>
      <c r="J18" s="140"/>
      <c r="K18" s="140"/>
      <c r="L18" s="140"/>
    </row>
    <row r="19" spans="1:15" ht="26.25" thickBot="1" x14ac:dyDescent="0.25">
      <c r="A19" s="453" t="s">
        <v>12</v>
      </c>
      <c r="B19" s="454"/>
      <c r="C19" s="454"/>
      <c r="D19" s="454"/>
      <c r="E19" s="454"/>
      <c r="F19" s="221" t="s">
        <v>36</v>
      </c>
      <c r="G19" s="225" t="s">
        <v>51</v>
      </c>
      <c r="H19" s="226" t="s">
        <v>8</v>
      </c>
      <c r="I19" s="132"/>
      <c r="J19" s="133"/>
      <c r="K19" s="133"/>
      <c r="L19" s="134"/>
    </row>
    <row r="20" spans="1:15" ht="13.5" thickBot="1" x14ac:dyDescent="0.25">
      <c r="A20" s="742" t="s">
        <v>153</v>
      </c>
      <c r="B20" s="743"/>
      <c r="C20" s="743"/>
      <c r="D20" s="743"/>
      <c r="E20" s="743"/>
      <c r="F20" s="743"/>
      <c r="G20" s="744"/>
      <c r="H20" s="224" t="s">
        <v>33</v>
      </c>
      <c r="I20" s="173"/>
      <c r="J20" s="136"/>
      <c r="K20" s="137"/>
      <c r="L20" s="138"/>
    </row>
    <row r="21" spans="1:15" ht="13.5" thickBot="1" x14ac:dyDescent="0.25">
      <c r="A21" s="737" t="s">
        <v>398</v>
      </c>
      <c r="B21" s="738"/>
      <c r="C21" s="738"/>
      <c r="D21" s="738"/>
      <c r="E21" s="739"/>
      <c r="F21" s="94">
        <v>9872</v>
      </c>
      <c r="G21" s="174">
        <v>1023287</v>
      </c>
      <c r="H21" s="227" t="s">
        <v>33</v>
      </c>
      <c r="I21" s="173"/>
      <c r="J21" s="390"/>
      <c r="K21" s="137"/>
      <c r="L21" s="375"/>
      <c r="M21" s="81"/>
      <c r="N21" s="373"/>
      <c r="O21" s="374"/>
    </row>
    <row r="22" spans="1:15" ht="13.5" thickBot="1" x14ac:dyDescent="0.25">
      <c r="A22" s="737" t="s">
        <v>399</v>
      </c>
      <c r="B22" s="738"/>
      <c r="C22" s="738"/>
      <c r="D22" s="738"/>
      <c r="E22" s="739"/>
      <c r="F22" s="94">
        <v>1886</v>
      </c>
      <c r="G22" s="174">
        <v>1022348</v>
      </c>
      <c r="H22" s="227" t="s">
        <v>33</v>
      </c>
      <c r="I22" s="173"/>
      <c r="J22" s="390"/>
      <c r="K22" s="137"/>
      <c r="L22" s="375"/>
      <c r="M22" s="81"/>
      <c r="N22" s="373"/>
      <c r="O22" s="374"/>
    </row>
    <row r="23" spans="1:15" ht="13.5" thickBot="1" x14ac:dyDescent="0.25">
      <c r="A23" s="737" t="s">
        <v>400</v>
      </c>
      <c r="B23" s="738"/>
      <c r="C23" s="738"/>
      <c r="D23" s="738"/>
      <c r="E23" s="739"/>
      <c r="F23" s="94">
        <v>2191</v>
      </c>
      <c r="G23" s="174">
        <v>1023336</v>
      </c>
      <c r="H23" s="227" t="s">
        <v>33</v>
      </c>
      <c r="I23" s="173"/>
      <c r="J23" s="390"/>
      <c r="K23" s="137"/>
      <c r="L23" s="375"/>
      <c r="M23" s="81"/>
      <c r="N23" s="373"/>
      <c r="O23" s="374"/>
    </row>
    <row r="24" spans="1:15" ht="13.5" thickBot="1" x14ac:dyDescent="0.25">
      <c r="A24" s="745" t="s">
        <v>154</v>
      </c>
      <c r="B24" s="740"/>
      <c r="C24" s="740"/>
      <c r="D24" s="740"/>
      <c r="E24" s="740"/>
      <c r="F24" s="740"/>
      <c r="G24" s="746"/>
      <c r="H24" s="227" t="s">
        <v>33</v>
      </c>
    </row>
    <row r="25" spans="1:15" ht="13.5" thickBot="1" x14ac:dyDescent="0.25">
      <c r="A25" s="737" t="s">
        <v>370</v>
      </c>
      <c r="B25" s="738"/>
      <c r="C25" s="738"/>
      <c r="D25" s="738"/>
      <c r="E25" s="739"/>
      <c r="F25" s="170">
        <v>11931</v>
      </c>
      <c r="G25" s="175" t="s">
        <v>204</v>
      </c>
      <c r="H25" s="227" t="s">
        <v>33</v>
      </c>
      <c r="J25" s="390"/>
      <c r="K25" s="137"/>
      <c r="L25" s="375"/>
      <c r="M25" s="81"/>
      <c r="N25" s="373"/>
      <c r="O25" s="374"/>
    </row>
    <row r="26" spans="1:15" ht="13.5" thickBot="1" x14ac:dyDescent="0.25">
      <c r="A26" s="737" t="s">
        <v>371</v>
      </c>
      <c r="B26" s="738"/>
      <c r="C26" s="738"/>
      <c r="D26" s="738"/>
      <c r="E26" s="739"/>
      <c r="F26" s="253">
        <v>12153</v>
      </c>
      <c r="G26" s="200" t="s">
        <v>203</v>
      </c>
      <c r="H26" s="227" t="s">
        <v>33</v>
      </c>
      <c r="J26" s="390"/>
      <c r="K26" s="137"/>
      <c r="L26" s="375"/>
      <c r="M26" s="81"/>
      <c r="N26" s="373"/>
      <c r="O26" s="374"/>
    </row>
    <row r="27" spans="1:15" ht="13.5" thickBot="1" x14ac:dyDescent="0.25">
      <c r="A27" s="745" t="s">
        <v>155</v>
      </c>
      <c r="B27" s="740"/>
      <c r="C27" s="740"/>
      <c r="D27" s="740"/>
      <c r="E27" s="740"/>
      <c r="F27" s="740"/>
      <c r="G27" s="746"/>
      <c r="H27" s="227" t="s">
        <v>33</v>
      </c>
    </row>
    <row r="28" spans="1:15" ht="14.25" thickBot="1" x14ac:dyDescent="0.25">
      <c r="A28" s="662" t="s">
        <v>418</v>
      </c>
      <c r="B28" s="740"/>
      <c r="C28" s="740"/>
      <c r="D28" s="740"/>
      <c r="E28" s="741"/>
      <c r="F28" s="94">
        <v>15260</v>
      </c>
      <c r="G28" s="210" t="s">
        <v>195</v>
      </c>
      <c r="H28" s="227" t="s">
        <v>33</v>
      </c>
      <c r="J28" s="390"/>
      <c r="K28" s="137"/>
      <c r="L28" s="375"/>
      <c r="M28" s="81"/>
      <c r="N28" s="373"/>
      <c r="O28" s="374"/>
    </row>
    <row r="29" spans="1:15" ht="13.5" thickBot="1" x14ac:dyDescent="0.25">
      <c r="A29" s="737" t="s">
        <v>162</v>
      </c>
      <c r="B29" s="738"/>
      <c r="C29" s="738"/>
      <c r="D29" s="738"/>
      <c r="E29" s="739"/>
      <c r="F29" s="94">
        <v>3301</v>
      </c>
      <c r="G29" s="175" t="s">
        <v>196</v>
      </c>
      <c r="H29" s="227" t="s">
        <v>33</v>
      </c>
      <c r="J29" s="390"/>
      <c r="K29" s="137"/>
      <c r="L29" s="375"/>
      <c r="M29" s="81"/>
      <c r="N29" s="373"/>
      <c r="O29" s="374"/>
    </row>
    <row r="30" spans="1:15" ht="13.5" thickBot="1" x14ac:dyDescent="0.25">
      <c r="A30" s="737" t="s">
        <v>11</v>
      </c>
      <c r="B30" s="738"/>
      <c r="C30" s="738"/>
      <c r="D30" s="738"/>
      <c r="E30" s="739"/>
      <c r="F30" s="94">
        <v>6714</v>
      </c>
      <c r="G30" s="175" t="s">
        <v>145</v>
      </c>
      <c r="H30" s="227" t="s">
        <v>33</v>
      </c>
      <c r="J30" s="390"/>
      <c r="K30" s="137"/>
      <c r="L30" s="375"/>
      <c r="M30" s="81"/>
      <c r="N30" s="373"/>
      <c r="O30" s="374"/>
    </row>
    <row r="31" spans="1:15" ht="13.5" thickBot="1" x14ac:dyDescent="0.25">
      <c r="A31" s="737" t="s">
        <v>135</v>
      </c>
      <c r="B31" s="738"/>
      <c r="C31" s="738"/>
      <c r="D31" s="738"/>
      <c r="E31" s="739"/>
      <c r="F31" s="94">
        <v>583</v>
      </c>
      <c r="G31" s="174">
        <v>920235</v>
      </c>
      <c r="H31" s="227" t="s">
        <v>33</v>
      </c>
      <c r="J31" s="390"/>
      <c r="K31" s="137"/>
      <c r="L31" s="375"/>
      <c r="M31" s="81"/>
      <c r="N31" s="373"/>
      <c r="O31" s="374"/>
    </row>
    <row r="32" spans="1:15" ht="24.75" customHeight="1" thickBot="1" x14ac:dyDescent="0.25">
      <c r="A32" s="457" t="s">
        <v>309</v>
      </c>
      <c r="B32" s="458"/>
      <c r="C32" s="458"/>
      <c r="D32" s="458"/>
      <c r="E32" s="459"/>
      <c r="F32" s="222" t="s">
        <v>33</v>
      </c>
      <c r="G32" s="223" t="s">
        <v>33</v>
      </c>
      <c r="H32" s="171"/>
    </row>
    <row r="33" spans="1:8" ht="24.75" customHeight="1" thickBot="1" x14ac:dyDescent="0.25">
      <c r="A33" s="456" t="s">
        <v>396</v>
      </c>
      <c r="B33" s="456"/>
      <c r="C33" s="456"/>
      <c r="D33" s="217"/>
      <c r="E33" s="420" t="s">
        <v>194</v>
      </c>
      <c r="F33" s="494"/>
      <c r="G33" s="625">
        <f>(SUMIF(H21:H31,"X",F21:F31))+(SUMIF(H14:H15,"X",F14:F15))</f>
        <v>0</v>
      </c>
      <c r="H33" s="626"/>
    </row>
    <row r="34" spans="1:8" ht="18" customHeight="1" x14ac:dyDescent="0.2">
      <c r="A34" s="7" t="s">
        <v>9</v>
      </c>
      <c r="B34" s="492" t="s">
        <v>33</v>
      </c>
      <c r="C34" s="492"/>
      <c r="D34" s="492"/>
      <c r="E34" s="492"/>
      <c r="F34" s="492"/>
      <c r="G34" s="492"/>
      <c r="H34" s="492"/>
    </row>
    <row r="35" spans="1:8" ht="18" customHeight="1" x14ac:dyDescent="0.2">
      <c r="A35" s="172"/>
      <c r="B35" s="492"/>
      <c r="C35" s="492"/>
      <c r="D35" s="492"/>
      <c r="E35" s="492"/>
      <c r="F35" s="492"/>
      <c r="G35" s="492"/>
      <c r="H35" s="492"/>
    </row>
    <row r="36" spans="1:8" ht="18" customHeight="1" x14ac:dyDescent="0.2">
      <c r="A36" s="7" t="s">
        <v>10</v>
      </c>
      <c r="B36" s="417"/>
      <c r="C36" s="417"/>
      <c r="D36" s="417"/>
      <c r="E36" s="23" t="s">
        <v>35</v>
      </c>
      <c r="F36" s="493"/>
      <c r="G36" s="493"/>
      <c r="H36" s="493"/>
    </row>
  </sheetData>
  <sheetProtection algorithmName="SHA-512" hashValue="3wRPgbk/mD0kEf8DxL4LW7ec4ZE8eDAgPWYiG2S4ichmDhDeEcl2PSX7nkIBoc1ZnCyMj//30avNumo6qH4hZA==" saltValue="zzNOVf1SGMQbpHEYhCpRcA==" spinCount="100000" sheet="1" selectLockedCells="1"/>
  <mergeCells count="47">
    <mergeCell ref="A33:C33"/>
    <mergeCell ref="A27:G27"/>
    <mergeCell ref="A17:D17"/>
    <mergeCell ref="E17:H17"/>
    <mergeCell ref="A21:E21"/>
    <mergeCell ref="A22:E22"/>
    <mergeCell ref="A23:E23"/>
    <mergeCell ref="A18:H18"/>
    <mergeCell ref="B36:D36"/>
    <mergeCell ref="F36:H36"/>
    <mergeCell ref="A19:E19"/>
    <mergeCell ref="A32:E32"/>
    <mergeCell ref="B34:H34"/>
    <mergeCell ref="B35:H35"/>
    <mergeCell ref="A29:E29"/>
    <mergeCell ref="A30:E30"/>
    <mergeCell ref="A31:E31"/>
    <mergeCell ref="A28:E28"/>
    <mergeCell ref="A25:E25"/>
    <mergeCell ref="E33:F33"/>
    <mergeCell ref="G33:H33"/>
    <mergeCell ref="A26:E26"/>
    <mergeCell ref="A20:G20"/>
    <mergeCell ref="A24:G24"/>
    <mergeCell ref="A16:H16"/>
    <mergeCell ref="B6:C6"/>
    <mergeCell ref="F6:H6"/>
    <mergeCell ref="B7:C7"/>
    <mergeCell ref="G7:H7"/>
    <mergeCell ref="B8:C8"/>
    <mergeCell ref="G8:H8"/>
    <mergeCell ref="B9:C9"/>
    <mergeCell ref="D9:H9"/>
    <mergeCell ref="B10:C10"/>
    <mergeCell ref="D10:H10"/>
    <mergeCell ref="B11:C11"/>
    <mergeCell ref="B12:C12"/>
    <mergeCell ref="C15:E15"/>
    <mergeCell ref="C13:E13"/>
    <mergeCell ref="C14:E14"/>
    <mergeCell ref="A5:H5"/>
    <mergeCell ref="A1:H1"/>
    <mergeCell ref="C2:E4"/>
    <mergeCell ref="G2:H2"/>
    <mergeCell ref="G3:H3"/>
    <mergeCell ref="G4:H4"/>
    <mergeCell ref="A4:B4"/>
  </mergeCells>
  <conditionalFormatting sqref="A17 I17:IV17 F32:XFD32 A16:XFD16 A15:C15 A34:XFD65536 I33:IV33 A27:A28 A1:XFD1 A24 H27:IV27 C2:IV4 A18:XFD19 A2:A4 A5:XFD14 F15:IV15 H20:IV24 G25:IV26 G28:IV31">
    <cfRule type="expression" dxfId="11" priority="12">
      <formula>" =Cell(""protect"",A1)=1"</formula>
    </cfRule>
  </conditionalFormatting>
  <conditionalFormatting sqref="A10">
    <cfRule type="expression" dxfId="10" priority="11">
      <formula>" =Cell(""protect"",A1)=1"</formula>
    </cfRule>
  </conditionalFormatting>
  <conditionalFormatting sqref="F25:F26 F29:F31 A20:A21 F21:G23">
    <cfRule type="expression" dxfId="9" priority="10">
      <formula>" =Cell(""protect"",A1)=1"</formula>
    </cfRule>
  </conditionalFormatting>
  <conditionalFormatting sqref="F28">
    <cfRule type="expression" dxfId="8" priority="9">
      <formula>" =Cell(""protect"",A1)=1"</formula>
    </cfRule>
  </conditionalFormatting>
  <conditionalFormatting sqref="A22">
    <cfRule type="expression" dxfId="7" priority="8">
      <formula>" =Cell(""protect"",A1)=1"</formula>
    </cfRule>
  </conditionalFormatting>
  <conditionalFormatting sqref="A23">
    <cfRule type="expression" dxfId="6" priority="7">
      <formula>" =Cell(""protect"",A1)=1"</formula>
    </cfRule>
  </conditionalFormatting>
  <conditionalFormatting sqref="A25">
    <cfRule type="expression" dxfId="5" priority="6">
      <formula>" =Cell(""protect"",A1)=1"</formula>
    </cfRule>
  </conditionalFormatting>
  <conditionalFormatting sqref="A26">
    <cfRule type="expression" dxfId="4" priority="5">
      <formula>" =Cell(""protect"",A1)=1"</formula>
    </cfRule>
  </conditionalFormatting>
  <conditionalFormatting sqref="A29">
    <cfRule type="expression" dxfId="3" priority="4">
      <formula>" =Cell(""protect"",A1)=1"</formula>
    </cfRule>
  </conditionalFormatting>
  <conditionalFormatting sqref="A30">
    <cfRule type="expression" dxfId="2" priority="3">
      <formula>" =Cell(""protect"",A1)=1"</formula>
    </cfRule>
  </conditionalFormatting>
  <conditionalFormatting sqref="A31">
    <cfRule type="expression" dxfId="1" priority="2">
      <formula>" =Cell(""protect"",A1)=1"</formula>
    </cfRule>
  </conditionalFormatting>
  <conditionalFormatting sqref="A32:E32">
    <cfRule type="expression" dxfId="0" priority="1">
      <formula>" =Cell(""protect"",A1)=1"</formula>
    </cfRule>
  </conditionalFormatting>
  <hyperlinks>
    <hyperlink ref="A4" r:id="rId1" xr:uid="{00000000-0004-0000-0F00-000000000000}"/>
    <hyperlink ref="E17:H17" r:id="rId2" display="LeeBoy.com - 4130 Road Widener" xr:uid="{00000000-0004-0000-0F00-000001000000}"/>
    <hyperlink ref="A32:D32" r:id="rId3" display="Extended Warranty Program (Contact Factory for Specifics or go to www.leeboy.com and view extended program under the warranty tab of the dealer login home page.)" xr:uid="{00000000-0004-0000-0F00-000002000000}"/>
    <hyperlink ref="A32:E32" r:id="rId4" display="Extended Warranty Program (Contact factory for specifics or go to www.leeboy.com and view extended program under the warranty tab of the dealer login home page.)" xr:uid="{00000000-0004-0000-0F00-000003000000}"/>
  </hyperlinks>
  <printOptions horizontalCentered="1"/>
  <pageMargins left="0.38" right="0.39" top="0.5" bottom="1.1399999999999999" header="0" footer="0.36"/>
  <pageSetup scale="99" orientation="portrait" r:id="rId5"/>
  <drawing r:id="rId6"/>
  <legacyDrawingHF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15</vt:i4>
      </vt:variant>
    </vt:vector>
  </HeadingPairs>
  <TitlesOfParts>
    <vt:vector size="30" baseType="lpstr">
      <vt:lpstr>8616D</vt:lpstr>
      <vt:lpstr>8530</vt:lpstr>
      <vt:lpstr>8520B</vt:lpstr>
      <vt:lpstr>8515E</vt:lpstr>
      <vt:lpstr>8510E</vt:lpstr>
      <vt:lpstr>8500E</vt:lpstr>
      <vt:lpstr>7000C</vt:lpstr>
      <vt:lpstr>5300</vt:lpstr>
      <vt:lpstr>1000G</vt:lpstr>
      <vt:lpstr>6150</vt:lpstr>
      <vt:lpstr>3000C</vt:lpstr>
      <vt:lpstr>685D</vt:lpstr>
      <vt:lpstr>695B</vt:lpstr>
      <vt:lpstr>New Tack Tanks</vt:lpstr>
      <vt:lpstr>4130</vt:lpstr>
      <vt:lpstr>'1000G'!Print_Area</vt:lpstr>
      <vt:lpstr>'3000C'!Print_Area</vt:lpstr>
      <vt:lpstr>'4130'!Print_Area</vt:lpstr>
      <vt:lpstr>'5300'!Print_Area</vt:lpstr>
      <vt:lpstr>'6150'!Print_Area</vt:lpstr>
      <vt:lpstr>'685D'!Print_Area</vt:lpstr>
      <vt:lpstr>'695B'!Print_Area</vt:lpstr>
      <vt:lpstr>'7000C'!Print_Area</vt:lpstr>
      <vt:lpstr>'8500E'!Print_Area</vt:lpstr>
      <vt:lpstr>'8510E'!Print_Area</vt:lpstr>
      <vt:lpstr>'8515E'!Print_Area</vt:lpstr>
      <vt:lpstr>'8520B'!Print_Area</vt:lpstr>
      <vt:lpstr>'8530'!Print_Area</vt:lpstr>
      <vt:lpstr>'8616D'!Print_Area</vt:lpstr>
      <vt:lpstr>'New Tack Tanks'!Print_Area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2021 - LeeBoy List Pricing - Protected - 120720</dc:title>
  <dc:creator>Debi</dc:creator>
  <cp:lastModifiedBy>Chuck Riddle</cp:lastModifiedBy>
  <cp:lastPrinted>2021-11-22T18:13:10Z</cp:lastPrinted>
  <dcterms:created xsi:type="dcterms:W3CDTF">2000-10-05T19:02:37Z</dcterms:created>
  <dcterms:modified xsi:type="dcterms:W3CDTF">2022-01-28T18:02:02Z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vision">
    <vt:lpwstr>A</vt:lpwstr>
  </property>
</Properties>
</file>