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4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5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6.xml" ContentType="application/vnd.openxmlformats-officedocument.drawing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drawings/drawing7.xml" ContentType="application/vnd.openxmlformats-officedocument.drawing+xml"/>
  <Override PartName="/xl/diagrams/data7.xml" ContentType="application/vnd.openxmlformats-officedocument.drawingml.diagramData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colors7.xml" ContentType="application/vnd.openxmlformats-officedocument.drawingml.diagramColors+xml"/>
  <Override PartName="/xl/diagrams/drawing7.xml" ContentType="application/vnd.ms-office.drawingml.diagramDrawing+xml"/>
  <Override PartName="/xl/drawings/drawing8.xml" ContentType="application/vnd.openxmlformats-officedocument.drawing+xml"/>
  <Override PartName="/xl/diagrams/data8.xml" ContentType="application/vnd.openxmlformats-officedocument.drawingml.diagramData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diagrams/colors8.xml" ContentType="application/vnd.openxmlformats-officedocument.drawingml.diagramColors+xml"/>
  <Override PartName="/xl/diagrams/drawing8.xml" ContentType="application/vnd.ms-office.drawingml.diagramDrawing+xml"/>
  <Override PartName="/xl/drawings/drawing9.xml" ContentType="application/vnd.openxmlformats-officedocument.drawing+xml"/>
  <Override PartName="/xl/diagrams/data9.xml" ContentType="application/vnd.openxmlformats-officedocument.drawingml.diagramData+xml"/>
  <Override PartName="/xl/diagrams/layout9.xml" ContentType="application/vnd.openxmlformats-officedocument.drawingml.diagramLayout+xml"/>
  <Override PartName="/xl/diagrams/quickStyle9.xml" ContentType="application/vnd.openxmlformats-officedocument.drawingml.diagramStyle+xml"/>
  <Override PartName="/xl/diagrams/colors9.xml" ContentType="application/vnd.openxmlformats-officedocument.drawingml.diagramColors+xml"/>
  <Override PartName="/xl/diagrams/drawing9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Riddle\Desktop\EQUIP. PRICING\leeboy, rosco, lbp pricing\"/>
    </mc:Choice>
  </mc:AlternateContent>
  <xr:revisionPtr revIDLastSave="0" documentId="13_ncr:1_{2C9A8A42-08D9-4D29-92BE-5B97E756B65D}" xr6:coauthVersionLast="47" xr6:coauthVersionMax="47" xr10:uidLastSave="{00000000-0000-0000-0000-000000000000}"/>
  <bookViews>
    <workbookView xWindow="-120" yWindow="-120" windowWidth="20730" windowHeight="11160" tabRatio="930" xr2:uid="{00000000-000D-0000-FFFF-FFFF00000000}"/>
  </bookViews>
  <sheets>
    <sheet name="MAX 4B" sheetId="52" r:id="rId1"/>
    <sheet name="MAX 3B" sheetId="38" r:id="rId2"/>
    <sheet name="MAX 2B" sheetId="39" r:id="rId3"/>
    <sheet name="RA400" sheetId="36" r:id="rId4"/>
    <sheet name="NB25" sheetId="55" r:id="rId5"/>
    <sheet name="NV55" sheetId="53" r:id="rId6"/>
    <sheet name="RB50" sheetId="49" r:id="rId7"/>
    <sheet name="Challenger 7" sheetId="46" r:id="rId8"/>
    <sheet name="CSVChip" sheetId="54" r:id="rId9"/>
  </sheets>
  <definedNames>
    <definedName name="_xlnm.Print_Area" localSheetId="7">'Challenger 7'!$A$1:$H$34</definedName>
    <definedName name="_xlnm.Print_Area" localSheetId="8">CSVChip!$A$1:$H$28</definedName>
    <definedName name="_xlnm.Print_Area" localSheetId="2">'MAX 2B'!$A$1:$H$55</definedName>
    <definedName name="_xlnm.Print_Area" localSheetId="1">'MAX 3B'!$A$1:$H$53</definedName>
    <definedName name="_xlnm.Print_Area" localSheetId="0">'MAX 4B'!$A$1:$H$50</definedName>
    <definedName name="_xlnm.Print_Area" localSheetId="4">'NB25'!$A$1:$H$42</definedName>
    <definedName name="_xlnm.Print_Area" localSheetId="5">'NV55'!$A$1:$H$40</definedName>
    <definedName name="_xlnm.Print_Area" localSheetId="3">'RA400'!$A$1:$H$32</definedName>
    <definedName name="_xlnm.Print_Area" localSheetId="6">'RB50'!$A$1:$H$41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55" l="1"/>
  <c r="G39" i="55"/>
  <c r="G2" i="54" l="1"/>
  <c r="G24" i="54"/>
  <c r="G37" i="53"/>
  <c r="G47" i="52" l="1"/>
  <c r="G2" i="53" l="1"/>
  <c r="G2" i="46"/>
  <c r="G2" i="49" l="1"/>
  <c r="G2" i="36"/>
  <c r="G2" i="38"/>
  <c r="G2" i="39"/>
  <c r="G50" i="38" l="1"/>
  <c r="G52" i="39"/>
  <c r="G29" i="36"/>
  <c r="G31" i="46"/>
  <c r="G38" i="49"/>
</calcChain>
</file>

<file path=xl/sharedStrings.xml><?xml version="1.0" encoding="utf-8"?>
<sst xmlns="http://schemas.openxmlformats.org/spreadsheetml/2006/main" count="997" uniqueCount="293">
  <si>
    <t>Loading Hose, 3” X 15’ flexible steel, with quick couplers</t>
  </si>
  <si>
    <t>Loading Hose, 3” X 15’ rubber, with quick couplers</t>
  </si>
  <si>
    <t>EQUIPMENT PRICING &amp; ORDER FORM</t>
  </si>
  <si>
    <t>Prices in US Dollars</t>
  </si>
  <si>
    <t>DEALER:</t>
  </si>
  <si>
    <t>DATE:</t>
  </si>
  <si>
    <t>P. O. NO:</t>
  </si>
  <si>
    <t>WITH:</t>
  </si>
  <si>
    <t>CUSTOMER:</t>
  </si>
  <si>
    <t>MODEL</t>
  </si>
  <si>
    <t>ENGINE</t>
  </si>
  <si>
    <t>CK</t>
  </si>
  <si>
    <t>STANDARD FEATURES</t>
  </si>
  <si>
    <t>OPTIONS</t>
  </si>
  <si>
    <t>DESCRIPTION</t>
  </si>
  <si>
    <t>COMMENTS:</t>
  </si>
  <si>
    <t>SIGNATURE:</t>
  </si>
  <si>
    <t>Jet Flush System</t>
  </si>
  <si>
    <t>FLOOR PLAN:</t>
  </si>
  <si>
    <t>Diesel Burners with outfire protection and heat limit control</t>
  </si>
  <si>
    <t>LIST PRICE</t>
  </si>
  <si>
    <t xml:space="preserve">PHONE: </t>
  </si>
  <si>
    <t>PHONE:</t>
  </si>
  <si>
    <t>LIST            PRICE</t>
  </si>
  <si>
    <t>ORDER      NUMBER</t>
  </si>
  <si>
    <t>ORDER NUMBER</t>
  </si>
  <si>
    <t>0000</t>
  </si>
  <si>
    <t>Washdown System with pump and hose &amp; self winding hose reel</t>
  </si>
  <si>
    <t>Effective:</t>
  </si>
  <si>
    <t>Phone:  704.966.3300</t>
  </si>
  <si>
    <t>Radar Horn in lieu of GPS</t>
  </si>
  <si>
    <t xml:space="preserve"> </t>
  </si>
  <si>
    <t>Rear Wiper and Washer Assembly</t>
  </si>
  <si>
    <t>Front Windshield Washer (wiper is standard)</t>
  </si>
  <si>
    <r>
      <t xml:space="preserve">Installation for a </t>
    </r>
    <r>
      <rPr>
        <sz val="10"/>
        <rFont val="Arial Narrow"/>
        <family val="2"/>
      </rPr>
      <t xml:space="preserve">customer supplied </t>
    </r>
    <r>
      <rPr>
        <sz val="10"/>
        <rFont val="Arial Narrow"/>
        <family val="2"/>
      </rPr>
      <t>truck chassis</t>
    </r>
  </si>
  <si>
    <t>LED Lights; stop, turn signals and tail lights</t>
  </si>
  <si>
    <t>240 V Heater Conversation in lieu of 120V</t>
  </si>
  <si>
    <t>Emergency Triangle Kit, Flare Kit, Fire Extinguisher</t>
  </si>
  <si>
    <t>MAX 3B 1000</t>
  </si>
  <si>
    <t>MAX 3B 1500</t>
  </si>
  <si>
    <t>MAX 3B 1900</t>
  </si>
  <si>
    <t>MAX 3B 3000</t>
  </si>
  <si>
    <t>MAX 3B 3500</t>
  </si>
  <si>
    <t>MAX 3B 4000</t>
  </si>
  <si>
    <t>Spare Tire and mount</t>
  </si>
  <si>
    <t>Maximizer 2B Distributor</t>
  </si>
  <si>
    <t>Maximizer 3B Distributor</t>
  </si>
  <si>
    <t>Back-up / Reverse camera w/in cab color display</t>
  </si>
  <si>
    <t xml:space="preserve">RA 400 Patcher </t>
  </si>
  <si>
    <t>MAX 2B 1000</t>
  </si>
  <si>
    <t>MAX 2B 1500</t>
  </si>
  <si>
    <t>MAX 2B 1900</t>
  </si>
  <si>
    <t>MAX 2B 3000</t>
  </si>
  <si>
    <t>MAX 2B 3500</t>
  </si>
  <si>
    <t>MAX 2B 4000</t>
  </si>
  <si>
    <t>21166</t>
  </si>
  <si>
    <t>21167</t>
  </si>
  <si>
    <t>1000705</t>
  </si>
  <si>
    <t>FOB Lincolnton, NC</t>
  </si>
  <si>
    <t>1005599</t>
  </si>
  <si>
    <t>1005601</t>
  </si>
  <si>
    <t>1005612</t>
  </si>
  <si>
    <t>1005608</t>
  </si>
  <si>
    <t>1005607</t>
  </si>
  <si>
    <t>1005609</t>
  </si>
  <si>
    <t>1005722</t>
  </si>
  <si>
    <t>1005725</t>
  </si>
  <si>
    <t>1005723</t>
  </si>
  <si>
    <t>1005731</t>
  </si>
  <si>
    <t>1005727</t>
  </si>
  <si>
    <t>1005726</t>
  </si>
  <si>
    <t>1005728</t>
  </si>
  <si>
    <t>985623</t>
  </si>
  <si>
    <t>1006026</t>
  </si>
  <si>
    <t>1005379</t>
  </si>
  <si>
    <t>22766</t>
  </si>
  <si>
    <t>1005478</t>
  </si>
  <si>
    <t>1003459</t>
  </si>
  <si>
    <t>1005055</t>
  </si>
  <si>
    <t xml:space="preserve">   YES  /  NO</t>
  </si>
  <si>
    <t>NEED BY DATE:</t>
  </si>
  <si>
    <t>STOCK ORDER:</t>
  </si>
  <si>
    <t>SHIP VIA:</t>
  </si>
  <si>
    <t xml:space="preserve">SOLD ORDER - CUSTOMER CLASS: </t>
  </si>
  <si>
    <t>SHIP TO ADDRESS:</t>
  </si>
  <si>
    <t>Sales@LeeBoy.com</t>
  </si>
  <si>
    <t>Poly/Steel Tube Brush  (in lieu of Poly Tube)</t>
  </si>
  <si>
    <t>1005054</t>
  </si>
  <si>
    <t xml:space="preserve">74 HP Cummins </t>
  </si>
  <si>
    <t>1007953</t>
  </si>
  <si>
    <t>CONTACT EMAIL:</t>
  </si>
  <si>
    <t>PTO Transmission (required if not using front live power)</t>
  </si>
  <si>
    <t>RA400AP</t>
  </si>
  <si>
    <t>RA 400</t>
  </si>
  <si>
    <t>Heated Asphalt Pump</t>
  </si>
  <si>
    <t xml:space="preserve">LPG Burners with electronic ignition 100% outfire protection and heat limit control </t>
  </si>
  <si>
    <t>LED Night Work Light Package (2 front, 1 rear work lights)</t>
  </si>
  <si>
    <t>Challenger 7</t>
  </si>
  <si>
    <t>CHAL7CMN</t>
  </si>
  <si>
    <t>1012795</t>
  </si>
  <si>
    <t>1005741</t>
  </si>
  <si>
    <t>1005745</t>
  </si>
  <si>
    <t>74 HP HATZ</t>
  </si>
  <si>
    <t>RB50CBHTZ</t>
  </si>
  <si>
    <t>1015862</t>
  </si>
  <si>
    <t>1016182</t>
  </si>
  <si>
    <t>1016181</t>
  </si>
  <si>
    <t>Curb Brush</t>
  </si>
  <si>
    <t xml:space="preserve"> 1,050 Gallons (3,974 L)</t>
  </si>
  <si>
    <t>1,600 Gallons (6,056 L)</t>
  </si>
  <si>
    <t>2,050 Gallons (7,760 L)</t>
  </si>
  <si>
    <t>3,150 Gallons (11,924 L)</t>
  </si>
  <si>
    <t>3,700 Gallons (14,006 L)</t>
  </si>
  <si>
    <t>4,250 Gallons (16,088 L)</t>
  </si>
  <si>
    <r>
      <t xml:space="preserve">MAXIMUM TANK CAPACITY </t>
    </r>
    <r>
      <rPr>
        <b/>
        <sz val="12"/>
        <rFont val="Arial Narrow"/>
        <family val="2"/>
      </rPr>
      <t>*</t>
    </r>
  </si>
  <si>
    <t>1017973</t>
  </si>
  <si>
    <r>
      <rPr>
        <b/>
        <i/>
        <sz val="36"/>
        <color theme="1"/>
        <rFont val="Brush Script MT"/>
        <family val="4"/>
      </rPr>
      <t xml:space="preserve">Challenger 7 </t>
    </r>
    <r>
      <rPr>
        <b/>
        <i/>
        <sz val="26"/>
        <color theme="1"/>
        <rFont val="Arial Narrow"/>
        <family val="2"/>
      </rPr>
      <t>Broom</t>
    </r>
  </si>
  <si>
    <t>No Charge</t>
  </si>
  <si>
    <t>Extra Fender Mounted Toolbox</t>
  </si>
  <si>
    <t>Hose Trough for Loading Hose</t>
  </si>
  <si>
    <t>Beacon Light</t>
  </si>
  <si>
    <t>1007960</t>
  </si>
  <si>
    <t>1016450</t>
  </si>
  <si>
    <t xml:space="preserve">Forward/Reverse Brush Rotation </t>
  </si>
  <si>
    <t>Total List Price</t>
  </si>
  <si>
    <t>22942</t>
  </si>
  <si>
    <t>1005605</t>
  </si>
  <si>
    <t>150 gallon Water Tank w/ Spraying System</t>
  </si>
  <si>
    <t>Combination Poly Wafers (includes reusable steel brush tube) (in lieu of Poly Tube)</t>
  </si>
  <si>
    <t>1007309</t>
  </si>
  <si>
    <t>1020778</t>
  </si>
  <si>
    <t>Front Wheel Fenders</t>
  </si>
  <si>
    <t>1008024</t>
  </si>
  <si>
    <t>1016867</t>
  </si>
  <si>
    <t>1018731</t>
  </si>
  <si>
    <t>1019987</t>
  </si>
  <si>
    <t>Radio/CD/Bluetooth w/Dual Speakers and Remote</t>
  </si>
  <si>
    <t>Engine Block Heater</t>
  </si>
  <si>
    <t>38806</t>
  </si>
  <si>
    <t>Spare Tire and Mount</t>
  </si>
  <si>
    <t>Emulsion Tank Hand Railing (Electric actuated with in cab, warning buzzer)</t>
  </si>
  <si>
    <t>MAX 4B 4000</t>
  </si>
  <si>
    <t>MAX 4B 3500</t>
  </si>
  <si>
    <t>MAX 4B 3000</t>
  </si>
  <si>
    <t>MAX 4B 1900</t>
  </si>
  <si>
    <t>Maximizer 4B Distributor</t>
  </si>
  <si>
    <t>NV55 Broom</t>
  </si>
  <si>
    <t>NV55</t>
  </si>
  <si>
    <t>74 HP Hatz</t>
  </si>
  <si>
    <t>NV55HATZ</t>
  </si>
  <si>
    <t>Cab Air Filtration and Pressure Monitor System (MERV 16 Rated)</t>
  </si>
  <si>
    <t>(2) 75 Gallon Water Tanks w/Spraying System</t>
  </si>
  <si>
    <t>1021602</t>
  </si>
  <si>
    <t>Combination Poly/Steel Wafers (includes reusable steel brush tube) (in lieu of Poly Tube)</t>
  </si>
  <si>
    <t>Poly/Steel Tube Brush (in lieu of Poly Tube)</t>
  </si>
  <si>
    <t>Forward/Reverse Brush Rotation</t>
  </si>
  <si>
    <t>1021946</t>
  </si>
  <si>
    <t>Rear Windshield Wiper and Washer</t>
  </si>
  <si>
    <t>Side Shift Brush Head (18" Both Directions)</t>
  </si>
  <si>
    <t>1021110</t>
  </si>
  <si>
    <t>Back-Up/Reverse Camera w/in cab color display</t>
  </si>
  <si>
    <t xml:space="preserve">Cab Air Filtration &amp; Pressure Monitor System (MERV 16 Rated) </t>
  </si>
  <si>
    <t>1022565</t>
  </si>
  <si>
    <t>1022566</t>
  </si>
  <si>
    <t>1022567</t>
  </si>
  <si>
    <t>1022568</t>
  </si>
  <si>
    <t>Poly Tube Brush  (in lieu of Poly/Steel Tube)</t>
  </si>
  <si>
    <t>Combination Poly Wafers (includes reusable steel brush tube) (in lieu of Poly/Steel Tube)</t>
  </si>
  <si>
    <t>Self-Loading Brush Core System (32/36 OD, 72 to 96 in. Length)</t>
  </si>
  <si>
    <t>1023490</t>
  </si>
  <si>
    <t>Telescoping Steering Column (Tilt is standard)</t>
  </si>
  <si>
    <t>Extended Air Intake (Above Cab)</t>
  </si>
  <si>
    <t>Foot Pedal Transmission (Forward and Reverse, in lieu of Joystick Controls)</t>
  </si>
  <si>
    <t>1023068</t>
  </si>
  <si>
    <t>1023483</t>
  </si>
  <si>
    <t>Foot Pedal Transmission (Forward and Reverse, in lieu of Joystick Control)</t>
  </si>
  <si>
    <t>1023482</t>
  </si>
  <si>
    <t>1023511</t>
  </si>
  <si>
    <t>Suspension Seat Assembly w/Safety Belt</t>
  </si>
  <si>
    <t>1010416</t>
  </si>
  <si>
    <t>1012034</t>
  </si>
  <si>
    <t>LeeBoy.com - RB50 Broom</t>
  </si>
  <si>
    <t>LeeBoy.com - NV55 Broom</t>
  </si>
  <si>
    <t>LeeBoy.com - Challenger 7 Broom</t>
  </si>
  <si>
    <r>
      <rPr>
        <b/>
        <i/>
        <sz val="8"/>
        <rFont val="Arial Narrow"/>
        <family val="2"/>
      </rPr>
      <t xml:space="preserve">* </t>
    </r>
    <r>
      <rPr>
        <i/>
        <sz val="8"/>
        <rFont val="Arial Narrow"/>
        <family val="2"/>
      </rPr>
      <t>Gallons listed are maximum tank capacities.  Recommended tank capacities may be limited by 1.) Thermal expansion of materials. 2.) Density of materials.  3.) Truck/axle load ratings.  For more detail, please contact your local Rosco Sales Representative or Dealer.</t>
    </r>
  </si>
  <si>
    <t>LeeBoy.com - Maximizer 3B Distributor</t>
  </si>
  <si>
    <t>LeeBoy.com - Maximizer 4B Distributor</t>
  </si>
  <si>
    <t>LeeBoy.com - Maximizer 2B Distributor</t>
  </si>
  <si>
    <t xml:space="preserve">ALL CUSTOMER SUPPLIED CHASSIS REQUIRE PRE-APPROVAL PRIOR TO ORDER ACCEPTANCE  </t>
  </si>
  <si>
    <t>ALL CUSTOMER SUPPLIED CHASSIS REQUIRE PRE-APPROVAL PRIOR TO ORDER ACCEPTANCE</t>
  </si>
  <si>
    <t>LeeBoy.com - RA400 Patcher</t>
  </si>
  <si>
    <t>***Specifications are required with orders linked to bids***</t>
  </si>
  <si>
    <t>1020542</t>
  </si>
  <si>
    <t>Self-Loading Brush Core System  - Wireless Remote Control Option</t>
  </si>
  <si>
    <t>1023052</t>
  </si>
  <si>
    <t xml:space="preserve">Back-up / Reverse camera w/in cab color display </t>
  </si>
  <si>
    <t>7'6" Front Strike-Off Blade</t>
  </si>
  <si>
    <t>1023226</t>
  </si>
  <si>
    <t>1023225</t>
  </si>
  <si>
    <r>
      <t xml:space="preserve">Canopy Model Available </t>
    </r>
    <r>
      <rPr>
        <i/>
        <sz val="10"/>
        <color rgb="FFFF0000"/>
        <rFont val="Arial Narrow"/>
        <family val="2"/>
      </rPr>
      <t xml:space="preserve">** Consult Factory **                                                                             </t>
    </r>
    <r>
      <rPr>
        <i/>
        <sz val="10"/>
        <color theme="1"/>
        <rFont val="Arial Narrow"/>
        <family val="2"/>
      </rPr>
      <t xml:space="preserve"> (Deduct)</t>
    </r>
  </si>
  <si>
    <t>CENTER-MOUNTED BRUSH</t>
  </si>
  <si>
    <t xml:space="preserve">LED Larger Arrow Board, 48" to 96" </t>
  </si>
  <si>
    <t>LPG burner in lieu of diesel burner (includes LP tank)</t>
  </si>
  <si>
    <t>See Rosco RA400 Specifications at:</t>
  </si>
  <si>
    <t>Cab w/AC &amp; Heat - 7' 6" with Poly Tube</t>
  </si>
  <si>
    <t>See Rosco NV55 Broom Specifications at:</t>
  </si>
  <si>
    <t>RB50 Broom</t>
  </si>
  <si>
    <t>RB50</t>
  </si>
  <si>
    <t>See Rosco RB50 Broom Specifications at:</t>
  </si>
  <si>
    <t>Combination Poly/Steel Wafers (includes reusable steel brush tube)  (in lieu of Poly Tube)</t>
  </si>
  <si>
    <t>FRONT-MOUNTED BRUSH</t>
  </si>
  <si>
    <t>Cab w/AC &amp; Heat - 7' 6" Heavy Duty Frame
 Poly/Steel Tube Brush</t>
  </si>
  <si>
    <t>See Rosco Challenger 7 Broom Specifications at:</t>
  </si>
  <si>
    <t>Combination Poly/Steel Wafers (includes reusable steel brush tube)  (in lieu of Poly/Steel Tube)</t>
  </si>
  <si>
    <t>Cab Air Filtration &amp; Pressure Monitor System (MERV 16 Rated)</t>
  </si>
  <si>
    <t>See Rosco Maximizer 2B Specifications at:</t>
  </si>
  <si>
    <t>LED Work lights Qty 4</t>
  </si>
  <si>
    <t>Full Width Mud Flap</t>
  </si>
  <si>
    <t>See Rosco Maximizer 3B Specifications at:</t>
  </si>
  <si>
    <t>See Rosco Maximizer 4B Specifications at:</t>
  </si>
  <si>
    <t xml:space="preserve">LED Work lights Qty 4 </t>
  </si>
  <si>
    <r>
      <t>65 HP</t>
    </r>
    <r>
      <rPr>
        <b/>
        <i/>
        <sz val="10"/>
        <rFont val="Arial Narrow"/>
        <family val="2"/>
      </rPr>
      <t xml:space="preserve"> </t>
    </r>
    <r>
      <rPr>
        <sz val="10"/>
        <rFont val="Arial Narrow"/>
        <family val="2"/>
      </rPr>
      <t>Enclosed Kubota Aux Eng. Patch On-The-Go</t>
    </r>
  </si>
  <si>
    <r>
      <t xml:space="preserve">Oil Heat System </t>
    </r>
    <r>
      <rPr>
        <sz val="8"/>
        <rFont val="Arial Narrow"/>
        <family val="2"/>
      </rPr>
      <t>(Heated from the bottom flue tube, tracing on tank sump, asphalt pump, and the interior of spraybar)</t>
    </r>
  </si>
  <si>
    <r>
      <t>Oil Heat System</t>
    </r>
    <r>
      <rPr>
        <sz val="8"/>
        <rFont val="Arial Narrow"/>
        <family val="2"/>
      </rPr>
      <t xml:space="preserve"> (Heated from the bottom flue tube, tracing on tank sump, asphalt pump, and the interior of spraybar)</t>
    </r>
  </si>
  <si>
    <t>-</t>
  </si>
  <si>
    <r>
      <t xml:space="preserve">Oil Heat System </t>
    </r>
    <r>
      <rPr>
        <i/>
        <sz val="8"/>
        <color rgb="FFFF0000"/>
        <rFont val="Arial Narrow"/>
        <family val="2"/>
      </rPr>
      <t xml:space="preserve">** Consult Factory **         </t>
    </r>
  </si>
  <si>
    <t>Extended Warranty Program (Contact factory for specifics or go to www.leeboy.com and view extended program under the warranty tab of the dealer login home page.)</t>
  </si>
  <si>
    <t>** Unit Meets Applicable Federal DOT Regulations for Hot Asphalt.</t>
  </si>
  <si>
    <t>Spraybar Extensions - 2' lengths (Max 2 ea.)                                              QTY:</t>
  </si>
  <si>
    <t>Spraybar Extensions - 1' lengths (Max 4 ea.)                                              QTY:</t>
  </si>
  <si>
    <t>&gt;&gt;&gt;&gt;   Truck Prices NOT Included  -----  Sales Orders That Require a Special Order Truck Chassis are NOT Cancellable   &lt;&lt;&lt;&lt;</t>
  </si>
  <si>
    <t>Pricing subject to change 90 days prior to delivery.</t>
  </si>
  <si>
    <t>Variable Width Chip Spreader (CSV)</t>
  </si>
  <si>
    <t>Drive</t>
  </si>
  <si>
    <t>HOPPER WIDTH</t>
  </si>
  <si>
    <t>CSV</t>
  </si>
  <si>
    <t>275 HP Cummins</t>
  </si>
  <si>
    <t>Front Wheel Drive</t>
  </si>
  <si>
    <t>Variable 0'-16'</t>
  </si>
  <si>
    <t>CSV816</t>
  </si>
  <si>
    <r>
      <rPr>
        <b/>
        <sz val="10"/>
        <rFont val="Arial Narrow"/>
        <family val="2"/>
      </rPr>
      <t>All Hydrostatic Chip Spreaders are front wheel drive and equipped with:</t>
    </r>
    <r>
      <rPr>
        <sz val="10"/>
        <rFont val="Arial Narrow"/>
        <family val="2"/>
      </rPr>
      <t xml:space="preserve"> </t>
    </r>
    <r>
      <rPr>
        <b/>
        <i/>
        <sz val="10"/>
        <rFont val="Arial Narrow"/>
        <family val="2"/>
      </rPr>
      <t>Tier 4 Final Engine</t>
    </r>
    <r>
      <rPr>
        <sz val="10"/>
        <rFont val="Arial Narrow"/>
        <family val="2"/>
      </rPr>
      <t>; Proportional hydraulic fan drive: new system to save horsepower, reduce noise, and reverses for radiator cleanout; Temperature controlled hydraulic oil cooler; infinitely variable speed hydrostatic drive system, 385/65R Duplex radial tires, 10' wide receiving hopper with Folding Wings at 4 cu.yd. truck capacity, rubber skirting and feed control gates adjustable from deck, variable width spread hopper with individual gate control, sonic controlled automatic cut offs for conveyor &amp; augers when they are full, hydraulic-driven spread roll and augers, hydraulically-released &amp; hydraulically adjustable height truck hitch, Full left-hand sliding driver's station with operators control console that includes;  ignition switch, automatic conveyor control and application rate control, Plus 1 CAN-Bus control and onboard diagnostic system w/DP 710TM Color Graphic Display: gauges include engine water temperature, engine oil pressure, tachometer, fuel gauge, voltmeter, hydraulic temperature, hour meter, speed and direction controls, engine throttle, spread hopper/conveyor controls; hitch release hitch-height, conveyor on/off &amp; horn; Pressure Transducers to Display Hydraulic Pressures; Right Hand remote operator control panel; Remote Camera for Truck Hitch; handrail mounted Amber Safety Strobe, light package (includes headlamps, taillights, stop and turn signals, and four-way hazard warning flasher).Toolbox. 8'6" legal hauling width without permits.</t>
    </r>
  </si>
  <si>
    <t>All-Wheel Drive System</t>
  </si>
  <si>
    <t>1016690</t>
  </si>
  <si>
    <t>Dual Operator Consoles with Slides</t>
  </si>
  <si>
    <t>1014785</t>
  </si>
  <si>
    <t>Spread Hopper Vibrators</t>
  </si>
  <si>
    <t>1016674</t>
  </si>
  <si>
    <t>Umbrella (Qty 2)</t>
  </si>
  <si>
    <t>920235</t>
  </si>
  <si>
    <t>Note: Estimated unit availability starting May 2022</t>
  </si>
  <si>
    <t>NB25 Broom</t>
  </si>
  <si>
    <t>BRUSH</t>
  </si>
  <si>
    <t>NB25</t>
  </si>
  <si>
    <t>25 HP Kubota</t>
  </si>
  <si>
    <t>8' Poly Wafer</t>
  </si>
  <si>
    <t>Canopy, No Tow</t>
  </si>
  <si>
    <t>NB25CANK</t>
  </si>
  <si>
    <t>25 HP Deutz</t>
  </si>
  <si>
    <t>Cab w/AC &amp; Heat, No Tow</t>
  </si>
  <si>
    <t>NB25CABD</t>
  </si>
  <si>
    <t>See Rosco NB25 Broom Specifications at:</t>
  </si>
  <si>
    <r>
      <t xml:space="preserve">Combination Poly/Steel Wafers </t>
    </r>
    <r>
      <rPr>
        <sz val="9"/>
        <rFont val="Arial Narrow"/>
        <family val="2"/>
      </rPr>
      <t>(in lieu of Poly Wafer)</t>
    </r>
  </si>
  <si>
    <r>
      <t xml:space="preserve">   Extra Reusable Steel Brush Tube </t>
    </r>
    <r>
      <rPr>
        <sz val="9"/>
        <rFont val="Arial Narrow"/>
        <family val="2"/>
      </rPr>
      <t>(for use with Wafer System)</t>
    </r>
  </si>
  <si>
    <t>1023855</t>
  </si>
  <si>
    <r>
      <t xml:space="preserve">Poly/Steel Tube Brush   (in lieu of Poly/Steel Wafer) </t>
    </r>
    <r>
      <rPr>
        <sz val="9"/>
        <color rgb="FFFF0000"/>
        <rFont val="Arial Narrow"/>
        <family val="2"/>
      </rPr>
      <t xml:space="preserve">** Future Development ** </t>
    </r>
    <r>
      <rPr>
        <sz val="10"/>
        <rFont val="Arial Narrow"/>
        <family val="2"/>
      </rPr>
      <t xml:space="preserve">  </t>
    </r>
  </si>
  <si>
    <r>
      <t xml:space="preserve">PolyTube Brush   (in lieu of Poly/Steel Wafer) </t>
    </r>
    <r>
      <rPr>
        <sz val="9"/>
        <color rgb="FFFF0000"/>
        <rFont val="Arial Narrow"/>
        <family val="2"/>
      </rPr>
      <t xml:space="preserve">** Future Development **  </t>
    </r>
    <r>
      <rPr>
        <sz val="9"/>
        <rFont val="Arial Narrow"/>
        <family val="2"/>
      </rPr>
      <t xml:space="preserve"> </t>
    </r>
  </si>
  <si>
    <r>
      <t xml:space="preserve">   Spare set of Poly Wafers </t>
    </r>
    <r>
      <rPr>
        <sz val="9"/>
        <rFont val="Arial Narrow"/>
        <family val="2"/>
      </rPr>
      <t>(2 Boxes of 25 Wafers Each)</t>
    </r>
  </si>
  <si>
    <t>1024140</t>
  </si>
  <si>
    <r>
      <t xml:space="preserve">   Spare set of Poly/Steel Wafers </t>
    </r>
    <r>
      <rPr>
        <sz val="9"/>
        <rFont val="Arial Narrow"/>
        <family val="2"/>
      </rPr>
      <t>(2 Boxes of 25 Wafers Each)</t>
    </r>
  </si>
  <si>
    <t>1024141</t>
  </si>
  <si>
    <r>
      <t xml:space="preserve">Wheel Down Tow System </t>
    </r>
    <r>
      <rPr>
        <sz val="9"/>
        <rFont val="Arial Narrow"/>
        <family val="2"/>
      </rPr>
      <t>(Select Ball/Pintle Size Below)</t>
    </r>
  </si>
  <si>
    <t>1025053</t>
  </si>
  <si>
    <t>Wheel Lift Tow System (Select Ball/Pintle Size Below)</t>
  </si>
  <si>
    <r>
      <t xml:space="preserve">   2" Ball Hitch </t>
    </r>
    <r>
      <rPr>
        <sz val="9"/>
        <rFont val="Arial Narrow"/>
        <family val="2"/>
      </rPr>
      <t>(Must Select Tow System)</t>
    </r>
    <r>
      <rPr>
        <sz val="9"/>
        <color rgb="FFFF0000"/>
        <rFont val="Arial Narrow"/>
        <family val="2"/>
      </rPr>
      <t xml:space="preserve"> </t>
    </r>
  </si>
  <si>
    <t>1024191</t>
  </si>
  <si>
    <r>
      <t xml:space="preserve">   2 5/16" Ball Hitch </t>
    </r>
    <r>
      <rPr>
        <sz val="9"/>
        <rFont val="Arial Narrow"/>
        <family val="2"/>
      </rPr>
      <t>(Must Select Tow System)</t>
    </r>
    <r>
      <rPr>
        <sz val="10"/>
        <rFont val="Arial Narrow"/>
        <family val="2"/>
      </rPr>
      <t xml:space="preserve">  </t>
    </r>
  </si>
  <si>
    <t>510200B</t>
  </si>
  <si>
    <r>
      <t xml:space="preserve">   2 1/2" Pintle Hitch </t>
    </r>
    <r>
      <rPr>
        <sz val="9"/>
        <rFont val="Arial Narrow"/>
        <family val="2"/>
      </rPr>
      <t>(Must Select Tow System</t>
    </r>
    <r>
      <rPr>
        <sz val="10"/>
        <rFont val="Arial Narrow"/>
        <family val="2"/>
      </rPr>
      <t xml:space="preserve">) </t>
    </r>
  </si>
  <si>
    <t>510200</t>
  </si>
  <si>
    <t>1024207</t>
  </si>
  <si>
    <r>
      <t xml:space="preserve">Front Windshield Washer </t>
    </r>
    <r>
      <rPr>
        <sz val="9"/>
        <rFont val="Arial Narrow"/>
        <family val="2"/>
      </rPr>
      <t>(Wiper is Standard)</t>
    </r>
    <r>
      <rPr>
        <sz val="10"/>
        <rFont val="Arial Narrow"/>
        <family val="2"/>
      </rPr>
      <t xml:space="preserve"> </t>
    </r>
    <r>
      <rPr>
        <sz val="9"/>
        <color rgb="FFFF0000"/>
        <rFont val="Arial Narrow"/>
        <family val="2"/>
      </rPr>
      <t>** Cab Only **</t>
    </r>
  </si>
  <si>
    <r>
      <t xml:space="preserve">Work Lights </t>
    </r>
    <r>
      <rPr>
        <sz val="9"/>
        <rFont val="Arial Narrow"/>
        <family val="2"/>
      </rPr>
      <t>(Front and Rear)</t>
    </r>
  </si>
  <si>
    <t>1024124</t>
  </si>
  <si>
    <t>Fire Extinguisher</t>
  </si>
  <si>
    <t>982030</t>
  </si>
  <si>
    <r>
      <t xml:space="preserve">Hydraulic Oil Cooler </t>
    </r>
    <r>
      <rPr>
        <sz val="9"/>
        <color rgb="FFFF0000"/>
        <rFont val="Arial Narrow"/>
        <family val="2"/>
      </rPr>
      <t xml:space="preserve">** Canopy Only ** </t>
    </r>
    <r>
      <rPr>
        <sz val="9"/>
        <rFont val="Arial Narrow"/>
        <family val="2"/>
      </rPr>
      <t>(Standard with Cab)</t>
    </r>
  </si>
  <si>
    <r>
      <t xml:space="preserve">Frame Mounted Toolbox </t>
    </r>
    <r>
      <rPr>
        <b/>
        <i/>
        <sz val="9"/>
        <color rgb="FFFF0000"/>
        <rFont val="Arial Narrow"/>
        <family val="2"/>
      </rPr>
      <t>** Placement is dependent on frame rail availability</t>
    </r>
  </si>
  <si>
    <r>
      <t xml:space="preserve">Wet Storage Box </t>
    </r>
    <r>
      <rPr>
        <b/>
        <i/>
        <sz val="9"/>
        <color rgb="FFFF0000"/>
        <rFont val="Arial Narrow"/>
        <family val="2"/>
      </rPr>
      <t>** Placement is dependent on frame rail availability</t>
    </r>
  </si>
  <si>
    <r>
      <t xml:space="preserve">Electric Overnight Heat, 240V Single Phase </t>
    </r>
    <r>
      <rPr>
        <b/>
        <i/>
        <sz val="8"/>
        <color rgb="FFFF0000"/>
        <rFont val="Arial Narrow"/>
        <family val="2"/>
      </rPr>
      <t>** (If requirement is different from STD, please specify rating)</t>
    </r>
  </si>
  <si>
    <r>
      <t xml:space="preserve">Nozzle Selection </t>
    </r>
    <r>
      <rPr>
        <sz val="8"/>
        <color rgb="FFFF0000"/>
        <rFont val="Arial Narrow"/>
        <family val="2"/>
      </rPr>
      <t>** #</t>
    </r>
    <r>
      <rPr>
        <b/>
        <sz val="8"/>
        <color rgb="FFFF0000"/>
        <rFont val="Arial Narrow"/>
        <family val="2"/>
      </rPr>
      <t xml:space="preserve">1 </t>
    </r>
    <r>
      <rPr>
        <b/>
        <i/>
        <sz val="8"/>
        <color rgb="FFFF0000"/>
        <rFont val="Arial Narrow"/>
        <family val="2"/>
      </rPr>
      <t xml:space="preserve">Nozzles installed unless otherwise noted  </t>
    </r>
    <r>
      <rPr>
        <sz val="10"/>
        <color theme="1"/>
        <rFont val="Arial Narrow"/>
        <family val="2"/>
      </rPr>
      <t>Nozzle Selection</t>
    </r>
    <r>
      <rPr>
        <b/>
        <sz val="10"/>
        <color theme="1"/>
        <rFont val="Arial Narrow"/>
        <family val="2"/>
      </rPr>
      <t>:</t>
    </r>
  </si>
  <si>
    <r>
      <t xml:space="preserve">Electric Overnight Heat, 240V Single Phase </t>
    </r>
    <r>
      <rPr>
        <b/>
        <i/>
        <sz val="9"/>
        <color rgb="FFFF0000"/>
        <rFont val="Arial Narrow"/>
        <family val="2"/>
      </rPr>
      <t>** (If requirement is different from STD, please specify rating)</t>
    </r>
  </si>
  <si>
    <t>LeeBoy.com - NB25 Broom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</si>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</sst>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$&quot;#,##0_);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[$-809]d\ mmmm\ yyyy;@"/>
    <numFmt numFmtId="166" formatCode="_(&quot;$&quot;* #,##0_);_(&quot;$&quot;* \(#,##0\);_(&quot;$&quot;* &quot;-&quot;??_);_(@_)"/>
    <numFmt numFmtId="167" formatCode="0.00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8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u/>
      <sz val="10"/>
      <name val="Arial Narrow"/>
      <family val="2"/>
    </font>
    <font>
      <sz val="10"/>
      <name val="Arial"/>
      <family val="2"/>
    </font>
    <font>
      <b/>
      <i/>
      <sz val="18"/>
      <name val="Arial Narrow"/>
      <family val="2"/>
    </font>
    <font>
      <b/>
      <i/>
      <sz val="10"/>
      <name val="Arial Narrow"/>
      <family val="2"/>
    </font>
    <font>
      <b/>
      <i/>
      <u val="double"/>
      <sz val="20"/>
      <name val="Arial Narrow"/>
      <family val="2"/>
    </font>
    <font>
      <b/>
      <i/>
      <sz val="11"/>
      <name val="Arial Narrow"/>
      <family val="2"/>
    </font>
    <font>
      <b/>
      <sz val="11"/>
      <name val="Arial Narrow"/>
      <family val="2"/>
    </font>
    <font>
      <b/>
      <i/>
      <u/>
      <sz val="14"/>
      <name val="Arial Narrow"/>
      <family val="2"/>
    </font>
    <font>
      <i/>
      <sz val="14"/>
      <name val="Brush Script MT"/>
      <family val="4"/>
    </font>
    <font>
      <b/>
      <sz val="12"/>
      <name val="Arial Narrow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i/>
      <u/>
      <sz val="11"/>
      <color theme="10"/>
      <name val="Arial Narrow"/>
      <family val="2"/>
    </font>
    <font>
      <b/>
      <sz val="14"/>
      <color rgb="FFC00000"/>
      <name val="Arial Narrow"/>
      <family val="2"/>
    </font>
    <font>
      <b/>
      <i/>
      <u/>
      <sz val="12"/>
      <color rgb="FFFF0000"/>
      <name val="Arial Narrow"/>
      <family val="2"/>
    </font>
    <font>
      <sz val="12"/>
      <color rgb="FF00B050"/>
      <name val="Arial Narrow"/>
      <family val="2"/>
    </font>
    <font>
      <u/>
      <sz val="11"/>
      <color theme="10"/>
      <name val="Calibri"/>
      <family val="2"/>
    </font>
    <font>
      <sz val="9"/>
      <name val="Arial"/>
      <family val="2"/>
    </font>
    <font>
      <b/>
      <i/>
      <sz val="26"/>
      <color theme="1"/>
      <name val="Arial Narrow"/>
      <family val="2"/>
    </font>
    <font>
      <i/>
      <sz val="10"/>
      <color theme="1"/>
      <name val="Arial Narrow"/>
      <family val="2"/>
    </font>
    <font>
      <b/>
      <i/>
      <sz val="36"/>
      <color theme="1"/>
      <name val="Brush Script MT"/>
      <family val="4"/>
    </font>
    <font>
      <b/>
      <i/>
      <sz val="12"/>
      <name val="Arial Narrow"/>
      <family val="2"/>
    </font>
    <font>
      <i/>
      <sz val="8"/>
      <name val="Arial Narrow"/>
      <family val="2"/>
    </font>
    <font>
      <b/>
      <i/>
      <sz val="8"/>
      <name val="Arial Narrow"/>
      <family val="2"/>
    </font>
    <font>
      <i/>
      <sz val="10"/>
      <color rgb="FFFF0000"/>
      <name val="Arial Narrow"/>
      <family val="2"/>
    </font>
    <font>
      <sz val="8"/>
      <color rgb="FFFF0000"/>
      <name val="Arial Narrow"/>
      <family val="2"/>
    </font>
    <font>
      <b/>
      <sz val="8"/>
      <color rgb="FFFF0000"/>
      <name val="Arial Narrow"/>
      <family val="2"/>
    </font>
    <font>
      <b/>
      <i/>
      <sz val="8"/>
      <color rgb="FFFF0000"/>
      <name val="Arial Narrow"/>
      <family val="2"/>
    </font>
    <font>
      <b/>
      <i/>
      <sz val="9"/>
      <color rgb="FFFF0000"/>
      <name val="Arial Narrow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i/>
      <sz val="8"/>
      <color rgb="FFFF0000"/>
      <name val="Arial Narrow"/>
      <family val="2"/>
    </font>
    <font>
      <u/>
      <sz val="10"/>
      <color theme="10"/>
      <name val="Arial Narrow"/>
      <family val="2"/>
    </font>
    <font>
      <sz val="10"/>
      <name val="Arial"/>
    </font>
    <font>
      <i/>
      <sz val="26"/>
      <color theme="1"/>
      <name val="Arial Narrow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E1B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1" fillId="0" borderId="0"/>
    <xf numFmtId="0" fontId="21" fillId="0" borderId="0"/>
    <xf numFmtId="0" fontId="11" fillId="0" borderId="0"/>
    <xf numFmtId="0" fontId="2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3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/>
    <xf numFmtId="0" fontId="11" fillId="0" borderId="0"/>
    <xf numFmtId="44" fontId="3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3" fillId="0" borderId="0"/>
    <xf numFmtId="9" fontId="1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11" fillId="0" borderId="0"/>
    <xf numFmtId="0" fontId="2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22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44" fontId="46" fillId="0" borderId="0" applyFont="0" applyFill="0" applyBorder="0" applyAlignment="0" applyProtection="0"/>
  </cellStyleXfs>
  <cellXfs count="397">
    <xf numFmtId="0" fontId="0" fillId="0" borderId="0" xfId="0"/>
    <xf numFmtId="0" fontId="5" fillId="0" borderId="0" xfId="3" applyFont="1" applyProtection="1"/>
    <xf numFmtId="0" fontId="8" fillId="0" borderId="2" xfId="3" applyFont="1" applyBorder="1" applyAlignment="1" applyProtection="1">
      <alignment horizontal="center"/>
      <protection locked="0"/>
    </xf>
    <xf numFmtId="0" fontId="5" fillId="0" borderId="2" xfId="3" applyFont="1" applyBorder="1" applyAlignment="1" applyProtection="1">
      <alignment horizontal="center"/>
      <protection locked="0"/>
    </xf>
    <xf numFmtId="49" fontId="5" fillId="0" borderId="4" xfId="3" applyNumberFormat="1" applyFont="1" applyFill="1" applyBorder="1" applyAlignment="1" applyProtection="1">
      <alignment horizontal="center"/>
    </xf>
    <xf numFmtId="42" fontId="5" fillId="0" borderId="3" xfId="3" applyNumberFormat="1" applyFont="1" applyFill="1" applyBorder="1" applyProtection="1"/>
    <xf numFmtId="49" fontId="5" fillId="0" borderId="4" xfId="3" applyNumberFormat="1" applyFont="1" applyBorder="1" applyAlignment="1" applyProtection="1">
      <alignment horizontal="center"/>
    </xf>
    <xf numFmtId="0" fontId="5" fillId="0" borderId="0" xfId="3" applyFont="1" applyProtection="1">
      <protection locked="0"/>
    </xf>
    <xf numFmtId="0" fontId="8" fillId="0" borderId="0" xfId="3" applyFont="1" applyAlignment="1" applyProtection="1">
      <alignment horizontal="center"/>
      <protection locked="0"/>
    </xf>
    <xf numFmtId="0" fontId="8" fillId="0" borderId="0" xfId="3" applyFont="1" applyProtection="1">
      <protection locked="0"/>
    </xf>
    <xf numFmtId="0" fontId="5" fillId="0" borderId="0" xfId="3" applyFont="1" applyAlignment="1" applyProtection="1">
      <alignment horizontal="center"/>
      <protection locked="0"/>
    </xf>
    <xf numFmtId="0" fontId="11" fillId="0" borderId="0" xfId="3" applyProtection="1">
      <protection locked="0"/>
    </xf>
    <xf numFmtId="0" fontId="11" fillId="0" borderId="0" xfId="3" applyProtection="1"/>
    <xf numFmtId="0" fontId="8" fillId="2" borderId="8" xfId="3" applyFont="1" applyFill="1" applyBorder="1" applyAlignment="1" applyProtection="1">
      <alignment horizontal="center" vertical="center"/>
    </xf>
    <xf numFmtId="0" fontId="23" fillId="2" borderId="8" xfId="3" applyFont="1" applyFill="1" applyBorder="1" applyAlignment="1" applyProtection="1">
      <alignment horizontal="center" vertical="center"/>
    </xf>
    <xf numFmtId="0" fontId="5" fillId="0" borderId="0" xfId="3" applyFont="1" applyBorder="1" applyAlignment="1" applyProtection="1">
      <alignment horizontal="right"/>
    </xf>
    <xf numFmtId="42" fontId="5" fillId="0" borderId="3" xfId="3" applyNumberFormat="1" applyFont="1" applyFill="1" applyBorder="1" applyAlignment="1" applyProtection="1">
      <alignment horizontal="center"/>
    </xf>
    <xf numFmtId="42" fontId="5" fillId="0" borderId="1" xfId="3" applyNumberFormat="1" applyFont="1" applyFill="1" applyBorder="1" applyProtection="1"/>
    <xf numFmtId="49" fontId="5" fillId="0" borderId="5" xfId="3" applyNumberFormat="1" applyFont="1" applyBorder="1" applyAlignment="1" applyProtection="1">
      <alignment horizontal="center"/>
    </xf>
    <xf numFmtId="49" fontId="5" fillId="0" borderId="4" xfId="3" applyNumberFormat="1" applyFont="1" applyFill="1" applyBorder="1" applyAlignment="1" applyProtection="1">
      <alignment horizontal="center" vertical="center"/>
    </xf>
    <xf numFmtId="0" fontId="5" fillId="0" borderId="0" xfId="3" applyFont="1" applyAlignment="1" applyProtection="1"/>
    <xf numFmtId="0" fontId="8" fillId="2" borderId="3" xfId="3" applyFont="1" applyFill="1" applyBorder="1" applyAlignment="1" applyProtection="1">
      <alignment horizontal="center" vertical="center" wrapText="1"/>
    </xf>
    <xf numFmtId="0" fontId="8" fillId="0" borderId="0" xfId="3" applyFont="1" applyAlignment="1" applyProtection="1">
      <alignment horizontal="center" vertical="center"/>
      <protection locked="0"/>
    </xf>
    <xf numFmtId="0" fontId="16" fillId="0" borderId="0" xfId="3" applyFont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42" fontId="5" fillId="0" borderId="3" xfId="3" applyNumberFormat="1" applyFont="1" applyFill="1" applyBorder="1" applyAlignment="1" applyProtection="1">
      <alignment vertical="center"/>
    </xf>
    <xf numFmtId="0" fontId="5" fillId="0" borderId="0" xfId="3" applyFont="1" applyAlignment="1" applyProtection="1">
      <alignment horizontal="center" vertical="center"/>
      <protection locked="0"/>
    </xf>
    <xf numFmtId="0" fontId="9" fillId="0" borderId="0" xfId="3" applyFont="1" applyBorder="1" applyAlignment="1" applyProtection="1">
      <alignment horizontal="center"/>
      <protection locked="0"/>
    </xf>
    <xf numFmtId="0" fontId="5" fillId="0" borderId="0" xfId="3" applyFont="1" applyBorder="1" applyProtection="1">
      <protection locked="0"/>
    </xf>
    <xf numFmtId="0" fontId="5" fillId="2" borderId="13" xfId="3" applyFont="1" applyFill="1" applyBorder="1" applyProtection="1">
      <protection locked="0"/>
    </xf>
    <xf numFmtId="0" fontId="8" fillId="2" borderId="0" xfId="3" applyFont="1" applyFill="1" applyBorder="1" applyAlignment="1" applyProtection="1">
      <protection locked="0"/>
    </xf>
    <xf numFmtId="0" fontId="8" fillId="2" borderId="0" xfId="3" applyFont="1" applyFill="1" applyBorder="1" applyAlignment="1" applyProtection="1">
      <alignment horizontal="center" vertical="center"/>
      <protection locked="0"/>
    </xf>
    <xf numFmtId="0" fontId="8" fillId="2" borderId="14" xfId="3" applyFont="1" applyFill="1" applyBorder="1" applyAlignment="1" applyProtection="1">
      <protection locked="0"/>
    </xf>
    <xf numFmtId="0" fontId="8" fillId="2" borderId="16" xfId="3" applyFont="1" applyFill="1" applyBorder="1" applyAlignment="1" applyProtection="1">
      <alignment horizontal="center" vertical="center"/>
      <protection locked="0"/>
    </xf>
    <xf numFmtId="0" fontId="8" fillId="2" borderId="16" xfId="3" applyFont="1" applyFill="1" applyBorder="1" applyAlignment="1" applyProtection="1">
      <protection locked="0"/>
    </xf>
    <xf numFmtId="0" fontId="8" fillId="2" borderId="17" xfId="3" applyFont="1" applyFill="1" applyBorder="1" applyAlignment="1" applyProtection="1">
      <protection locked="0"/>
    </xf>
    <xf numFmtId="0" fontId="15" fillId="0" borderId="0" xfId="3" applyFont="1" applyAlignment="1" applyProtection="1"/>
    <xf numFmtId="0" fontId="5" fillId="0" borderId="0" xfId="3" applyFont="1" applyAlignment="1" applyProtection="1">
      <alignment horizontal="center" vertical="center"/>
    </xf>
    <xf numFmtId="0" fontId="6" fillId="0" borderId="6" xfId="3" applyFont="1" applyBorder="1" applyAlignment="1" applyProtection="1">
      <alignment horizontal="center" vertical="center"/>
    </xf>
    <xf numFmtId="0" fontId="18" fillId="0" borderId="8" xfId="3" applyFont="1" applyBorder="1" applyAlignment="1" applyProtection="1">
      <alignment horizontal="center" vertical="center"/>
    </xf>
    <xf numFmtId="0" fontId="19" fillId="0" borderId="2" xfId="3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vertical="center"/>
      <protection locked="0"/>
    </xf>
    <xf numFmtId="0" fontId="5" fillId="0" borderId="0" xfId="6" applyFont="1" applyFill="1" applyProtection="1">
      <protection locked="0"/>
    </xf>
    <xf numFmtId="0" fontId="11" fillId="0" borderId="0" xfId="3" applyAlignment="1" applyProtection="1">
      <alignment vertical="center"/>
      <protection locked="0"/>
    </xf>
    <xf numFmtId="42" fontId="5" fillId="0" borderId="3" xfId="3" applyNumberFormat="1" applyFont="1" applyBorder="1" applyAlignment="1" applyProtection="1">
      <alignment horizontal="center" vertical="center" wrapText="1"/>
    </xf>
    <xf numFmtId="49" fontId="5" fillId="0" borderId="7" xfId="3" applyNumberFormat="1" applyFont="1" applyFill="1" applyBorder="1" applyAlignment="1" applyProtection="1">
      <alignment horizontal="center" vertical="center" wrapText="1"/>
    </xf>
    <xf numFmtId="42" fontId="5" fillId="0" borderId="1" xfId="3" applyNumberFormat="1" applyFont="1" applyBorder="1" applyAlignment="1" applyProtection="1">
      <alignment horizontal="center" vertical="center" wrapText="1"/>
    </xf>
    <xf numFmtId="49" fontId="5" fillId="0" borderId="6" xfId="3" applyNumberFormat="1" applyFont="1" applyFill="1" applyBorder="1" applyAlignment="1" applyProtection="1">
      <alignment horizontal="center" vertical="center" wrapText="1"/>
    </xf>
    <xf numFmtId="0" fontId="5" fillId="0" borderId="2" xfId="3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Alignment="1" applyProtection="1">
      <alignment vertical="center"/>
      <protection locked="0"/>
    </xf>
    <xf numFmtId="0" fontId="5" fillId="0" borderId="0" xfId="6" applyFont="1" applyFill="1" applyAlignment="1" applyProtection="1">
      <alignment vertical="center"/>
      <protection locked="0"/>
    </xf>
    <xf numFmtId="42" fontId="5" fillId="0" borderId="3" xfId="3" applyNumberFormat="1" applyFont="1" applyFill="1" applyBorder="1" applyAlignment="1" applyProtection="1">
      <alignment horizontal="center" vertical="center"/>
    </xf>
    <xf numFmtId="0" fontId="5" fillId="3" borderId="2" xfId="6" applyFont="1" applyFill="1" applyBorder="1" applyProtection="1">
      <protection locked="0"/>
    </xf>
    <xf numFmtId="0" fontId="5" fillId="3" borderId="2" xfId="3" applyFont="1" applyFill="1" applyBorder="1" applyProtection="1">
      <protection locked="0"/>
    </xf>
    <xf numFmtId="0" fontId="8" fillId="0" borderId="0" xfId="3" applyFont="1" applyBorder="1" applyAlignment="1" applyProtection="1">
      <alignment horizontal="center"/>
      <protection locked="0"/>
    </xf>
    <xf numFmtId="0" fontId="8" fillId="0" borderId="0" xfId="3" applyFont="1" applyBorder="1" applyAlignment="1" applyProtection="1">
      <alignment horizontal="left"/>
      <protection locked="0"/>
    </xf>
    <xf numFmtId="0" fontId="8" fillId="2" borderId="3" xfId="3" applyFont="1" applyFill="1" applyBorder="1" applyAlignment="1" applyProtection="1">
      <alignment horizontal="center" vertical="center" wrapText="1"/>
    </xf>
    <xf numFmtId="0" fontId="5" fillId="0" borderId="0" xfId="3" applyFont="1" applyAlignment="1" applyProtection="1">
      <alignment horizontal="center"/>
      <protection locked="0"/>
    </xf>
    <xf numFmtId="42" fontId="5" fillId="0" borderId="3" xfId="3" applyNumberFormat="1" applyFont="1" applyFill="1" applyBorder="1" applyAlignment="1" applyProtection="1"/>
    <xf numFmtId="42" fontId="5" fillId="0" borderId="3" xfId="3" applyNumberFormat="1" applyFont="1" applyBorder="1" applyProtection="1"/>
    <xf numFmtId="0" fontId="28" fillId="0" borderId="0" xfId="3" applyFont="1" applyProtection="1">
      <protection locked="0"/>
    </xf>
    <xf numFmtId="0" fontId="10" fillId="0" borderId="0" xfId="3" applyFont="1" applyBorder="1" applyAlignment="1" applyProtection="1">
      <alignment horizontal="center"/>
      <protection locked="0"/>
    </xf>
    <xf numFmtId="0" fontId="10" fillId="0" borderId="0" xfId="3" applyFont="1" applyBorder="1" applyAlignment="1" applyProtection="1">
      <alignment horizontal="center" wrapText="1"/>
      <protection locked="0"/>
    </xf>
    <xf numFmtId="0" fontId="8" fillId="0" borderId="0" xfId="3" applyFont="1" applyBorder="1" applyAlignment="1" applyProtection="1">
      <alignment horizontal="center" wrapText="1"/>
      <protection locked="0"/>
    </xf>
    <xf numFmtId="0" fontId="5" fillId="0" borderId="0" xfId="3" applyFont="1" applyBorder="1" applyAlignment="1" applyProtection="1">
      <alignment horizontal="center"/>
      <protection locked="0"/>
    </xf>
    <xf numFmtId="42" fontId="5" fillId="0" borderId="1" xfId="3" applyNumberFormat="1" applyFont="1" applyFill="1" applyBorder="1" applyAlignment="1" applyProtection="1">
      <alignment horizontal="center"/>
    </xf>
    <xf numFmtId="0" fontId="8" fillId="0" borderId="0" xfId="3" applyFont="1" applyBorder="1" applyProtection="1">
      <protection locked="0"/>
    </xf>
    <xf numFmtId="164" fontId="8" fillId="0" borderId="0" xfId="3" applyNumberFormat="1" applyFont="1" applyBorder="1" applyAlignment="1" applyProtection="1">
      <alignment horizontal="center"/>
      <protection locked="0"/>
    </xf>
    <xf numFmtId="49" fontId="5" fillId="0" borderId="5" xfId="3" applyNumberFormat="1" applyFont="1" applyFill="1" applyBorder="1" applyAlignment="1" applyProtection="1">
      <alignment horizontal="center"/>
    </xf>
    <xf numFmtId="42" fontId="5" fillId="0" borderId="3" xfId="3" applyNumberFormat="1" applyFont="1" applyFill="1" applyBorder="1" applyAlignment="1" applyProtection="1">
      <alignment horizontal="right"/>
    </xf>
    <xf numFmtId="0" fontId="17" fillId="2" borderId="15" xfId="3" applyFont="1" applyFill="1" applyBorder="1" applyAlignment="1" applyProtection="1">
      <alignment vertical="center"/>
      <protection locked="0"/>
    </xf>
    <xf numFmtId="0" fontId="17" fillId="2" borderId="16" xfId="3" applyFont="1" applyFill="1" applyBorder="1" applyAlignment="1" applyProtection="1">
      <alignment vertical="center"/>
      <protection locked="0"/>
    </xf>
    <xf numFmtId="0" fontId="5" fillId="0" borderId="0" xfId="3" applyFont="1" applyProtection="1">
      <protection locked="0"/>
    </xf>
    <xf numFmtId="49" fontId="5" fillId="0" borderId="7" xfId="3" applyNumberFormat="1" applyFont="1" applyFill="1" applyBorder="1" applyAlignment="1" applyProtection="1">
      <alignment horizontal="center" vertical="center"/>
    </xf>
    <xf numFmtId="0" fontId="30" fillId="0" borderId="0" xfId="3" applyFont="1" applyProtection="1">
      <protection locked="0"/>
    </xf>
    <xf numFmtId="0" fontId="23" fillId="2" borderId="3" xfId="3" applyFont="1" applyFill="1" applyBorder="1" applyAlignment="1" applyProtection="1">
      <alignment horizontal="center" vertical="center" wrapText="1"/>
    </xf>
    <xf numFmtId="0" fontId="5" fillId="0" borderId="19" xfId="3" applyFont="1" applyBorder="1" applyAlignment="1" applyProtection="1">
      <alignment horizontal="center" vertical="center"/>
    </xf>
    <xf numFmtId="42" fontId="5" fillId="0" borderId="3" xfId="3" applyNumberFormat="1" applyFont="1" applyFill="1" applyBorder="1" applyAlignment="1" applyProtection="1">
      <alignment horizontal="center" vertical="center" wrapText="1"/>
    </xf>
    <xf numFmtId="0" fontId="8" fillId="2" borderId="3" xfId="3" applyFont="1" applyFill="1" applyBorder="1" applyAlignment="1" applyProtection="1">
      <alignment horizontal="center" vertical="center" wrapText="1"/>
    </xf>
    <xf numFmtId="0" fontId="5" fillId="0" borderId="2" xfId="3" applyFont="1" applyBorder="1" applyAlignment="1" applyProtection="1">
      <alignment horizontal="center" vertical="center"/>
      <protection locked="0"/>
    </xf>
    <xf numFmtId="5" fontId="5" fillId="0" borderId="0" xfId="3" applyNumberFormat="1" applyFont="1" applyProtection="1">
      <protection locked="0"/>
    </xf>
    <xf numFmtId="42" fontId="5" fillId="0" borderId="12" xfId="3" applyNumberFormat="1" applyFont="1" applyFill="1" applyBorder="1" applyAlignment="1" applyProtection="1">
      <alignment horizontal="center"/>
    </xf>
    <xf numFmtId="42" fontId="5" fillId="0" borderId="8" xfId="3" applyNumberFormat="1" applyFont="1" applyFill="1" applyBorder="1" applyAlignment="1" applyProtection="1"/>
    <xf numFmtId="0" fontId="8" fillId="0" borderId="0" xfId="3" applyFont="1" applyBorder="1" applyAlignment="1" applyProtection="1">
      <alignment horizontal="center" vertical="top"/>
      <protection locked="0"/>
    </xf>
    <xf numFmtId="0" fontId="8" fillId="0" borderId="0" xfId="3" applyFont="1" applyBorder="1" applyAlignment="1" applyProtection="1">
      <alignment vertical="top"/>
      <protection locked="0"/>
    </xf>
    <xf numFmtId="0" fontId="8" fillId="0" borderId="0" xfId="3" applyFont="1" applyBorder="1" applyAlignment="1" applyProtection="1">
      <alignment horizontal="left" vertical="top"/>
      <protection locked="0"/>
    </xf>
    <xf numFmtId="164" fontId="8" fillId="0" borderId="0" xfId="3" applyNumberFormat="1" applyFont="1" applyBorder="1" applyAlignment="1" applyProtection="1">
      <alignment horizontal="center" vertical="top"/>
      <protection locked="0"/>
    </xf>
    <xf numFmtId="0" fontId="5" fillId="0" borderId="0" xfId="3" applyFont="1" applyBorder="1" applyAlignment="1" applyProtection="1">
      <alignment vertical="top"/>
      <protection locked="0"/>
    </xf>
    <xf numFmtId="44" fontId="8" fillId="0" borderId="0" xfId="3" applyNumberFormat="1" applyFont="1" applyProtection="1">
      <protection locked="0"/>
    </xf>
    <xf numFmtId="42" fontId="34" fillId="0" borderId="14" xfId="3" applyNumberFormat="1" applyFont="1" applyFill="1" applyBorder="1" applyAlignment="1" applyProtection="1">
      <alignment vertical="center"/>
    </xf>
    <xf numFmtId="42" fontId="5" fillId="0" borderId="32" xfId="3" applyNumberFormat="1" applyFont="1" applyFill="1" applyBorder="1" applyAlignment="1" applyProtection="1">
      <alignment horizontal="center" vertical="center"/>
    </xf>
    <xf numFmtId="49" fontId="5" fillId="0" borderId="33" xfId="3" applyNumberFormat="1" applyFont="1" applyFill="1" applyBorder="1" applyAlignment="1" applyProtection="1">
      <alignment horizontal="center" vertical="center"/>
    </xf>
    <xf numFmtId="0" fontId="5" fillId="0" borderId="35" xfId="3" applyFont="1" applyBorder="1" applyAlignment="1" applyProtection="1">
      <alignment horizontal="center"/>
      <protection locked="0"/>
    </xf>
    <xf numFmtId="0" fontId="8" fillId="2" borderId="32" xfId="3" applyFont="1" applyFill="1" applyBorder="1" applyAlignment="1" applyProtection="1">
      <alignment horizontal="center" vertical="center" wrapText="1"/>
    </xf>
    <xf numFmtId="0" fontId="8" fillId="2" borderId="37" xfId="3" applyFont="1" applyFill="1" applyBorder="1" applyAlignment="1" applyProtection="1">
      <alignment horizontal="center" vertical="center"/>
    </xf>
    <xf numFmtId="3" fontId="8" fillId="2" borderId="32" xfId="3" applyNumberFormat="1" applyFont="1" applyFill="1" applyBorder="1" applyAlignment="1" applyProtection="1">
      <alignment horizontal="center" vertical="center" wrapText="1"/>
    </xf>
    <xf numFmtId="42" fontId="5" fillId="0" borderId="32" xfId="6" applyNumberFormat="1" applyFont="1" applyFill="1" applyBorder="1" applyAlignment="1" applyProtection="1">
      <alignment horizontal="center" vertical="center"/>
    </xf>
    <xf numFmtId="49" fontId="5" fillId="0" borderId="33" xfId="6" applyNumberFormat="1" applyFont="1" applyFill="1" applyBorder="1" applyAlignment="1" applyProtection="1">
      <alignment horizontal="center" vertical="center"/>
    </xf>
    <xf numFmtId="0" fontId="23" fillId="2" borderId="32" xfId="3" applyFont="1" applyFill="1" applyBorder="1" applyAlignment="1" applyProtection="1">
      <alignment horizontal="center" vertical="center" wrapText="1"/>
    </xf>
    <xf numFmtId="0" fontId="23" fillId="2" borderId="37" xfId="3" applyFont="1" applyFill="1" applyBorder="1" applyAlignment="1" applyProtection="1">
      <alignment horizontal="center" vertical="center"/>
    </xf>
    <xf numFmtId="42" fontId="5" fillId="0" borderId="32" xfId="3" applyNumberFormat="1" applyFont="1" applyFill="1" applyBorder="1" applyAlignment="1" applyProtection="1">
      <alignment vertical="center"/>
    </xf>
    <xf numFmtId="49" fontId="5" fillId="0" borderId="0" xfId="3" applyNumberFormat="1" applyFont="1" applyBorder="1" applyAlignment="1" applyProtection="1">
      <alignment horizontal="center"/>
      <protection locked="0"/>
    </xf>
    <xf numFmtId="0" fontId="8" fillId="2" borderId="3" xfId="3" applyFont="1" applyFill="1" applyBorder="1" applyAlignment="1" applyProtection="1">
      <alignment horizontal="center" vertical="center" wrapText="1"/>
    </xf>
    <xf numFmtId="0" fontId="5" fillId="0" borderId="0" xfId="3" applyFont="1" applyBorder="1" applyAlignment="1" applyProtection="1">
      <alignment wrapText="1"/>
      <protection locked="0"/>
    </xf>
    <xf numFmtId="0" fontId="8" fillId="2" borderId="3" xfId="3" applyFont="1" applyFill="1" applyBorder="1" applyAlignment="1" applyProtection="1">
      <alignment horizontal="center" vertical="center" wrapText="1"/>
    </xf>
    <xf numFmtId="49" fontId="5" fillId="0" borderId="6" xfId="3" applyNumberFormat="1" applyFont="1" applyFill="1" applyBorder="1" applyAlignment="1" applyProtection="1">
      <alignment horizontal="center"/>
    </xf>
    <xf numFmtId="0" fontId="5" fillId="0" borderId="0" xfId="3" applyFont="1" applyFill="1" applyProtection="1">
      <protection locked="0"/>
    </xf>
    <xf numFmtId="44" fontId="5" fillId="0" borderId="0" xfId="3" applyNumberFormat="1" applyFont="1" applyProtection="1">
      <protection locked="0"/>
    </xf>
    <xf numFmtId="42" fontId="5" fillId="0" borderId="8" xfId="3" applyNumberFormat="1" applyFont="1" applyFill="1" applyBorder="1" applyProtection="1"/>
    <xf numFmtId="49" fontId="5" fillId="0" borderId="44" xfId="3" applyNumberFormat="1" applyFont="1" applyFill="1" applyBorder="1" applyAlignment="1" applyProtection="1">
      <alignment horizontal="center"/>
    </xf>
    <xf numFmtId="0" fontId="5" fillId="0" borderId="4" xfId="3" applyFont="1" applyBorder="1" applyAlignment="1" applyProtection="1">
      <alignment horizontal="center" vertical="center"/>
    </xf>
    <xf numFmtId="0" fontId="5" fillId="0" borderId="18" xfId="3" applyFont="1" applyBorder="1" applyAlignment="1" applyProtection="1">
      <alignment horizontal="right" vertical="center"/>
    </xf>
    <xf numFmtId="0" fontId="7" fillId="0" borderId="0" xfId="3" applyFont="1" applyBorder="1" applyAlignment="1" applyProtection="1">
      <alignment horizontal="right"/>
    </xf>
    <xf numFmtId="0" fontId="5" fillId="0" borderId="3" xfId="3" applyFont="1" applyBorder="1" applyAlignment="1" applyProtection="1">
      <alignment horizontal="center" vertical="center"/>
    </xf>
    <xf numFmtId="0" fontId="5" fillId="0" borderId="12" xfId="3" applyFont="1" applyBorder="1" applyAlignment="1" applyProtection="1">
      <alignment horizontal="center" vertical="center"/>
    </xf>
    <xf numFmtId="42" fontId="5" fillId="0" borderId="12" xfId="3" applyNumberFormat="1" applyFont="1" applyFill="1" applyBorder="1" applyAlignment="1" applyProtection="1">
      <alignment horizontal="center" vertical="center"/>
    </xf>
    <xf numFmtId="0" fontId="5" fillId="0" borderId="11" xfId="3" applyFont="1" applyBorder="1" applyAlignment="1" applyProtection="1">
      <alignment horizontal="center" vertical="center"/>
    </xf>
    <xf numFmtId="0" fontId="13" fillId="0" borderId="8" xfId="3" applyFont="1" applyBorder="1" applyAlignment="1" applyProtection="1">
      <alignment horizontal="center" vertical="center"/>
    </xf>
    <xf numFmtId="0" fontId="8" fillId="0" borderId="45" xfId="3" applyFont="1" applyBorder="1" applyAlignment="1" applyProtection="1">
      <alignment horizontal="center"/>
      <protection locked="0"/>
    </xf>
    <xf numFmtId="49" fontId="5" fillId="0" borderId="3" xfId="3" applyNumberFormat="1" applyFont="1" applyBorder="1" applyAlignment="1" applyProtection="1">
      <alignment horizontal="center"/>
      <protection locked="0"/>
    </xf>
    <xf numFmtId="0" fontId="5" fillId="0" borderId="3" xfId="3" applyFont="1" applyBorder="1" applyAlignment="1" applyProtection="1">
      <alignment horizontal="center" vertical="center"/>
      <protection locked="0"/>
    </xf>
    <xf numFmtId="0" fontId="25" fillId="0" borderId="0" xfId="1" applyFont="1" applyAlignment="1" applyProtection="1">
      <alignment horizontal="left"/>
      <protection locked="0"/>
    </xf>
    <xf numFmtId="0" fontId="5" fillId="0" borderId="0" xfId="3" applyFont="1" applyAlignment="1" applyProtection="1">
      <alignment horizontal="right"/>
    </xf>
    <xf numFmtId="0" fontId="5" fillId="0" borderId="0" xfId="3" applyFont="1" applyBorder="1" applyAlignment="1" applyProtection="1">
      <alignment horizontal="right" vertical="center"/>
    </xf>
    <xf numFmtId="44" fontId="8" fillId="0" borderId="0" xfId="65" applyFont="1" applyAlignment="1" applyProtection="1">
      <alignment horizontal="center"/>
      <protection locked="0"/>
    </xf>
    <xf numFmtId="166" fontId="8" fillId="0" borderId="0" xfId="3" applyNumberFormat="1" applyFont="1" applyAlignment="1" applyProtection="1">
      <alignment horizontal="center"/>
      <protection locked="0"/>
    </xf>
    <xf numFmtId="166" fontId="8" fillId="0" borderId="0" xfId="65" applyNumberFormat="1" applyFont="1" applyProtection="1">
      <protection locked="0"/>
    </xf>
    <xf numFmtId="166" fontId="5" fillId="0" borderId="0" xfId="65" applyNumberFormat="1" applyFont="1" applyProtection="1">
      <protection locked="0"/>
    </xf>
    <xf numFmtId="166" fontId="5" fillId="0" borderId="0" xfId="3" applyNumberFormat="1" applyFont="1" applyProtection="1">
      <protection locked="0"/>
    </xf>
    <xf numFmtId="166" fontId="8" fillId="0" borderId="0" xfId="65" applyNumberFormat="1" applyFont="1" applyBorder="1" applyAlignment="1" applyProtection="1">
      <alignment horizontal="left"/>
      <protection locked="0"/>
    </xf>
    <xf numFmtId="166" fontId="8" fillId="0" borderId="0" xfId="65" applyNumberFormat="1" applyFont="1" applyAlignment="1" applyProtection="1">
      <alignment horizontal="center"/>
      <protection locked="0"/>
    </xf>
    <xf numFmtId="44" fontId="8" fillId="0" borderId="0" xfId="3" applyNumberFormat="1" applyFont="1" applyAlignment="1" applyProtection="1">
      <alignment horizontal="center"/>
      <protection locked="0"/>
    </xf>
    <xf numFmtId="167" fontId="8" fillId="0" borderId="0" xfId="3" applyNumberFormat="1" applyFont="1" applyProtection="1">
      <protection locked="0"/>
    </xf>
    <xf numFmtId="44" fontId="8" fillId="0" borderId="0" xfId="3" applyNumberFormat="1" applyFont="1" applyBorder="1" applyAlignment="1" applyProtection="1">
      <alignment horizontal="center"/>
      <protection locked="0"/>
    </xf>
    <xf numFmtId="44" fontId="8" fillId="0" borderId="0" xfId="3" applyNumberFormat="1" applyFont="1" applyBorder="1" applyProtection="1">
      <protection locked="0"/>
    </xf>
    <xf numFmtId="44" fontId="5" fillId="0" borderId="0" xfId="3" applyNumberFormat="1" applyFont="1" applyAlignment="1" applyProtection="1">
      <alignment vertical="center"/>
      <protection locked="0"/>
    </xf>
    <xf numFmtId="44" fontId="20" fillId="0" borderId="0" xfId="3" applyNumberFormat="1" applyFont="1" applyAlignment="1" applyProtection="1">
      <alignment vertical="center"/>
      <protection locked="0"/>
    </xf>
    <xf numFmtId="0" fontId="5" fillId="0" borderId="0" xfId="3" applyFont="1"/>
    <xf numFmtId="0" fontId="15" fillId="0" borderId="0" xfId="3" applyFont="1"/>
    <xf numFmtId="0" fontId="5" fillId="0" borderId="18" xfId="3" applyFont="1" applyBorder="1" applyAlignment="1">
      <alignment horizontal="right" vertical="center"/>
    </xf>
    <xf numFmtId="0" fontId="5" fillId="0" borderId="0" xfId="3" applyFont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5" fillId="0" borderId="0" xfId="3" applyFont="1" applyAlignment="1">
      <alignment horizontal="right"/>
    </xf>
    <xf numFmtId="0" fontId="9" fillId="0" borderId="0" xfId="3" applyFont="1" applyAlignment="1" applyProtection="1">
      <alignment horizontal="center"/>
      <protection locked="0"/>
    </xf>
    <xf numFmtId="0" fontId="7" fillId="0" borderId="0" xfId="3" applyFont="1" applyAlignment="1">
      <alignment horizontal="right"/>
    </xf>
    <xf numFmtId="0" fontId="5" fillId="0" borderId="0" xfId="3" applyFont="1" applyAlignment="1">
      <alignment horizontal="right" vertical="center"/>
    </xf>
    <xf numFmtId="0" fontId="8" fillId="2" borderId="0" xfId="3" applyFont="1" applyFill="1" applyProtection="1">
      <protection locked="0"/>
    </xf>
    <xf numFmtId="0" fontId="8" fillId="2" borderId="0" xfId="3" applyFont="1" applyFill="1" applyAlignment="1" applyProtection="1">
      <alignment horizontal="center" vertical="center"/>
      <protection locked="0"/>
    </xf>
    <xf numFmtId="0" fontId="8" fillId="2" borderId="14" xfId="3" applyFont="1" applyFill="1" applyBorder="1" applyProtection="1">
      <protection locked="0"/>
    </xf>
    <xf numFmtId="0" fontId="8" fillId="2" borderId="16" xfId="3" applyFont="1" applyFill="1" applyBorder="1" applyProtection="1">
      <protection locked="0"/>
    </xf>
    <xf numFmtId="0" fontId="8" fillId="2" borderId="17" xfId="3" applyFont="1" applyFill="1" applyBorder="1" applyProtection="1">
      <protection locked="0"/>
    </xf>
    <xf numFmtId="0" fontId="5" fillId="0" borderId="3" xfId="3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23" fillId="2" borderId="32" xfId="3" applyFont="1" applyFill="1" applyBorder="1" applyAlignment="1">
      <alignment horizontal="center" vertical="center" wrapText="1"/>
    </xf>
    <xf numFmtId="0" fontId="23" fillId="2" borderId="37" xfId="3" applyFont="1" applyFill="1" applyBorder="1" applyAlignment="1">
      <alignment horizontal="center" vertical="center"/>
    </xf>
    <xf numFmtId="42" fontId="5" fillId="0" borderId="1" xfId="3" applyNumberFormat="1" applyFont="1" applyBorder="1"/>
    <xf numFmtId="49" fontId="5" fillId="0" borderId="6" xfId="3" applyNumberFormat="1" applyFont="1" applyBorder="1" applyAlignment="1">
      <alignment horizontal="center"/>
    </xf>
    <xf numFmtId="49" fontId="5" fillId="0" borderId="7" xfId="3" applyNumberFormat="1" applyFont="1" applyBorder="1" applyAlignment="1">
      <alignment horizontal="center"/>
    </xf>
    <xf numFmtId="0" fontId="5" fillId="0" borderId="28" xfId="3" applyFont="1" applyBorder="1" applyAlignment="1">
      <alignment horizontal="left"/>
    </xf>
    <xf numFmtId="0" fontId="5" fillId="0" borderId="7" xfId="3" applyFont="1" applyBorder="1" applyAlignment="1">
      <alignment horizontal="left"/>
    </xf>
    <xf numFmtId="0" fontId="5" fillId="0" borderId="10" xfId="3" applyFont="1" applyBorder="1" applyAlignment="1">
      <alignment horizontal="left"/>
    </xf>
    <xf numFmtId="42" fontId="5" fillId="0" borderId="3" xfId="3" applyNumberFormat="1" applyFont="1" applyBorder="1"/>
    <xf numFmtId="42" fontId="5" fillId="0" borderId="32" xfId="3" applyNumberFormat="1" applyFont="1" applyBorder="1" applyAlignment="1">
      <alignment horizontal="center" vertical="center"/>
    </xf>
    <xf numFmtId="49" fontId="5" fillId="0" borderId="33" xfId="3" applyNumberFormat="1" applyFont="1" applyBorder="1" applyAlignment="1">
      <alignment horizontal="center" vertical="center"/>
    </xf>
    <xf numFmtId="42" fontId="34" fillId="0" borderId="14" xfId="3" applyNumberFormat="1" applyFont="1" applyBorder="1" applyAlignment="1">
      <alignment vertical="center"/>
    </xf>
    <xf numFmtId="0" fontId="5" fillId="0" borderId="0" xfId="24" applyFont="1" applyProtection="1">
      <protection locked="0"/>
    </xf>
    <xf numFmtId="0" fontId="5" fillId="0" borderId="0" xfId="3" applyFont="1" applyAlignment="1" applyProtection="1">
      <alignment horizontal="left"/>
      <protection locked="0"/>
    </xf>
    <xf numFmtId="49" fontId="5" fillId="0" borderId="0" xfId="3" applyNumberFormat="1" applyFont="1" applyAlignment="1" applyProtection="1">
      <alignment horizontal="left"/>
      <protection locked="0"/>
    </xf>
    <xf numFmtId="0" fontId="23" fillId="0" borderId="0" xfId="3" applyFont="1" applyAlignment="1">
      <alignment horizontal="center" vertical="center" wrapText="1"/>
    </xf>
    <xf numFmtId="42" fontId="5" fillId="0" borderId="0" xfId="3" applyNumberFormat="1" applyFont="1" applyAlignment="1">
      <alignment horizontal="right" vertical="center"/>
    </xf>
    <xf numFmtId="44" fontId="5" fillId="0" borderId="0" xfId="3" applyNumberFormat="1" applyFont="1" applyAlignment="1">
      <alignment horizontal="right" vertical="center"/>
    </xf>
    <xf numFmtId="10" fontId="5" fillId="0" borderId="0" xfId="3" applyNumberFormat="1" applyFont="1" applyAlignment="1">
      <alignment horizontal="center" vertical="center"/>
    </xf>
    <xf numFmtId="0" fontId="5" fillId="0" borderId="4" xfId="3" applyFont="1" applyBorder="1" applyAlignment="1">
      <alignment horizontal="center" wrapText="1"/>
    </xf>
    <xf numFmtId="0" fontId="8" fillId="0" borderId="0" xfId="3" applyFont="1" applyAlignment="1" applyProtection="1">
      <alignment horizontal="left" vertical="center"/>
      <protection locked="0"/>
    </xf>
    <xf numFmtId="0" fontId="5" fillId="0" borderId="0" xfId="17" applyFont="1" applyAlignment="1">
      <alignment horizontal="left"/>
    </xf>
    <xf numFmtId="0" fontId="8" fillId="2" borderId="3" xfId="3" applyFont="1" applyFill="1" applyBorder="1" applyAlignment="1">
      <alignment horizontal="center" vertical="center" wrapText="1"/>
    </xf>
    <xf numFmtId="0" fontId="8" fillId="2" borderId="8" xfId="3" applyFont="1" applyFill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42" fontId="5" fillId="0" borderId="3" xfId="3" applyNumberFormat="1" applyFont="1" applyBorder="1" applyAlignment="1">
      <alignment horizontal="center" vertical="center"/>
    </xf>
    <xf numFmtId="166" fontId="5" fillId="0" borderId="0" xfId="50" applyNumberFormat="1" applyFont="1" applyProtection="1">
      <protection locked="0"/>
    </xf>
    <xf numFmtId="3" fontId="8" fillId="2" borderId="32" xfId="3" applyNumberFormat="1" applyFont="1" applyFill="1" applyBorder="1" applyAlignment="1">
      <alignment horizontal="center" vertical="center" wrapText="1"/>
    </xf>
    <xf numFmtId="0" fontId="8" fillId="2" borderId="32" xfId="3" applyFont="1" applyFill="1" applyBorder="1" applyAlignment="1">
      <alignment horizontal="center" vertical="center" wrapText="1"/>
    </xf>
    <xf numFmtId="0" fontId="8" fillId="2" borderId="37" xfId="3" applyFont="1" applyFill="1" applyBorder="1" applyAlignment="1">
      <alignment horizontal="center" vertical="center"/>
    </xf>
    <xf numFmtId="42" fontId="5" fillId="0" borderId="3" xfId="3" applyNumberFormat="1" applyFont="1" applyBorder="1" applyAlignment="1">
      <alignment vertical="center"/>
    </xf>
    <xf numFmtId="49" fontId="5" fillId="0" borderId="7" xfId="3" applyNumberFormat="1" applyFont="1" applyBorder="1" applyAlignment="1">
      <alignment horizontal="center" vertical="center"/>
    </xf>
    <xf numFmtId="0" fontId="23" fillId="2" borderId="3" xfId="3" applyFont="1" applyFill="1" applyBorder="1" applyAlignment="1">
      <alignment horizontal="center" vertical="center" wrapText="1"/>
    </xf>
    <xf numFmtId="0" fontId="23" fillId="2" borderId="3" xfId="3" applyFont="1" applyFill="1" applyBorder="1" applyAlignment="1">
      <alignment horizontal="center" vertical="center"/>
    </xf>
    <xf numFmtId="0" fontId="23" fillId="2" borderId="8" xfId="3" applyFont="1" applyFill="1" applyBorder="1" applyAlignment="1">
      <alignment horizontal="center" vertical="center"/>
    </xf>
    <xf numFmtId="0" fontId="31" fillId="4" borderId="3" xfId="3" applyFont="1" applyFill="1" applyBorder="1" applyAlignment="1" applyProtection="1">
      <alignment horizontal="center" vertical="center"/>
    </xf>
    <xf numFmtId="0" fontId="32" fillId="4" borderId="3" xfId="3" applyFont="1" applyFill="1" applyBorder="1" applyAlignment="1" applyProtection="1">
      <alignment horizontal="center" vertical="center"/>
    </xf>
    <xf numFmtId="0" fontId="12" fillId="0" borderId="0" xfId="3" applyFont="1" applyAlignment="1" applyProtection="1">
      <alignment horizontal="right" vertical="center"/>
    </xf>
    <xf numFmtId="0" fontId="14" fillId="0" borderId="0" xfId="3" applyFont="1" applyAlignment="1" applyProtection="1">
      <alignment horizontal="center" vertical="center"/>
    </xf>
    <xf numFmtId="0" fontId="14" fillId="0" borderId="6" xfId="3" applyFont="1" applyBorder="1" applyAlignment="1" applyProtection="1">
      <alignment horizontal="center" vertical="center"/>
    </xf>
    <xf numFmtId="165" fontId="13" fillId="0" borderId="4" xfId="3" applyNumberFormat="1" applyFont="1" applyFill="1" applyBorder="1" applyAlignment="1" applyProtection="1">
      <alignment horizontal="center" vertical="center"/>
    </xf>
    <xf numFmtId="165" fontId="13" fillId="0" borderId="10" xfId="3" applyNumberFormat="1" applyFont="1" applyFill="1" applyBorder="1" applyAlignment="1" applyProtection="1">
      <alignment horizontal="center" vertical="center"/>
    </xf>
    <xf numFmtId="0" fontId="6" fillId="0" borderId="9" xfId="3" applyFont="1" applyFill="1" applyBorder="1" applyAlignment="1" applyProtection="1">
      <alignment horizontal="center"/>
    </xf>
    <xf numFmtId="0" fontId="6" fillId="0" borderId="6" xfId="3" applyFont="1" applyBorder="1" applyAlignment="1" applyProtection="1">
      <alignment horizontal="center"/>
    </xf>
    <xf numFmtId="0" fontId="5" fillId="0" borderId="7" xfId="3" applyFont="1" applyBorder="1" applyAlignment="1" applyProtection="1">
      <alignment horizontal="center"/>
      <protection locked="0"/>
    </xf>
    <xf numFmtId="15" fontId="8" fillId="0" borderId="6" xfId="3" applyNumberFormat="1" applyFont="1" applyBorder="1" applyAlignment="1" applyProtection="1">
      <alignment horizontal="left"/>
      <protection locked="0"/>
    </xf>
    <xf numFmtId="0" fontId="8" fillId="0" borderId="6" xfId="3" applyFont="1" applyBorder="1" applyAlignment="1" applyProtection="1">
      <alignment horizontal="left"/>
      <protection locked="0"/>
    </xf>
    <xf numFmtId="0" fontId="5" fillId="0" borderId="7" xfId="3" applyFont="1" applyBorder="1" applyAlignment="1" applyProtection="1">
      <alignment horizontal="left"/>
      <protection locked="0"/>
    </xf>
    <xf numFmtId="0" fontId="8" fillId="0" borderId="7" xfId="3" applyFont="1" applyBorder="1" applyAlignment="1" applyProtection="1">
      <alignment horizontal="left"/>
      <protection locked="0"/>
    </xf>
    <xf numFmtId="0" fontId="5" fillId="0" borderId="6" xfId="3" applyFont="1" applyBorder="1" applyAlignment="1" applyProtection="1">
      <alignment horizontal="left"/>
      <protection locked="0"/>
    </xf>
    <xf numFmtId="0" fontId="26" fillId="0" borderId="0" xfId="3" applyFont="1" applyBorder="1" applyAlignment="1" applyProtection="1">
      <alignment horizontal="center" vertical="center"/>
    </xf>
    <xf numFmtId="0" fontId="17" fillId="2" borderId="20" xfId="3" applyFont="1" applyFill="1" applyBorder="1" applyAlignment="1" applyProtection="1">
      <alignment horizontal="center" vertical="center"/>
      <protection locked="0"/>
    </xf>
    <xf numFmtId="0" fontId="17" fillId="2" borderId="21" xfId="3" applyFont="1" applyFill="1" applyBorder="1" applyAlignment="1" applyProtection="1">
      <alignment horizontal="center" vertical="center"/>
      <protection locked="0"/>
    </xf>
    <xf numFmtId="0" fontId="17" fillId="2" borderId="22" xfId="3" applyFont="1" applyFill="1" applyBorder="1" applyAlignment="1" applyProtection="1">
      <alignment horizontal="center" vertical="center"/>
      <protection locked="0"/>
    </xf>
    <xf numFmtId="0" fontId="8" fillId="2" borderId="4" xfId="3" applyFont="1" applyFill="1" applyBorder="1" applyAlignment="1" applyProtection="1">
      <alignment horizontal="center" vertical="center"/>
    </xf>
    <xf numFmtId="0" fontId="8" fillId="2" borderId="7" xfId="3" applyFont="1" applyFill="1" applyBorder="1" applyAlignment="1" applyProtection="1">
      <alignment horizontal="center" vertical="center"/>
    </xf>
    <xf numFmtId="0" fontId="8" fillId="2" borderId="4" xfId="3" applyFont="1" applyFill="1" applyBorder="1" applyAlignment="1" applyProtection="1">
      <alignment horizontal="center" vertical="center" wrapText="1"/>
    </xf>
    <xf numFmtId="0" fontId="8" fillId="2" borderId="7" xfId="3" applyFont="1" applyFill="1" applyBorder="1" applyAlignment="1" applyProtection="1">
      <alignment horizontal="center" vertical="center" wrapText="1"/>
    </xf>
    <xf numFmtId="0" fontId="8" fillId="2" borderId="10" xfId="3" applyFont="1" applyFill="1" applyBorder="1" applyAlignment="1" applyProtection="1">
      <alignment horizontal="center" vertical="center" wrapText="1"/>
    </xf>
    <xf numFmtId="0" fontId="5" fillId="0" borderId="3" xfId="3" applyFont="1" applyBorder="1" applyAlignment="1" applyProtection="1">
      <alignment horizontal="center"/>
    </xf>
    <xf numFmtId="0" fontId="5" fillId="0" borderId="4" xfId="3" applyFont="1" applyBorder="1" applyAlignment="1" applyProtection="1">
      <alignment horizontal="center"/>
    </xf>
    <xf numFmtId="0" fontId="5" fillId="0" borderId="7" xfId="3" applyFont="1" applyBorder="1" applyAlignment="1" applyProtection="1">
      <alignment horizontal="center"/>
    </xf>
    <xf numFmtId="0" fontId="5" fillId="0" borderId="23" xfId="3" applyFont="1" applyBorder="1" applyAlignment="1" applyProtection="1">
      <alignment horizontal="center"/>
    </xf>
    <xf numFmtId="3" fontId="5" fillId="0" borderId="3" xfId="3" applyNumberFormat="1" applyFont="1" applyBorder="1" applyAlignment="1" applyProtection="1">
      <alignment horizontal="center"/>
    </xf>
    <xf numFmtId="0" fontId="5" fillId="0" borderId="28" xfId="3" applyFont="1" applyBorder="1" applyAlignment="1" applyProtection="1">
      <alignment horizontal="left" vertical="center"/>
    </xf>
    <xf numFmtId="0" fontId="5" fillId="0" borderId="7" xfId="3" applyFont="1" applyBorder="1" applyAlignment="1" applyProtection="1">
      <alignment horizontal="left" vertical="center"/>
    </xf>
    <xf numFmtId="0" fontId="5" fillId="0" borderId="10" xfId="3" applyFont="1" applyBorder="1" applyAlignment="1" applyProtection="1">
      <alignment horizontal="left" vertical="center"/>
    </xf>
    <xf numFmtId="0" fontId="5" fillId="0" borderId="8" xfId="3" applyFont="1" applyBorder="1" applyAlignment="1" applyProtection="1">
      <alignment horizontal="center"/>
    </xf>
    <xf numFmtId="0" fontId="5" fillId="0" borderId="19" xfId="3" applyFont="1" applyBorder="1" applyAlignment="1" applyProtection="1">
      <alignment horizontal="center"/>
    </xf>
    <xf numFmtId="0" fontId="5" fillId="0" borderId="9" xfId="3" applyFont="1" applyBorder="1" applyAlignment="1" applyProtection="1">
      <alignment horizontal="center"/>
    </xf>
    <xf numFmtId="0" fontId="5" fillId="0" borderId="26" xfId="3" applyFont="1" applyBorder="1" applyAlignment="1" applyProtection="1">
      <alignment horizontal="center"/>
    </xf>
    <xf numFmtId="0" fontId="35" fillId="0" borderId="19" xfId="3" applyFont="1" applyBorder="1" applyAlignment="1" applyProtection="1">
      <alignment horizontal="center" vertical="top" wrapText="1"/>
    </xf>
    <xf numFmtId="0" fontId="35" fillId="0" borderId="9" xfId="3" applyFont="1" applyBorder="1" applyAlignment="1" applyProtection="1">
      <alignment horizontal="center" vertical="top" wrapText="1"/>
    </xf>
    <xf numFmtId="0" fontId="35" fillId="0" borderId="24" xfId="3" applyFont="1" applyBorder="1" applyAlignment="1" applyProtection="1">
      <alignment horizontal="center" vertical="top" wrapText="1"/>
    </xf>
    <xf numFmtId="0" fontId="8" fillId="2" borderId="5" xfId="3" applyFont="1" applyFill="1" applyBorder="1" applyAlignment="1" applyProtection="1">
      <alignment horizontal="center" vertical="center"/>
    </xf>
    <xf numFmtId="0" fontId="8" fillId="2" borderId="6" xfId="3" applyFont="1" applyFill="1" applyBorder="1" applyAlignment="1" applyProtection="1">
      <alignment horizontal="center" vertical="center"/>
    </xf>
    <xf numFmtId="0" fontId="8" fillId="2" borderId="25" xfId="3" applyFont="1" applyFill="1" applyBorder="1" applyAlignment="1" applyProtection="1">
      <alignment horizontal="center" vertical="center"/>
    </xf>
    <xf numFmtId="0" fontId="27" fillId="0" borderId="42" xfId="3" applyFont="1" applyBorder="1" applyAlignment="1" applyProtection="1">
      <alignment horizontal="center" vertical="center" wrapText="1"/>
    </xf>
    <xf numFmtId="0" fontId="27" fillId="0" borderId="46" xfId="3" applyFont="1" applyBorder="1" applyAlignment="1" applyProtection="1">
      <alignment horizontal="center" vertical="center" wrapText="1"/>
    </xf>
    <xf numFmtId="0" fontId="27" fillId="0" borderId="43" xfId="3" applyFont="1" applyBorder="1" applyAlignment="1" applyProtection="1">
      <alignment horizontal="center" vertical="center" wrapText="1"/>
    </xf>
    <xf numFmtId="0" fontId="8" fillId="2" borderId="20" xfId="3" applyFont="1" applyFill="1" applyBorder="1" applyAlignment="1" applyProtection="1">
      <alignment horizontal="center"/>
    </xf>
    <xf numFmtId="0" fontId="8" fillId="2" borderId="21" xfId="3" applyFont="1" applyFill="1" applyBorder="1" applyAlignment="1" applyProtection="1">
      <alignment horizontal="center"/>
    </xf>
    <xf numFmtId="0" fontId="8" fillId="2" borderId="22" xfId="3" applyFont="1" applyFill="1" applyBorder="1" applyAlignment="1" applyProtection="1">
      <alignment horizontal="center"/>
    </xf>
    <xf numFmtId="0" fontId="8" fillId="2" borderId="36" xfId="3" applyFont="1" applyFill="1" applyBorder="1" applyAlignment="1" applyProtection="1">
      <alignment horizontal="center" vertical="center"/>
    </xf>
    <xf numFmtId="0" fontId="8" fillId="2" borderId="32" xfId="3" applyFont="1" applyFill="1" applyBorder="1" applyAlignment="1" applyProtection="1">
      <alignment horizontal="center" vertical="center"/>
    </xf>
    <xf numFmtId="0" fontId="5" fillId="0" borderId="41" xfId="3" applyFont="1" applyBorder="1" applyAlignment="1" applyProtection="1">
      <alignment horizontal="left" vertical="center"/>
    </xf>
    <xf numFmtId="0" fontId="5" fillId="0" borderId="1" xfId="3" applyFont="1" applyBorder="1" applyAlignment="1" applyProtection="1">
      <alignment horizontal="left" vertical="center"/>
    </xf>
    <xf numFmtId="0" fontId="5" fillId="0" borderId="27" xfId="3" applyFont="1" applyBorder="1" applyAlignment="1" applyProtection="1">
      <alignment horizontal="left" vertical="center"/>
    </xf>
    <xf numFmtId="0" fontId="5" fillId="0" borderId="3" xfId="3" applyFont="1" applyBorder="1" applyAlignment="1" applyProtection="1">
      <alignment horizontal="left" vertical="center"/>
    </xf>
    <xf numFmtId="0" fontId="8" fillId="0" borderId="42" xfId="3" applyFont="1" applyBorder="1" applyAlignment="1" applyProtection="1">
      <alignment horizontal="center" vertical="center" wrapText="1"/>
    </xf>
    <xf numFmtId="0" fontId="8" fillId="0" borderId="46" xfId="3" applyFont="1" applyBorder="1" applyAlignment="1" applyProtection="1">
      <alignment horizontal="center" vertical="center" wrapText="1"/>
    </xf>
    <xf numFmtId="0" fontId="8" fillId="0" borderId="43" xfId="3" applyFont="1" applyBorder="1" applyAlignment="1" applyProtection="1">
      <alignment horizontal="center" vertical="center" wrapText="1"/>
    </xf>
    <xf numFmtId="0" fontId="13" fillId="0" borderId="30" xfId="3" applyFont="1" applyBorder="1" applyAlignment="1" applyProtection="1">
      <alignment horizontal="right" vertical="center" wrapText="1"/>
    </xf>
    <xf numFmtId="0" fontId="22" fillId="0" borderId="30" xfId="1" applyBorder="1" applyAlignment="1" applyProtection="1">
      <alignment horizontal="left" vertical="center" wrapText="1"/>
      <protection locked="0"/>
    </xf>
    <xf numFmtId="0" fontId="5" fillId="0" borderId="6" xfId="3" applyFont="1" applyBorder="1" applyAlignment="1" applyProtection="1">
      <alignment horizontal="left" wrapText="1"/>
      <protection locked="0"/>
    </xf>
    <xf numFmtId="49" fontId="5" fillId="0" borderId="6" xfId="3" applyNumberFormat="1" applyFont="1" applyBorder="1" applyAlignment="1" applyProtection="1">
      <alignment horizontal="left"/>
      <protection locked="0"/>
    </xf>
    <xf numFmtId="0" fontId="45" fillId="0" borderId="29" xfId="1" applyFont="1" applyBorder="1" applyAlignment="1" applyProtection="1">
      <alignment horizontal="left" vertical="center" wrapText="1"/>
      <protection locked="0"/>
    </xf>
    <xf numFmtId="0" fontId="45" fillId="0" borderId="30" xfId="1" applyFont="1" applyBorder="1" applyAlignment="1" applyProtection="1">
      <alignment horizontal="left" vertical="center" wrapText="1"/>
      <protection locked="0"/>
    </xf>
    <xf numFmtId="0" fontId="45" fillId="0" borderId="31" xfId="1" applyFont="1" applyBorder="1" applyAlignment="1" applyProtection="1">
      <alignment horizontal="left" vertical="center" wrapText="1"/>
      <protection locked="0"/>
    </xf>
    <xf numFmtId="42" fontId="34" fillId="0" borderId="15" xfId="3" applyNumberFormat="1" applyFont="1" applyFill="1" applyBorder="1" applyAlignment="1" applyProtection="1">
      <alignment horizontal="center" vertical="center"/>
    </xf>
    <xf numFmtId="42" fontId="34" fillId="0" borderId="17" xfId="3" applyNumberFormat="1" applyFont="1" applyFill="1" applyBorder="1" applyAlignment="1" applyProtection="1">
      <alignment horizontal="center" vertical="center"/>
    </xf>
    <xf numFmtId="44" fontId="19" fillId="0" borderId="15" xfId="50" applyFont="1" applyFill="1" applyBorder="1" applyAlignment="1" applyProtection="1">
      <alignment horizontal="center" vertical="center"/>
    </xf>
    <xf numFmtId="44" fontId="19" fillId="0" borderId="17" xfId="50" applyFont="1" applyFill="1" applyBorder="1" applyAlignment="1" applyProtection="1">
      <alignment horizontal="center" vertical="center"/>
    </xf>
    <xf numFmtId="0" fontId="5" fillId="0" borderId="7" xfId="3" applyFont="1" applyBorder="1" applyAlignment="1" applyProtection="1">
      <alignment horizontal="center" wrapText="1"/>
      <protection locked="0"/>
    </xf>
    <xf numFmtId="0" fontId="42" fillId="0" borderId="21" xfId="3" applyFont="1" applyBorder="1" applyAlignment="1" applyProtection="1">
      <alignment horizontal="center" vertical="top"/>
      <protection locked="0"/>
    </xf>
    <xf numFmtId="0" fontId="5" fillId="0" borderId="28" xfId="3" applyFont="1" applyBorder="1" applyAlignment="1" applyProtection="1">
      <alignment horizontal="left" vertical="center" wrapText="1"/>
    </xf>
    <xf numFmtId="0" fontId="5" fillId="0" borderId="7" xfId="3" applyFont="1" applyBorder="1" applyAlignment="1" applyProtection="1">
      <alignment horizontal="left" vertical="center" wrapText="1"/>
    </xf>
    <xf numFmtId="0" fontId="5" fillId="0" borderId="10" xfId="3" applyFont="1" applyBorder="1" applyAlignment="1" applyProtection="1">
      <alignment horizontal="left" vertical="center" wrapText="1"/>
    </xf>
    <xf numFmtId="0" fontId="6" fillId="0" borderId="9" xfId="3" applyFont="1" applyBorder="1" applyAlignment="1" applyProtection="1">
      <alignment horizontal="center"/>
    </xf>
    <xf numFmtId="49" fontId="5" fillId="0" borderId="7" xfId="3" applyNumberFormat="1" applyFont="1" applyBorder="1" applyAlignment="1" applyProtection="1">
      <alignment horizontal="left"/>
      <protection locked="0"/>
    </xf>
    <xf numFmtId="0" fontId="5" fillId="0" borderId="27" xfId="3" applyFont="1" applyBorder="1" applyAlignment="1" applyProtection="1">
      <alignment horizontal="left"/>
    </xf>
    <xf numFmtId="0" fontId="5" fillId="0" borderId="3" xfId="3" applyFont="1" applyBorder="1" applyAlignment="1" applyProtection="1">
      <alignment horizontal="left"/>
    </xf>
    <xf numFmtId="0" fontId="31" fillId="4" borderId="4" xfId="3" applyFont="1" applyFill="1" applyBorder="1" applyAlignment="1" applyProtection="1">
      <alignment horizontal="center" vertical="center"/>
    </xf>
    <xf numFmtId="0" fontId="32" fillId="4" borderId="7" xfId="3" applyFont="1" applyFill="1" applyBorder="1" applyAlignment="1" applyProtection="1">
      <alignment vertical="center"/>
    </xf>
    <xf numFmtId="0" fontId="32" fillId="4" borderId="10" xfId="3" applyFont="1" applyFill="1" applyBorder="1" applyAlignment="1" applyProtection="1">
      <alignment vertical="center"/>
    </xf>
    <xf numFmtId="0" fontId="5" fillId="0" borderId="28" xfId="3" applyFont="1" applyBorder="1" applyAlignment="1" applyProtection="1">
      <alignment horizontal="left"/>
    </xf>
    <xf numFmtId="0" fontId="5" fillId="0" borderId="7" xfId="3" applyFont="1" applyBorder="1" applyAlignment="1" applyProtection="1">
      <alignment horizontal="left"/>
    </xf>
    <xf numFmtId="0" fontId="5" fillId="0" borderId="10" xfId="3" applyFont="1" applyBorder="1" applyAlignment="1" applyProtection="1">
      <alignment horizontal="left"/>
    </xf>
    <xf numFmtId="0" fontId="8" fillId="2" borderId="38" xfId="3" applyFont="1" applyFill="1" applyBorder="1" applyAlignment="1" applyProtection="1">
      <alignment horizontal="center" vertical="center"/>
    </xf>
    <xf numFmtId="0" fontId="8" fillId="2" borderId="39" xfId="3" applyFont="1" applyFill="1" applyBorder="1" applyAlignment="1" applyProtection="1">
      <alignment horizontal="center" vertical="center"/>
    </xf>
    <xf numFmtId="0" fontId="8" fillId="2" borderId="40" xfId="3" applyFont="1" applyFill="1" applyBorder="1" applyAlignment="1" applyProtection="1">
      <alignment horizontal="center" vertical="center"/>
    </xf>
    <xf numFmtId="0" fontId="5" fillId="0" borderId="27" xfId="3" applyFont="1" applyBorder="1" applyAlignment="1" applyProtection="1">
      <alignment horizontal="left" vertical="center" wrapText="1"/>
    </xf>
    <xf numFmtId="0" fontId="5" fillId="0" borderId="3" xfId="3" applyFont="1" applyBorder="1" applyAlignment="1" applyProtection="1">
      <alignment horizontal="left" vertical="center" wrapText="1"/>
    </xf>
    <xf numFmtId="0" fontId="5" fillId="0" borderId="34" xfId="3" applyFont="1" applyBorder="1" applyAlignment="1" applyProtection="1">
      <alignment horizontal="left"/>
    </xf>
    <xf numFmtId="0" fontId="5" fillId="0" borderId="6" xfId="3" applyFont="1" applyBorder="1" applyAlignment="1" applyProtection="1">
      <alignment horizontal="left"/>
    </xf>
    <xf numFmtId="0" fontId="5" fillId="0" borderId="25" xfId="3" applyFont="1" applyBorder="1" applyAlignment="1" applyProtection="1">
      <alignment horizontal="left"/>
    </xf>
    <xf numFmtId="0" fontId="8" fillId="2" borderId="10" xfId="3" applyFont="1" applyFill="1" applyBorder="1" applyAlignment="1" applyProtection="1">
      <alignment horizontal="center" vertical="center"/>
    </xf>
    <xf numFmtId="0" fontId="5" fillId="0" borderId="19" xfId="3" applyFont="1" applyBorder="1" applyAlignment="1" applyProtection="1">
      <alignment horizontal="center" vertical="center"/>
    </xf>
    <xf numFmtId="0" fontId="5" fillId="0" borderId="9" xfId="3" applyFont="1" applyBorder="1" applyAlignment="1" applyProtection="1">
      <alignment horizontal="center" vertical="center"/>
    </xf>
    <xf numFmtId="0" fontId="5" fillId="0" borderId="24" xfId="3" applyFont="1" applyBorder="1" applyAlignment="1" applyProtection="1">
      <alignment horizontal="center" vertical="center"/>
    </xf>
    <xf numFmtId="0" fontId="8" fillId="2" borderId="3" xfId="3" applyFont="1" applyFill="1" applyBorder="1" applyAlignment="1" applyProtection="1">
      <alignment horizontal="center" vertical="center"/>
    </xf>
    <xf numFmtId="0" fontId="8" fillId="2" borderId="1" xfId="3" applyFont="1" applyFill="1" applyBorder="1" applyAlignment="1" applyProtection="1">
      <alignment horizontal="center" vertical="center"/>
    </xf>
    <xf numFmtId="0" fontId="27" fillId="0" borderId="47" xfId="0" applyFont="1" applyBorder="1" applyAlignment="1" applyProtection="1">
      <alignment horizontal="center" vertical="center" wrapText="1"/>
    </xf>
    <xf numFmtId="0" fontId="27" fillId="0" borderId="48" xfId="0" applyFont="1" applyBorder="1" applyAlignment="1" applyProtection="1">
      <alignment horizontal="center" vertical="center" wrapText="1"/>
    </xf>
    <xf numFmtId="0" fontId="27" fillId="0" borderId="49" xfId="0" applyFont="1" applyBorder="1" applyAlignment="1" applyProtection="1">
      <alignment horizontal="center" vertical="center" wrapText="1"/>
    </xf>
    <xf numFmtId="0" fontId="13" fillId="0" borderId="16" xfId="3" applyFont="1" applyBorder="1" applyAlignment="1" applyProtection="1">
      <alignment horizontal="right" vertical="center" wrapText="1"/>
    </xf>
    <xf numFmtId="0" fontId="22" fillId="0" borderId="16" xfId="1" applyBorder="1" applyAlignment="1" applyProtection="1">
      <alignment horizontal="left" vertical="center" wrapText="1"/>
      <protection locked="0"/>
    </xf>
    <xf numFmtId="49" fontId="5" fillId="0" borderId="6" xfId="3" applyNumberFormat="1" applyFont="1" applyBorder="1" applyProtection="1">
      <protection locked="0"/>
    </xf>
    <xf numFmtId="0" fontId="5" fillId="0" borderId="27" xfId="3" applyFont="1" applyBorder="1" applyAlignment="1">
      <alignment horizontal="left" vertical="center"/>
    </xf>
    <xf numFmtId="0" fontId="5" fillId="0" borderId="3" xfId="3" applyFont="1" applyBorder="1" applyAlignment="1">
      <alignment horizontal="left" vertical="center"/>
    </xf>
    <xf numFmtId="0" fontId="5" fillId="0" borderId="28" xfId="3" applyFont="1" applyBorder="1" applyAlignment="1">
      <alignment horizontal="left" vertical="center"/>
    </xf>
    <xf numFmtId="0" fontId="24" fillId="0" borderId="7" xfId="3" applyFont="1" applyBorder="1" applyAlignment="1">
      <alignment horizontal="left" vertical="center"/>
    </xf>
    <xf numFmtId="0" fontId="24" fillId="0" borderId="10" xfId="3" applyFont="1" applyBorder="1" applyAlignment="1">
      <alignment horizontal="left" vertical="center"/>
    </xf>
    <xf numFmtId="0" fontId="45" fillId="0" borderId="29" xfId="1" applyFont="1" applyBorder="1" applyAlignment="1" applyProtection="1">
      <alignment horizontal="left" vertical="center" wrapText="1"/>
    </xf>
    <xf numFmtId="0" fontId="45" fillId="0" borderId="30" xfId="1" applyFont="1" applyBorder="1" applyAlignment="1" applyProtection="1">
      <alignment horizontal="left" vertical="center" wrapText="1"/>
    </xf>
    <xf numFmtId="0" fontId="45" fillId="0" borderId="31" xfId="1" applyFont="1" applyBorder="1" applyAlignment="1" applyProtection="1">
      <alignment horizontal="left" vertical="center" wrapText="1"/>
    </xf>
    <xf numFmtId="42" fontId="34" fillId="0" borderId="15" xfId="3" applyNumberFormat="1" applyFont="1" applyBorder="1" applyAlignment="1">
      <alignment horizontal="center" vertical="center"/>
    </xf>
    <xf numFmtId="42" fontId="34" fillId="0" borderId="17" xfId="3" applyNumberFormat="1" applyFont="1" applyBorder="1" applyAlignment="1">
      <alignment horizontal="center" vertical="center"/>
    </xf>
    <xf numFmtId="0" fontId="5" fillId="0" borderId="7" xfId="3" applyFont="1" applyBorder="1" applyAlignment="1">
      <alignment horizontal="left" vertical="center"/>
    </xf>
    <xf numFmtId="0" fontId="5" fillId="0" borderId="10" xfId="3" applyFont="1" applyBorder="1" applyAlignment="1">
      <alignment horizontal="left" vertical="center"/>
    </xf>
    <xf numFmtId="0" fontId="8" fillId="2" borderId="38" xfId="3" applyFont="1" applyFill="1" applyBorder="1" applyAlignment="1">
      <alignment horizontal="center" vertical="center"/>
    </xf>
    <xf numFmtId="0" fontId="8" fillId="2" borderId="39" xfId="3" applyFont="1" applyFill="1" applyBorder="1" applyAlignment="1">
      <alignment horizontal="center" vertical="center"/>
    </xf>
    <xf numFmtId="0" fontId="8" fillId="2" borderId="40" xfId="3" applyFont="1" applyFill="1" applyBorder="1" applyAlignment="1">
      <alignment horizontal="center" vertical="center"/>
    </xf>
    <xf numFmtId="0" fontId="8" fillId="2" borderId="36" xfId="3" applyFont="1" applyFill="1" applyBorder="1" applyAlignment="1">
      <alignment horizontal="center" vertical="center"/>
    </xf>
    <xf numFmtId="0" fontId="8" fillId="2" borderId="32" xfId="3" applyFont="1" applyFill="1" applyBorder="1" applyAlignment="1">
      <alignment horizontal="center" vertical="center"/>
    </xf>
    <xf numFmtId="0" fontId="8" fillId="2" borderId="50" xfId="3" applyFont="1" applyFill="1" applyBorder="1" applyAlignment="1">
      <alignment horizontal="center" vertical="center"/>
    </xf>
    <xf numFmtId="0" fontId="8" fillId="2" borderId="51" xfId="3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25" xfId="3" applyFont="1" applyFill="1" applyBorder="1" applyAlignment="1">
      <alignment horizontal="center" vertical="center"/>
    </xf>
    <xf numFmtId="0" fontId="13" fillId="0" borderId="30" xfId="3" applyFont="1" applyBorder="1" applyAlignment="1">
      <alignment horizontal="right" vertical="center" wrapText="1"/>
    </xf>
    <xf numFmtId="0" fontId="22" fillId="0" borderId="30" xfId="1" applyBorder="1" applyAlignment="1" applyProtection="1">
      <alignment horizontal="left" vertical="center" wrapText="1"/>
    </xf>
    <xf numFmtId="15" fontId="5" fillId="0" borderId="6" xfId="3" applyNumberFormat="1" applyFont="1" applyBorder="1" applyAlignment="1" applyProtection="1">
      <alignment horizontal="left"/>
      <protection locked="0"/>
    </xf>
    <xf numFmtId="0" fontId="26" fillId="0" borderId="0" xfId="3" applyFont="1" applyAlignment="1">
      <alignment horizontal="center" vertical="center"/>
    </xf>
    <xf numFmtId="0" fontId="31" fillId="4" borderId="4" xfId="3" applyFont="1" applyFill="1" applyBorder="1" applyAlignment="1">
      <alignment horizontal="center" vertical="center"/>
    </xf>
    <xf numFmtId="0" fontId="47" fillId="4" borderId="7" xfId="3" applyFont="1" applyFill="1" applyBorder="1" applyAlignment="1">
      <alignment vertical="center"/>
    </xf>
    <xf numFmtId="0" fontId="47" fillId="4" borderId="10" xfId="3" applyFont="1" applyFill="1" applyBorder="1" applyAlignment="1">
      <alignment vertical="center"/>
    </xf>
    <xf numFmtId="0" fontId="12" fillId="0" borderId="0" xfId="3" applyFont="1" applyAlignment="1">
      <alignment horizontal="right" vertical="center"/>
    </xf>
    <xf numFmtId="0" fontId="14" fillId="0" borderId="0" xfId="3" applyFont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165" fontId="13" fillId="0" borderId="4" xfId="3" applyNumberFormat="1" applyFont="1" applyBorder="1" applyAlignment="1">
      <alignment horizontal="center" vertical="center"/>
    </xf>
    <xf numFmtId="165" fontId="13" fillId="0" borderId="10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/>
    </xf>
    <xf numFmtId="0" fontId="25" fillId="0" borderId="6" xfId="1" applyFont="1" applyBorder="1" applyAlignment="1" applyProtection="1">
      <alignment horizontal="left"/>
    </xf>
    <xf numFmtId="0" fontId="6" fillId="0" borderId="6" xfId="3" applyFont="1" applyBorder="1" applyAlignment="1">
      <alignment horizontal="center"/>
    </xf>
    <xf numFmtId="0" fontId="5" fillId="0" borderId="28" xfId="3" applyFont="1" applyFill="1" applyBorder="1" applyAlignment="1" applyProtection="1">
      <alignment horizontal="left" vertical="center"/>
    </xf>
    <xf numFmtId="0" fontId="5" fillId="0" borderId="7" xfId="3" applyFont="1" applyFill="1" applyBorder="1" applyAlignment="1" applyProtection="1">
      <alignment horizontal="left" vertical="center"/>
    </xf>
    <xf numFmtId="0" fontId="5" fillId="0" borderId="10" xfId="3" applyFont="1" applyFill="1" applyBorder="1" applyAlignment="1" applyProtection="1">
      <alignment horizontal="left" vertical="center"/>
    </xf>
    <xf numFmtId="0" fontId="5" fillId="0" borderId="34" xfId="3" applyFont="1" applyBorder="1" applyAlignment="1" applyProtection="1">
      <alignment horizontal="left" vertical="center"/>
    </xf>
    <xf numFmtId="0" fontId="5" fillId="0" borderId="6" xfId="3" applyFont="1" applyBorder="1" applyAlignment="1" applyProtection="1">
      <alignment horizontal="left" vertical="center"/>
    </xf>
    <xf numFmtId="0" fontId="5" fillId="0" borderId="25" xfId="3" applyFont="1" applyBorder="1" applyAlignment="1" applyProtection="1">
      <alignment horizontal="left" vertical="center"/>
    </xf>
    <xf numFmtId="0" fontId="5" fillId="0" borderId="4" xfId="3" applyFont="1" applyBorder="1" applyAlignment="1" applyProtection="1">
      <alignment horizontal="center" vertical="center"/>
    </xf>
    <xf numFmtId="0" fontId="5" fillId="0" borderId="7" xfId="3" applyFont="1" applyBorder="1" applyAlignment="1" applyProtection="1">
      <alignment horizontal="center" vertical="center"/>
    </xf>
    <xf numFmtId="0" fontId="5" fillId="0" borderId="10" xfId="3" applyFont="1" applyBorder="1" applyAlignment="1" applyProtection="1">
      <alignment horizontal="center" vertical="center"/>
    </xf>
    <xf numFmtId="0" fontId="8" fillId="2" borderId="20" xfId="3" applyFont="1" applyFill="1" applyBorder="1" applyAlignment="1" applyProtection="1">
      <alignment horizontal="center" vertical="center"/>
    </xf>
    <xf numFmtId="0" fontId="8" fillId="2" borderId="21" xfId="3" applyFont="1" applyFill="1" applyBorder="1" applyAlignment="1" applyProtection="1">
      <alignment horizontal="center" vertical="center"/>
    </xf>
    <xf numFmtId="0" fontId="8" fillId="2" borderId="22" xfId="3" applyFont="1" applyFill="1" applyBorder="1" applyAlignment="1" applyProtection="1">
      <alignment horizontal="center" vertical="center"/>
    </xf>
    <xf numFmtId="49" fontId="5" fillId="0" borderId="6" xfId="3" applyNumberFormat="1" applyFont="1" applyBorder="1" applyAlignment="1" applyProtection="1">
      <protection locked="0"/>
    </xf>
    <xf numFmtId="0" fontId="5" fillId="0" borderId="27" xfId="3" applyFont="1" applyFill="1" applyBorder="1" applyAlignment="1" applyProtection="1">
      <alignment horizontal="left" vertical="center"/>
    </xf>
    <xf numFmtId="0" fontId="5" fillId="0" borderId="3" xfId="3" applyFont="1" applyFill="1" applyBorder="1" applyAlignment="1" applyProtection="1">
      <alignment horizontal="left" vertical="center"/>
    </xf>
    <xf numFmtId="0" fontId="24" fillId="0" borderId="7" xfId="3" applyFont="1" applyFill="1" applyBorder="1" applyAlignment="1" applyProtection="1">
      <alignment horizontal="left" vertical="center"/>
    </xf>
    <xf numFmtId="0" fontId="24" fillId="0" borderId="10" xfId="3" applyFont="1" applyFill="1" applyBorder="1" applyAlignment="1" applyProtection="1">
      <alignment horizontal="left" vertical="center"/>
    </xf>
    <xf numFmtId="0" fontId="47" fillId="4" borderId="7" xfId="3" applyFont="1" applyFill="1" applyBorder="1" applyAlignment="1" applyProtection="1">
      <alignment vertical="center"/>
    </xf>
    <xf numFmtId="0" fontId="47" fillId="4" borderId="10" xfId="3" applyFont="1" applyFill="1" applyBorder="1" applyAlignment="1" applyProtection="1">
      <alignment vertical="center"/>
    </xf>
    <xf numFmtId="0" fontId="31" fillId="4" borderId="4" xfId="3" applyFont="1" applyFill="1" applyBorder="1" applyAlignment="1" applyProtection="1">
      <alignment horizontal="center"/>
    </xf>
    <xf numFmtId="0" fontId="32" fillId="4" borderId="7" xfId="3" applyFont="1" applyFill="1" applyBorder="1" applyAlignment="1" applyProtection="1"/>
    <xf numFmtId="0" fontId="32" fillId="4" borderId="10" xfId="3" applyFont="1" applyFill="1" applyBorder="1" applyAlignment="1" applyProtection="1"/>
    <xf numFmtId="0" fontId="5" fillId="0" borderId="23" xfId="3" applyFont="1" applyBorder="1" applyAlignment="1" applyProtection="1">
      <alignment horizontal="center"/>
      <protection locked="0"/>
    </xf>
    <xf numFmtId="15" fontId="8" fillId="0" borderId="7" xfId="3" applyNumberFormat="1" applyFont="1" applyBorder="1" applyAlignment="1" applyProtection="1">
      <alignment horizontal="left"/>
      <protection locked="0"/>
    </xf>
    <xf numFmtId="14" fontId="5" fillId="0" borderId="7" xfId="3" applyNumberFormat="1" applyFont="1" applyBorder="1" applyAlignment="1" applyProtection="1">
      <alignment horizontal="left"/>
      <protection locked="0"/>
    </xf>
    <xf numFmtId="0" fontId="5" fillId="0" borderId="23" xfId="3" applyFont="1" applyBorder="1" applyAlignment="1" applyProtection="1">
      <alignment horizontal="left"/>
      <protection locked="0"/>
    </xf>
    <xf numFmtId="0" fontId="23" fillId="2" borderId="4" xfId="3" applyFont="1" applyFill="1" applyBorder="1" applyAlignment="1" applyProtection="1">
      <alignment horizontal="center" vertical="center" wrapText="1"/>
    </xf>
    <xf numFmtId="0" fontId="23" fillId="2" borderId="10" xfId="3" applyFont="1" applyFill="1" applyBorder="1" applyAlignment="1" applyProtection="1">
      <alignment horizontal="center" vertical="center" wrapText="1"/>
    </xf>
    <xf numFmtId="0" fontId="23" fillId="2" borderId="4" xfId="3" applyFont="1" applyFill="1" applyBorder="1" applyAlignment="1" applyProtection="1">
      <alignment horizontal="center" vertical="center"/>
    </xf>
    <xf numFmtId="0" fontId="23" fillId="2" borderId="10" xfId="3" applyFont="1" applyFill="1" applyBorder="1" applyAlignment="1" applyProtection="1">
      <alignment horizontal="center" vertical="center"/>
    </xf>
    <xf numFmtId="0" fontId="7" fillId="0" borderId="4" xfId="3" applyFont="1" applyBorder="1" applyAlignment="1" applyProtection="1">
      <alignment horizontal="center" vertical="center" wrapText="1"/>
    </xf>
    <xf numFmtId="0" fontId="7" fillId="0" borderId="10" xfId="3" applyFont="1" applyBorder="1" applyAlignment="1" applyProtection="1">
      <alignment horizontal="center" vertical="center"/>
    </xf>
    <xf numFmtId="0" fontId="23" fillId="2" borderId="7" xfId="3" applyFont="1" applyFill="1" applyBorder="1" applyAlignment="1" applyProtection="1">
      <alignment horizontal="center" vertical="center"/>
    </xf>
    <xf numFmtId="0" fontId="23" fillId="2" borderId="25" xfId="3" applyFont="1" applyFill="1" applyBorder="1" applyAlignment="1" applyProtection="1">
      <alignment horizontal="center" vertical="center"/>
    </xf>
    <xf numFmtId="0" fontId="23" fillId="2" borderId="38" xfId="3" applyFont="1" applyFill="1" applyBorder="1" applyAlignment="1" applyProtection="1">
      <alignment horizontal="center" vertical="center"/>
    </xf>
    <xf numFmtId="0" fontId="23" fillId="2" borderId="39" xfId="3" applyFont="1" applyFill="1" applyBorder="1" applyAlignment="1" applyProtection="1">
      <alignment horizontal="center" vertical="center"/>
    </xf>
    <xf numFmtId="0" fontId="23" fillId="2" borderId="40" xfId="3" applyFont="1" applyFill="1" applyBorder="1" applyAlignment="1" applyProtection="1">
      <alignment horizontal="center" vertical="center"/>
    </xf>
    <xf numFmtId="0" fontId="23" fillId="2" borderId="29" xfId="3" applyFont="1" applyFill="1" applyBorder="1" applyAlignment="1" applyProtection="1">
      <alignment horizontal="center" vertical="center"/>
    </xf>
    <xf numFmtId="0" fontId="23" fillId="2" borderId="30" xfId="3" applyFont="1" applyFill="1" applyBorder="1" applyAlignment="1" applyProtection="1">
      <alignment horizontal="center" vertical="center"/>
    </xf>
    <xf numFmtId="0" fontId="23" fillId="2" borderId="31" xfId="3" applyFont="1" applyFill="1" applyBorder="1" applyAlignment="1" applyProtection="1">
      <alignment horizontal="center" vertical="center"/>
    </xf>
    <xf numFmtId="42" fontId="34" fillId="0" borderId="42" xfId="3" applyNumberFormat="1" applyFont="1" applyFill="1" applyBorder="1" applyAlignment="1" applyProtection="1">
      <alignment horizontal="center" vertical="center"/>
    </xf>
    <xf numFmtId="42" fontId="34" fillId="0" borderId="43" xfId="3" applyNumberFormat="1" applyFont="1" applyFill="1" applyBorder="1" applyAlignment="1" applyProtection="1">
      <alignment horizontal="center" vertical="center"/>
    </xf>
    <xf numFmtId="44" fontId="19" fillId="0" borderId="42" xfId="50" applyFont="1" applyFill="1" applyBorder="1" applyAlignment="1" applyProtection="1">
      <alignment horizontal="center" vertical="center"/>
    </xf>
    <xf numFmtId="44" fontId="19" fillId="0" borderId="43" xfId="50" applyFont="1" applyFill="1" applyBorder="1" applyAlignment="1" applyProtection="1">
      <alignment horizontal="center" vertical="center"/>
    </xf>
    <xf numFmtId="0" fontId="23" fillId="2" borderId="36" xfId="3" applyFont="1" applyFill="1" applyBorder="1" applyAlignment="1">
      <alignment horizontal="center" vertical="center"/>
    </xf>
    <xf numFmtId="0" fontId="23" fillId="2" borderId="32" xfId="3" applyFont="1" applyFill="1" applyBorder="1" applyAlignment="1">
      <alignment horizontal="center" vertical="center"/>
    </xf>
    <xf numFmtId="0" fontId="5" fillId="0" borderId="34" xfId="3" applyFont="1" applyBorder="1" applyAlignment="1">
      <alignment horizontal="left"/>
    </xf>
    <xf numFmtId="0" fontId="5" fillId="0" borderId="6" xfId="3" applyFont="1" applyBorder="1" applyAlignment="1">
      <alignment horizontal="left"/>
    </xf>
    <xf numFmtId="0" fontId="5" fillId="0" borderId="25" xfId="3" applyFont="1" applyBorder="1" applyAlignment="1">
      <alignment horizontal="left"/>
    </xf>
    <xf numFmtId="0" fontId="5" fillId="0" borderId="28" xfId="3" applyFont="1" applyBorder="1" applyAlignment="1">
      <alignment horizontal="left"/>
    </xf>
    <xf numFmtId="0" fontId="5" fillId="0" borderId="7" xfId="3" applyFont="1" applyBorder="1" applyAlignment="1">
      <alignment horizontal="left"/>
    </xf>
    <xf numFmtId="0" fontId="5" fillId="0" borderId="10" xfId="3" applyFont="1" applyBorder="1" applyAlignment="1">
      <alignment horizontal="left"/>
    </xf>
    <xf numFmtId="42" fontId="34" fillId="0" borderId="42" xfId="3" applyNumberFormat="1" applyFont="1" applyBorder="1" applyAlignment="1">
      <alignment horizontal="center" vertical="center"/>
    </xf>
    <xf numFmtId="42" fontId="34" fillId="0" borderId="43" xfId="3" applyNumberFormat="1" applyFont="1" applyBorder="1" applyAlignment="1">
      <alignment horizontal="center" vertical="center"/>
    </xf>
    <xf numFmtId="0" fontId="23" fillId="2" borderId="3" xfId="3" applyFont="1" applyFill="1" applyBorder="1" applyAlignment="1">
      <alignment horizontal="center" vertical="center"/>
    </xf>
    <xf numFmtId="0" fontId="5" fillId="0" borderId="3" xfId="3" applyFont="1" applyBorder="1" applyAlignment="1">
      <alignment horizontal="center"/>
    </xf>
    <xf numFmtId="0" fontId="23" fillId="2" borderId="4" xfId="3" applyFont="1" applyFill="1" applyBorder="1" applyAlignment="1">
      <alignment horizontal="center" vertical="center"/>
    </xf>
    <xf numFmtId="0" fontId="23" fillId="2" borderId="7" xfId="3" applyFont="1" applyFill="1" applyBorder="1" applyAlignment="1">
      <alignment horizontal="center" vertical="center"/>
    </xf>
    <xf numFmtId="0" fontId="23" fillId="2" borderId="10" xfId="3" applyFont="1" applyFill="1" applyBorder="1" applyAlignment="1">
      <alignment horizontal="center" vertical="center"/>
    </xf>
    <xf numFmtId="0" fontId="5" fillId="0" borderId="9" xfId="3" applyFont="1" applyBorder="1" applyAlignment="1">
      <alignment horizontal="left" vertical="center" wrapText="1"/>
    </xf>
    <xf numFmtId="0" fontId="23" fillId="2" borderId="38" xfId="3" applyFont="1" applyFill="1" applyBorder="1" applyAlignment="1">
      <alignment horizontal="center" vertical="center"/>
    </xf>
    <xf numFmtId="0" fontId="23" fillId="2" borderId="39" xfId="3" applyFont="1" applyFill="1" applyBorder="1" applyAlignment="1">
      <alignment horizontal="center" vertical="center"/>
    </xf>
    <xf numFmtId="0" fontId="23" fillId="2" borderId="40" xfId="3" applyFont="1" applyFill="1" applyBorder="1" applyAlignment="1">
      <alignment horizontal="center" vertical="center"/>
    </xf>
    <xf numFmtId="16" fontId="5" fillId="0" borderId="7" xfId="3" applyNumberFormat="1" applyFont="1" applyBorder="1" applyAlignment="1" applyProtection="1">
      <alignment horizontal="left"/>
      <protection locked="0"/>
    </xf>
    <xf numFmtId="0" fontId="31" fillId="4" borderId="3" xfId="3" applyFont="1" applyFill="1" applyBorder="1" applyAlignment="1">
      <alignment horizontal="center" vertical="center"/>
    </xf>
    <xf numFmtId="0" fontId="32" fillId="4" borderId="3" xfId="3" applyFont="1" applyFill="1" applyBorder="1" applyAlignment="1">
      <alignment horizontal="center" vertical="center"/>
    </xf>
  </cellXfs>
  <cellStyles count="66">
    <cellStyle name="Comma 2" xfId="15" xr:uid="{00000000-0005-0000-0000-000000000000}"/>
    <cellStyle name="Comma 2 2" xfId="58" xr:uid="{00000000-0005-0000-0000-000001000000}"/>
    <cellStyle name="Currency" xfId="65" builtinId="4"/>
    <cellStyle name="Currency 2" xfId="18" xr:uid="{00000000-0005-0000-0000-000003000000}"/>
    <cellStyle name="Currency 2 2" xfId="52" xr:uid="{00000000-0005-0000-0000-000004000000}"/>
    <cellStyle name="Currency 2 3" xfId="50" xr:uid="{00000000-0005-0000-0000-000005000000}"/>
    <cellStyle name="Currency 3" xfId="14" xr:uid="{00000000-0005-0000-0000-000006000000}"/>
    <cellStyle name="Currency 3 2" xfId="57" xr:uid="{00000000-0005-0000-0000-000007000000}"/>
    <cellStyle name="Currency 4" xfId="33" xr:uid="{00000000-0005-0000-0000-000008000000}"/>
    <cellStyle name="Currency 5" xfId="64" xr:uid="{00000000-0005-0000-0000-000009000000}"/>
    <cellStyle name="Hyperlink" xfId="1" builtinId="8"/>
    <cellStyle name="Hyperlink 2" xfId="2" xr:uid="{00000000-0005-0000-0000-00000B000000}"/>
    <cellStyle name="Hyperlink 2 2" xfId="20" xr:uid="{00000000-0005-0000-0000-00000C000000}"/>
    <cellStyle name="Hyperlink 2 3" xfId="19" xr:uid="{00000000-0005-0000-0000-00000D000000}"/>
    <cellStyle name="Hyperlink 3" xfId="36" xr:uid="{00000000-0005-0000-0000-00000E000000}"/>
    <cellStyle name="Hyperlink 5" xfId="41" xr:uid="{00000000-0005-0000-0000-00000F000000}"/>
    <cellStyle name="Hyperlink 6" xfId="43" xr:uid="{00000000-0005-0000-0000-000010000000}"/>
    <cellStyle name="Hyperlink 7" xfId="46" xr:uid="{00000000-0005-0000-0000-000011000000}"/>
    <cellStyle name="Hyperlink 8" xfId="49" xr:uid="{00000000-0005-0000-0000-000012000000}"/>
    <cellStyle name="Normal" xfId="0" builtinId="0"/>
    <cellStyle name="Normal 10" xfId="48" xr:uid="{00000000-0005-0000-0000-000014000000}"/>
    <cellStyle name="Normal 11" xfId="35" xr:uid="{00000000-0005-0000-0000-000015000000}"/>
    <cellStyle name="Normal 12" xfId="32" xr:uid="{00000000-0005-0000-0000-000016000000}"/>
    <cellStyle name="Normal 2" xfId="3" xr:uid="{00000000-0005-0000-0000-000017000000}"/>
    <cellStyle name="Normal 2 2" xfId="4" xr:uid="{00000000-0005-0000-0000-000018000000}"/>
    <cellStyle name="Normal 2 2 2" xfId="21" xr:uid="{00000000-0005-0000-0000-000019000000}"/>
    <cellStyle name="Normal 2 2 2 2" xfId="59" xr:uid="{00000000-0005-0000-0000-00001A000000}"/>
    <cellStyle name="Normal 2 2 3" xfId="37" xr:uid="{00000000-0005-0000-0000-00001B000000}"/>
    <cellStyle name="Normal 2 3" xfId="5" xr:uid="{00000000-0005-0000-0000-00001C000000}"/>
    <cellStyle name="Normal 2 3 2" xfId="22" xr:uid="{00000000-0005-0000-0000-00001D000000}"/>
    <cellStyle name="Normal 2 3 2 2" xfId="60" xr:uid="{00000000-0005-0000-0000-00001E000000}"/>
    <cellStyle name="Normal 2 3 3" xfId="38" xr:uid="{00000000-0005-0000-0000-00001F000000}"/>
    <cellStyle name="Normal 2 4" xfId="11" xr:uid="{00000000-0005-0000-0000-000020000000}"/>
    <cellStyle name="Normal 2 4 2" xfId="24" xr:uid="{00000000-0005-0000-0000-000021000000}"/>
    <cellStyle name="Normal 2 4 3" xfId="23" xr:uid="{00000000-0005-0000-0000-000022000000}"/>
    <cellStyle name="Normal 2 4 3 2" xfId="61" xr:uid="{00000000-0005-0000-0000-000023000000}"/>
    <cellStyle name="Normal 2 4 4" xfId="51" xr:uid="{00000000-0005-0000-0000-000024000000}"/>
    <cellStyle name="Normal 3" xfId="6" xr:uid="{00000000-0005-0000-0000-000025000000}"/>
    <cellStyle name="Normal 3 2" xfId="39" xr:uid="{00000000-0005-0000-0000-000026000000}"/>
    <cellStyle name="Normal 3 3" xfId="42" xr:uid="{00000000-0005-0000-0000-000027000000}"/>
    <cellStyle name="Normal 3 4" xfId="44" xr:uid="{00000000-0005-0000-0000-000028000000}"/>
    <cellStyle name="Normal 3 5" xfId="47" xr:uid="{00000000-0005-0000-0000-000029000000}"/>
    <cellStyle name="Normal 4" xfId="7" xr:uid="{00000000-0005-0000-0000-00002A000000}"/>
    <cellStyle name="Normal 4 2" xfId="26" xr:uid="{00000000-0005-0000-0000-00002B000000}"/>
    <cellStyle name="Normal 4 3" xfId="27" xr:uid="{00000000-0005-0000-0000-00002C000000}"/>
    <cellStyle name="Normal 4 3 2" xfId="62" xr:uid="{00000000-0005-0000-0000-00002D000000}"/>
    <cellStyle name="Normal 4 4" xfId="25" xr:uid="{00000000-0005-0000-0000-00002E000000}"/>
    <cellStyle name="Normal 4 5" xfId="40" xr:uid="{00000000-0005-0000-0000-00002F000000}"/>
    <cellStyle name="Normal 5" xfId="8" xr:uid="{00000000-0005-0000-0000-000030000000}"/>
    <cellStyle name="Normal 5 2" xfId="29" xr:uid="{00000000-0005-0000-0000-000031000000}"/>
    <cellStyle name="Normal 5 3" xfId="28" xr:uid="{00000000-0005-0000-0000-000032000000}"/>
    <cellStyle name="Normal 5 3 2" xfId="53" xr:uid="{00000000-0005-0000-0000-000033000000}"/>
    <cellStyle name="Normal 6" xfId="9" xr:uid="{00000000-0005-0000-0000-000034000000}"/>
    <cellStyle name="Normal 7" xfId="10" xr:uid="{00000000-0005-0000-0000-000035000000}"/>
    <cellStyle name="Normal 7 2" xfId="30" xr:uid="{00000000-0005-0000-0000-000036000000}"/>
    <cellStyle name="Normal 7 2 2" xfId="63" xr:uid="{00000000-0005-0000-0000-000037000000}"/>
    <cellStyle name="Normal 7 3" xfId="17" xr:uid="{00000000-0005-0000-0000-000038000000}"/>
    <cellStyle name="Normal 7 4" xfId="54" xr:uid="{00000000-0005-0000-0000-000039000000}"/>
    <cellStyle name="Normal 8" xfId="16" xr:uid="{00000000-0005-0000-0000-00003A000000}"/>
    <cellStyle name="Normal 9" xfId="12" xr:uid="{00000000-0005-0000-0000-00003B000000}"/>
    <cellStyle name="Normal 9 2" xfId="55" xr:uid="{00000000-0005-0000-0000-00003C000000}"/>
    <cellStyle name="Normal 9 3" xfId="45" xr:uid="{00000000-0005-0000-0000-00003D000000}"/>
    <cellStyle name="Percent 2" xfId="31" xr:uid="{00000000-0005-0000-0000-00003E000000}"/>
    <cellStyle name="Percent 3" xfId="13" xr:uid="{00000000-0005-0000-0000-00003F000000}"/>
    <cellStyle name="Percent 3 2" xfId="56" xr:uid="{00000000-0005-0000-0000-000040000000}"/>
    <cellStyle name="Percent 4" xfId="34" xr:uid="{00000000-0005-0000-0000-000041000000}"/>
  </cellStyles>
  <dxfs count="0"/>
  <tableStyles count="0" defaultTableStyle="TableStyleMedium9" defaultPivotStyle="PivotStyleLight16"/>
  <colors>
    <mruColors>
      <color rgb="FFFF9E1B"/>
      <color rgb="FF00AEEF"/>
      <color rgb="FF8DC63F"/>
      <color rgb="FFFA9E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9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A028F308-A7CD-4C84-BD00-06B9EF8DE4EF}" type="presOf" srcId="{19D44686-8A90-43D4-B1EB-0FD83F86B66A}" destId="{A3DCC648-AE1D-498A-9799-F4117D015BF9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F0D12D3F-8779-49FC-A17E-756C0729367D}" type="presOf" srcId="{88B7895D-E196-4848-A988-0EBE57BF0904}" destId="{E321369B-B47E-43FF-9AF0-0B3774E2A3F0}" srcOrd="0" destOrd="0" presId="urn:microsoft.com/office/officeart/2005/8/layout/lProcess2"/>
    <dgm:cxn modelId="{D35D625C-ED56-403F-BBFA-AD133F20D82D}" type="presOf" srcId="{8D3C2FC8-A9B6-4706-BB49-AD90668B31A6}" destId="{E6729E4E-4B66-4F6B-9C72-255FBA2EDE22}" srcOrd="0" destOrd="0" presId="urn:microsoft.com/office/officeart/2005/8/layout/lProcess2"/>
    <dgm:cxn modelId="{04AED160-ECCD-477A-A68A-174BE49EF7C8}" type="presOf" srcId="{62B6E75D-140D-49EA-A355-E7C61085E17C}" destId="{A434F2E5-5FEE-4FFF-9C16-4D6B18D8C01B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9E144E6F-094C-4476-BC53-A49F357384AE}" type="presOf" srcId="{AF9344CC-E7E9-4667-8DEB-C63F53B4F944}" destId="{1541717F-1667-4BFE-A916-C936DBC84977}" srcOrd="1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8121517A-B812-4D79-A17A-C0893CCC541D}" type="presOf" srcId="{ED2E5B4F-6E9F-48B6-85E1-EED5BE3E279D}" destId="{3E90095D-2DE3-41A9-A531-456F86291B0C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47D4978E-CF6D-45E4-A1FB-31E3DDE66FF6}" type="presOf" srcId="{1904508A-67EC-475B-8619-7A8469BAECC5}" destId="{0D86AED6-ED2D-41F5-A2DD-BDC8F0E3F254}" srcOrd="0" destOrd="0" presId="urn:microsoft.com/office/officeart/2005/8/layout/lProcess2"/>
    <dgm:cxn modelId="{D832EA8F-4EDB-409F-A31D-C8C7E0F2255F}" type="presOf" srcId="{62B6E75D-140D-49EA-A355-E7C61085E17C}" destId="{3A1D52A3-C222-45C7-98D3-EEBAE8660579}" srcOrd="0" destOrd="0" presId="urn:microsoft.com/office/officeart/2005/8/layout/lProcess2"/>
    <dgm:cxn modelId="{528F569C-6A65-4CE8-A7E4-C5BB2C2A3FA6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4CAE6EBF-AD67-4131-817C-DAFE2AE20DFA}" type="presOf" srcId="{19D44686-8A90-43D4-B1EB-0FD83F86B66A}" destId="{AE189B00-259C-4EC9-BE15-0D666C2A8419}" srcOrd="0" destOrd="0" presId="urn:microsoft.com/office/officeart/2005/8/layout/lProcess2"/>
    <dgm:cxn modelId="{3C2D96E6-9322-43FF-98E2-3C0FBD9542B2}" type="presOf" srcId="{B1AE227E-260B-41C0-B107-C7BB81503A7F}" destId="{02D2CFB1-DFEB-458A-867E-31668D096E99}" srcOrd="0" destOrd="0" presId="urn:microsoft.com/office/officeart/2005/8/layout/lProcess2"/>
    <dgm:cxn modelId="{04E4FBE8-7B7E-4A54-91F3-F06F81750881}" type="presOf" srcId="{AF9344CC-E7E9-4667-8DEB-C63F53B4F944}" destId="{4A80DD0F-F88C-43D4-B5C1-FEB5C80E692E}" srcOrd="0" destOrd="0" presId="urn:microsoft.com/office/officeart/2005/8/layout/lProcess2"/>
    <dgm:cxn modelId="{EAC273EF-D763-4CD9-A226-553235E1DE3B}" type="presOf" srcId="{2E7A752A-22FB-448E-9F11-74B355CE1107}" destId="{62BE1A13-9BB8-4413-9711-EBC5D478951F}" srcOrd="0" destOrd="0" presId="urn:microsoft.com/office/officeart/2005/8/layout/lProcess2"/>
    <dgm:cxn modelId="{34A13D02-3E87-4875-8CD3-6801A7A80146}" type="presParOf" srcId="{E6729E4E-4B66-4F6B-9C72-255FBA2EDE22}" destId="{BBD71630-D236-4053-93E3-3DA1C7671756}" srcOrd="0" destOrd="0" presId="urn:microsoft.com/office/officeart/2005/8/layout/lProcess2"/>
    <dgm:cxn modelId="{D8BCDB2C-248C-45B3-BF89-3225974F809E}" type="presParOf" srcId="{BBD71630-D236-4053-93E3-3DA1C7671756}" destId="{0D86AED6-ED2D-41F5-A2DD-BDC8F0E3F254}" srcOrd="0" destOrd="0" presId="urn:microsoft.com/office/officeart/2005/8/layout/lProcess2"/>
    <dgm:cxn modelId="{A7F149B9-047E-4C4C-9705-15B051D03D40}" type="presParOf" srcId="{BBD71630-D236-4053-93E3-3DA1C7671756}" destId="{1491E24E-F05A-40FB-85AB-23CEAA9A424D}" srcOrd="1" destOrd="0" presId="urn:microsoft.com/office/officeart/2005/8/layout/lProcess2"/>
    <dgm:cxn modelId="{895A2B30-6023-46AB-B035-229161B0E98B}" type="presParOf" srcId="{BBD71630-D236-4053-93E3-3DA1C7671756}" destId="{B53040E0-46C6-431F-BFE5-2A0278176FDF}" srcOrd="2" destOrd="0" presId="urn:microsoft.com/office/officeart/2005/8/layout/lProcess2"/>
    <dgm:cxn modelId="{CB23A378-1726-43E9-B80E-0E89F3E55FB7}" type="presParOf" srcId="{B53040E0-46C6-431F-BFE5-2A0278176FDF}" destId="{246FD1B1-82C5-46D0-BECA-C524C5D4112D}" srcOrd="0" destOrd="0" presId="urn:microsoft.com/office/officeart/2005/8/layout/lProcess2"/>
    <dgm:cxn modelId="{5CC14D90-508D-4F24-A1CC-C6CA3A43B9C0}" type="presParOf" srcId="{246FD1B1-82C5-46D0-BECA-C524C5D4112D}" destId="{62BE1A13-9BB8-4413-9711-EBC5D478951F}" srcOrd="0" destOrd="0" presId="urn:microsoft.com/office/officeart/2005/8/layout/lProcess2"/>
    <dgm:cxn modelId="{6BFA2450-7C88-49D4-B715-B72A8DF972B6}" type="presParOf" srcId="{E6729E4E-4B66-4F6B-9C72-255FBA2EDE22}" destId="{DA7D2DCC-BE1E-4C92-AACD-5A6288CAB7E5}" srcOrd="1" destOrd="0" presId="urn:microsoft.com/office/officeart/2005/8/layout/lProcess2"/>
    <dgm:cxn modelId="{8B4D1ED9-792C-4B9A-A143-22BD4F7AB965}" type="presParOf" srcId="{E6729E4E-4B66-4F6B-9C72-255FBA2EDE22}" destId="{4B25A2B0-6115-4809-8AE5-7C607A73B482}" srcOrd="2" destOrd="0" presId="urn:microsoft.com/office/officeart/2005/8/layout/lProcess2"/>
    <dgm:cxn modelId="{8A11C66B-3DF2-40A6-BB90-51C67923FC29}" type="presParOf" srcId="{4B25A2B0-6115-4809-8AE5-7C607A73B482}" destId="{3A1D52A3-C222-45C7-98D3-EEBAE8660579}" srcOrd="0" destOrd="0" presId="urn:microsoft.com/office/officeart/2005/8/layout/lProcess2"/>
    <dgm:cxn modelId="{2A2B3D3B-94E4-4C9B-8F3C-347A9DFE3AE8}" type="presParOf" srcId="{4B25A2B0-6115-4809-8AE5-7C607A73B482}" destId="{A434F2E5-5FEE-4FFF-9C16-4D6B18D8C01B}" srcOrd="1" destOrd="0" presId="urn:microsoft.com/office/officeart/2005/8/layout/lProcess2"/>
    <dgm:cxn modelId="{11AB16A6-D1D3-47EC-9A43-89EBC451BA36}" type="presParOf" srcId="{4B25A2B0-6115-4809-8AE5-7C607A73B482}" destId="{7175CD2B-47CE-47AE-8BF7-7755896D78BF}" srcOrd="2" destOrd="0" presId="urn:microsoft.com/office/officeart/2005/8/layout/lProcess2"/>
    <dgm:cxn modelId="{0AAC43F3-793E-4AA9-99C9-53BDF85D52F4}" type="presParOf" srcId="{7175CD2B-47CE-47AE-8BF7-7755896D78BF}" destId="{92EFBA28-45BB-4841-8D10-701251C43955}" srcOrd="0" destOrd="0" presId="urn:microsoft.com/office/officeart/2005/8/layout/lProcess2"/>
    <dgm:cxn modelId="{439491AF-C921-4005-8FBD-3817EED4221D}" type="presParOf" srcId="{92EFBA28-45BB-4841-8D10-701251C43955}" destId="{02D2CFB1-DFEB-458A-867E-31668D096E99}" srcOrd="0" destOrd="0" presId="urn:microsoft.com/office/officeart/2005/8/layout/lProcess2"/>
    <dgm:cxn modelId="{239B6D65-900E-45C5-A3B2-31645461E5B1}" type="presParOf" srcId="{E6729E4E-4B66-4F6B-9C72-255FBA2EDE22}" destId="{A8501EDA-8A5F-4331-981F-74BCD3834FE6}" srcOrd="3" destOrd="0" presId="urn:microsoft.com/office/officeart/2005/8/layout/lProcess2"/>
    <dgm:cxn modelId="{B74C2FF6-0099-42BB-A9D4-A226A762BEE1}" type="presParOf" srcId="{E6729E4E-4B66-4F6B-9C72-255FBA2EDE22}" destId="{6F2719C3-653F-4B90-A271-E8089280701C}" srcOrd="4" destOrd="0" presId="urn:microsoft.com/office/officeart/2005/8/layout/lProcess2"/>
    <dgm:cxn modelId="{2718E4BE-2B18-4B21-9255-FB27C03473F3}" type="presParOf" srcId="{6F2719C3-653F-4B90-A271-E8089280701C}" destId="{AE189B00-259C-4EC9-BE15-0D666C2A8419}" srcOrd="0" destOrd="0" presId="urn:microsoft.com/office/officeart/2005/8/layout/lProcess2"/>
    <dgm:cxn modelId="{CC1A7C3A-37A8-484C-855D-E466C61C86C2}" type="presParOf" srcId="{6F2719C3-653F-4B90-A271-E8089280701C}" destId="{A3DCC648-AE1D-498A-9799-F4117D015BF9}" srcOrd="1" destOrd="0" presId="urn:microsoft.com/office/officeart/2005/8/layout/lProcess2"/>
    <dgm:cxn modelId="{08DE0D9B-49DC-4471-8C81-B5260D56C5D9}" type="presParOf" srcId="{6F2719C3-653F-4B90-A271-E8089280701C}" destId="{8372D231-F0FE-49A5-B94E-BF796643B660}" srcOrd="2" destOrd="0" presId="urn:microsoft.com/office/officeart/2005/8/layout/lProcess2"/>
    <dgm:cxn modelId="{0C8115C3-F9B1-42A9-AF3C-3F2C5A7A19DE}" type="presParOf" srcId="{8372D231-F0FE-49A5-B94E-BF796643B660}" destId="{804DD9ED-D563-4060-8481-354EA40FFA46}" srcOrd="0" destOrd="0" presId="urn:microsoft.com/office/officeart/2005/8/layout/lProcess2"/>
    <dgm:cxn modelId="{CA339EE9-8B75-43BB-94C1-13519FBC8A9D}" type="presParOf" srcId="{804DD9ED-D563-4060-8481-354EA40FFA46}" destId="{3E90095D-2DE3-41A9-A531-456F86291B0C}" srcOrd="0" destOrd="0" presId="urn:microsoft.com/office/officeart/2005/8/layout/lProcess2"/>
    <dgm:cxn modelId="{3C27F0FF-34FC-4E60-9CAE-FE6D91FF79A6}" type="presParOf" srcId="{E6729E4E-4B66-4F6B-9C72-255FBA2EDE22}" destId="{57A382BC-8C3C-4416-95D7-F8921A9B31CE}" srcOrd="5" destOrd="0" presId="urn:microsoft.com/office/officeart/2005/8/layout/lProcess2"/>
    <dgm:cxn modelId="{4EA7D318-46F4-4663-B421-292D68DB78BD}" type="presParOf" srcId="{E6729E4E-4B66-4F6B-9C72-255FBA2EDE22}" destId="{0703E9C8-B95A-4DD8-845D-ADDE0BA8CB26}" srcOrd="6" destOrd="0" presId="urn:microsoft.com/office/officeart/2005/8/layout/lProcess2"/>
    <dgm:cxn modelId="{D7D8BFB9-692B-418A-A316-7A36426804CE}" type="presParOf" srcId="{0703E9C8-B95A-4DD8-845D-ADDE0BA8CB26}" destId="{4A80DD0F-F88C-43D4-B5C1-FEB5C80E692E}" srcOrd="0" destOrd="0" presId="urn:microsoft.com/office/officeart/2005/8/layout/lProcess2"/>
    <dgm:cxn modelId="{9646AA85-8CB4-43AC-A98D-0B32270A55AF}" type="presParOf" srcId="{0703E9C8-B95A-4DD8-845D-ADDE0BA8CB26}" destId="{1541717F-1667-4BFE-A916-C936DBC84977}" srcOrd="1" destOrd="0" presId="urn:microsoft.com/office/officeart/2005/8/layout/lProcess2"/>
    <dgm:cxn modelId="{FFA083B3-4000-4F6D-9998-DCAD2220E900}" type="presParOf" srcId="{0703E9C8-B95A-4DD8-845D-ADDE0BA8CB26}" destId="{29F5E011-85A6-4AAF-A137-A7F5FE42808B}" srcOrd="2" destOrd="0" presId="urn:microsoft.com/office/officeart/2005/8/layout/lProcess2"/>
    <dgm:cxn modelId="{4447C994-E3DA-4007-B40D-023397060054}" type="presParOf" srcId="{29F5E011-85A6-4AAF-A137-A7F5FE42808B}" destId="{E309365A-B88B-4905-A419-65DCD886F238}" srcOrd="0" destOrd="0" presId="urn:microsoft.com/office/officeart/2005/8/layout/lProcess2"/>
    <dgm:cxn modelId="{BDB67189-483E-4479-B604-A6B3D20FEEE9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DC1A370D-C5B6-4C43-8641-F16D434FF8E4}" type="presOf" srcId="{62B6E75D-140D-49EA-A355-E7C61085E17C}" destId="{3A1D52A3-C222-45C7-98D3-EEBAE8660579}" srcOrd="0" destOrd="0" presId="urn:microsoft.com/office/officeart/2005/8/layout/lProcess2"/>
    <dgm:cxn modelId="{62A9F111-F895-4644-879D-28A52D3CE542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13B56F2F-A8F9-4233-87B0-929495624FFD}" type="presOf" srcId="{AF9344CC-E7E9-4667-8DEB-C63F53B4F944}" destId="{1541717F-1667-4BFE-A916-C936DBC84977}" srcOrd="1" destOrd="0" presId="urn:microsoft.com/office/officeart/2005/8/layout/lProcess2"/>
    <dgm:cxn modelId="{03007431-5DAD-4104-B04E-836401BFEACD}" type="presOf" srcId="{2E7A752A-22FB-448E-9F11-74B355CE1107}" destId="{62BE1A13-9BB8-4413-9711-EBC5D478951F}" srcOrd="0" destOrd="0" presId="urn:microsoft.com/office/officeart/2005/8/layout/lProcess2"/>
    <dgm:cxn modelId="{CF98E638-59CA-4D05-B251-28390D0D8015}" type="presOf" srcId="{1904508A-67EC-475B-8619-7A8469BAECC5}" destId="{0D86AED6-ED2D-41F5-A2DD-BDC8F0E3F254}" srcOrd="0" destOrd="0" presId="urn:microsoft.com/office/officeart/2005/8/layout/lProcess2"/>
    <dgm:cxn modelId="{67B1D239-916E-4B75-9B4B-20DECFD44A25}" type="presOf" srcId="{62B6E75D-140D-49EA-A355-E7C61085E17C}" destId="{A434F2E5-5FEE-4FFF-9C16-4D6B18D8C01B}" srcOrd="1" destOrd="0" presId="urn:microsoft.com/office/officeart/2005/8/layout/lProcess2"/>
    <dgm:cxn modelId="{DFC97F61-ADAC-4038-B59D-64EF086FD537}" type="presOf" srcId="{19D44686-8A90-43D4-B1EB-0FD83F86B66A}" destId="{AE189B00-259C-4EC9-BE15-0D666C2A841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FC57C79E-A70D-4056-8BB1-31601D606ADD}" type="presOf" srcId="{ED2E5B4F-6E9F-48B6-85E1-EED5BE3E279D}" destId="{3E90095D-2DE3-41A9-A531-456F86291B0C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01A53FA8-BCC2-47C0-A022-B91D49373DD7}" type="presOf" srcId="{19D44686-8A90-43D4-B1EB-0FD83F86B66A}" destId="{A3DCC648-AE1D-498A-9799-F4117D015BF9}" srcOrd="1" destOrd="0" presId="urn:microsoft.com/office/officeart/2005/8/layout/lProcess2"/>
    <dgm:cxn modelId="{EDA100B0-CB6F-4CC7-B3D9-95798BEEBFF9}" type="presOf" srcId="{B1AE227E-260B-41C0-B107-C7BB81503A7F}" destId="{02D2CFB1-DFEB-458A-867E-31668D096E99}" srcOrd="0" destOrd="0" presId="urn:microsoft.com/office/officeart/2005/8/layout/lProcess2"/>
    <dgm:cxn modelId="{31288EB0-767F-4648-A5F9-0B58AF5BC115}" type="presOf" srcId="{1904508A-67EC-475B-8619-7A8469BAECC5}" destId="{1491E24E-F05A-40FB-85AB-23CEAA9A424D}" srcOrd="1" destOrd="0" presId="urn:microsoft.com/office/officeart/2005/8/layout/lProcess2"/>
    <dgm:cxn modelId="{C6C256C3-2B04-4D63-AFED-F009D36CDB00}" type="presOf" srcId="{AF9344CC-E7E9-4667-8DEB-C63F53B4F944}" destId="{4A80DD0F-F88C-43D4-B5C1-FEB5C80E692E}" srcOrd="0" destOrd="0" presId="urn:microsoft.com/office/officeart/2005/8/layout/lProcess2"/>
    <dgm:cxn modelId="{F7B0F5D9-2785-463B-A8BF-E7C073DD3016}" type="presOf" srcId="{8D3C2FC8-A9B6-4706-BB49-AD90668B31A6}" destId="{E6729E4E-4B66-4F6B-9C72-255FBA2EDE22}" srcOrd="0" destOrd="0" presId="urn:microsoft.com/office/officeart/2005/8/layout/lProcess2"/>
    <dgm:cxn modelId="{A3F58CC0-9FAE-4607-9325-FE088A9795C7}" type="presParOf" srcId="{E6729E4E-4B66-4F6B-9C72-255FBA2EDE22}" destId="{BBD71630-D236-4053-93E3-3DA1C7671756}" srcOrd="0" destOrd="0" presId="urn:microsoft.com/office/officeart/2005/8/layout/lProcess2"/>
    <dgm:cxn modelId="{A25B66EE-45EA-4A2F-8666-444C196CC3CC}" type="presParOf" srcId="{BBD71630-D236-4053-93E3-3DA1C7671756}" destId="{0D86AED6-ED2D-41F5-A2DD-BDC8F0E3F254}" srcOrd="0" destOrd="0" presId="urn:microsoft.com/office/officeart/2005/8/layout/lProcess2"/>
    <dgm:cxn modelId="{9494E035-7098-4A86-A91C-75197A9BC724}" type="presParOf" srcId="{BBD71630-D236-4053-93E3-3DA1C7671756}" destId="{1491E24E-F05A-40FB-85AB-23CEAA9A424D}" srcOrd="1" destOrd="0" presId="urn:microsoft.com/office/officeart/2005/8/layout/lProcess2"/>
    <dgm:cxn modelId="{348EEA1C-3233-4D89-BC4E-1EC98ED23711}" type="presParOf" srcId="{BBD71630-D236-4053-93E3-3DA1C7671756}" destId="{B53040E0-46C6-431F-BFE5-2A0278176FDF}" srcOrd="2" destOrd="0" presId="urn:microsoft.com/office/officeart/2005/8/layout/lProcess2"/>
    <dgm:cxn modelId="{37C4B364-5837-4D0C-BA0B-F4271C7164F1}" type="presParOf" srcId="{B53040E0-46C6-431F-BFE5-2A0278176FDF}" destId="{246FD1B1-82C5-46D0-BECA-C524C5D4112D}" srcOrd="0" destOrd="0" presId="urn:microsoft.com/office/officeart/2005/8/layout/lProcess2"/>
    <dgm:cxn modelId="{527351EA-966F-4BEF-AA9F-FB0FC06290BA}" type="presParOf" srcId="{246FD1B1-82C5-46D0-BECA-C524C5D4112D}" destId="{62BE1A13-9BB8-4413-9711-EBC5D478951F}" srcOrd="0" destOrd="0" presId="urn:microsoft.com/office/officeart/2005/8/layout/lProcess2"/>
    <dgm:cxn modelId="{9E266473-B362-4B16-9F7F-6E851B628D38}" type="presParOf" srcId="{E6729E4E-4B66-4F6B-9C72-255FBA2EDE22}" destId="{DA7D2DCC-BE1E-4C92-AACD-5A6288CAB7E5}" srcOrd="1" destOrd="0" presId="urn:microsoft.com/office/officeart/2005/8/layout/lProcess2"/>
    <dgm:cxn modelId="{79936C34-A425-49E9-AD3B-3C0FB2E8A7D5}" type="presParOf" srcId="{E6729E4E-4B66-4F6B-9C72-255FBA2EDE22}" destId="{4B25A2B0-6115-4809-8AE5-7C607A73B482}" srcOrd="2" destOrd="0" presId="urn:microsoft.com/office/officeart/2005/8/layout/lProcess2"/>
    <dgm:cxn modelId="{583F4732-18DD-4108-B6CF-417563AECD62}" type="presParOf" srcId="{4B25A2B0-6115-4809-8AE5-7C607A73B482}" destId="{3A1D52A3-C222-45C7-98D3-EEBAE8660579}" srcOrd="0" destOrd="0" presId="urn:microsoft.com/office/officeart/2005/8/layout/lProcess2"/>
    <dgm:cxn modelId="{A83F9DFC-24F9-4BD2-8466-39D03D823B13}" type="presParOf" srcId="{4B25A2B0-6115-4809-8AE5-7C607A73B482}" destId="{A434F2E5-5FEE-4FFF-9C16-4D6B18D8C01B}" srcOrd="1" destOrd="0" presId="urn:microsoft.com/office/officeart/2005/8/layout/lProcess2"/>
    <dgm:cxn modelId="{553ADCAC-89C4-43FA-BA70-6B32D6B2BD42}" type="presParOf" srcId="{4B25A2B0-6115-4809-8AE5-7C607A73B482}" destId="{7175CD2B-47CE-47AE-8BF7-7755896D78BF}" srcOrd="2" destOrd="0" presId="urn:microsoft.com/office/officeart/2005/8/layout/lProcess2"/>
    <dgm:cxn modelId="{198009B1-F4B0-455A-B474-782EF4CC45F1}" type="presParOf" srcId="{7175CD2B-47CE-47AE-8BF7-7755896D78BF}" destId="{92EFBA28-45BB-4841-8D10-701251C43955}" srcOrd="0" destOrd="0" presId="urn:microsoft.com/office/officeart/2005/8/layout/lProcess2"/>
    <dgm:cxn modelId="{FC63F2BA-11EB-4BCA-AD59-84F10F4ADF1F}" type="presParOf" srcId="{92EFBA28-45BB-4841-8D10-701251C43955}" destId="{02D2CFB1-DFEB-458A-867E-31668D096E99}" srcOrd="0" destOrd="0" presId="urn:microsoft.com/office/officeart/2005/8/layout/lProcess2"/>
    <dgm:cxn modelId="{9959BB1D-2FDA-48CE-BC23-1906FB574714}" type="presParOf" srcId="{E6729E4E-4B66-4F6B-9C72-255FBA2EDE22}" destId="{A8501EDA-8A5F-4331-981F-74BCD3834FE6}" srcOrd="3" destOrd="0" presId="urn:microsoft.com/office/officeart/2005/8/layout/lProcess2"/>
    <dgm:cxn modelId="{6E403C23-A260-4A03-A69D-76E4B97DC87D}" type="presParOf" srcId="{E6729E4E-4B66-4F6B-9C72-255FBA2EDE22}" destId="{6F2719C3-653F-4B90-A271-E8089280701C}" srcOrd="4" destOrd="0" presId="urn:microsoft.com/office/officeart/2005/8/layout/lProcess2"/>
    <dgm:cxn modelId="{4458FE88-BCF1-4990-8946-5213042A96F8}" type="presParOf" srcId="{6F2719C3-653F-4B90-A271-E8089280701C}" destId="{AE189B00-259C-4EC9-BE15-0D666C2A8419}" srcOrd="0" destOrd="0" presId="urn:microsoft.com/office/officeart/2005/8/layout/lProcess2"/>
    <dgm:cxn modelId="{2837C340-2B5C-4A0D-9735-36A2CAAFBE4E}" type="presParOf" srcId="{6F2719C3-653F-4B90-A271-E8089280701C}" destId="{A3DCC648-AE1D-498A-9799-F4117D015BF9}" srcOrd="1" destOrd="0" presId="urn:microsoft.com/office/officeart/2005/8/layout/lProcess2"/>
    <dgm:cxn modelId="{38DF37F7-EC74-4A11-AEFB-04AEF8B5CE37}" type="presParOf" srcId="{6F2719C3-653F-4B90-A271-E8089280701C}" destId="{8372D231-F0FE-49A5-B94E-BF796643B660}" srcOrd="2" destOrd="0" presId="urn:microsoft.com/office/officeart/2005/8/layout/lProcess2"/>
    <dgm:cxn modelId="{243AAAEB-1D19-47E0-AD7E-187406F3991E}" type="presParOf" srcId="{8372D231-F0FE-49A5-B94E-BF796643B660}" destId="{804DD9ED-D563-4060-8481-354EA40FFA46}" srcOrd="0" destOrd="0" presId="urn:microsoft.com/office/officeart/2005/8/layout/lProcess2"/>
    <dgm:cxn modelId="{D57F08A3-7547-4E47-87F3-F391D1E160CE}" type="presParOf" srcId="{804DD9ED-D563-4060-8481-354EA40FFA46}" destId="{3E90095D-2DE3-41A9-A531-456F86291B0C}" srcOrd="0" destOrd="0" presId="urn:microsoft.com/office/officeart/2005/8/layout/lProcess2"/>
    <dgm:cxn modelId="{715FFA2A-3491-4E5E-95C9-418BC609B365}" type="presParOf" srcId="{E6729E4E-4B66-4F6B-9C72-255FBA2EDE22}" destId="{57A382BC-8C3C-4416-95D7-F8921A9B31CE}" srcOrd="5" destOrd="0" presId="urn:microsoft.com/office/officeart/2005/8/layout/lProcess2"/>
    <dgm:cxn modelId="{9AF2A2B9-F24B-40B1-A9B1-2F06083F9C59}" type="presParOf" srcId="{E6729E4E-4B66-4F6B-9C72-255FBA2EDE22}" destId="{0703E9C8-B95A-4DD8-845D-ADDE0BA8CB26}" srcOrd="6" destOrd="0" presId="urn:microsoft.com/office/officeart/2005/8/layout/lProcess2"/>
    <dgm:cxn modelId="{0066B884-BCA7-4D26-820D-3EEFA36CBFBB}" type="presParOf" srcId="{0703E9C8-B95A-4DD8-845D-ADDE0BA8CB26}" destId="{4A80DD0F-F88C-43D4-B5C1-FEB5C80E692E}" srcOrd="0" destOrd="0" presId="urn:microsoft.com/office/officeart/2005/8/layout/lProcess2"/>
    <dgm:cxn modelId="{5988BA6E-7D67-498D-B4EF-2081CB0C667D}" type="presParOf" srcId="{0703E9C8-B95A-4DD8-845D-ADDE0BA8CB26}" destId="{1541717F-1667-4BFE-A916-C936DBC84977}" srcOrd="1" destOrd="0" presId="urn:microsoft.com/office/officeart/2005/8/layout/lProcess2"/>
    <dgm:cxn modelId="{361E058F-6757-4EC3-A330-5C162BE9809F}" type="presParOf" srcId="{0703E9C8-B95A-4DD8-845D-ADDE0BA8CB26}" destId="{29F5E011-85A6-4AAF-A137-A7F5FE42808B}" srcOrd="2" destOrd="0" presId="urn:microsoft.com/office/officeart/2005/8/layout/lProcess2"/>
    <dgm:cxn modelId="{4C7C7394-AED1-4867-9402-CE72A3C174E5}" type="presParOf" srcId="{29F5E011-85A6-4AAF-A137-A7F5FE42808B}" destId="{E309365A-B88B-4905-A419-65DCD886F238}" srcOrd="0" destOrd="0" presId="urn:microsoft.com/office/officeart/2005/8/layout/lProcess2"/>
    <dgm:cxn modelId="{C145EBA6-EDCD-449B-B3C9-B1B4E79BC559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122F6B19-49D3-47DB-9744-2A2B6649087B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E876752E-80D6-4B38-8EED-6C5708857BBE}" type="presOf" srcId="{AF9344CC-E7E9-4667-8DEB-C63F53B4F944}" destId="{1541717F-1667-4BFE-A916-C936DBC84977}" srcOrd="1" destOrd="0" presId="urn:microsoft.com/office/officeart/2005/8/layout/lProcess2"/>
    <dgm:cxn modelId="{F5F94241-2F22-47C4-AA26-1B0A1050C108}" type="presOf" srcId="{AF9344CC-E7E9-4667-8DEB-C63F53B4F944}" destId="{4A80DD0F-F88C-43D4-B5C1-FEB5C80E692E}" srcOrd="0" destOrd="0" presId="urn:microsoft.com/office/officeart/2005/8/layout/lProcess2"/>
    <dgm:cxn modelId="{4B281D43-C312-445D-A187-16662E2C6FA4}" type="presOf" srcId="{1904508A-67EC-475B-8619-7A8469BAECC5}" destId="{0D86AED6-ED2D-41F5-A2DD-BDC8F0E3F254}" srcOrd="0" destOrd="0" presId="urn:microsoft.com/office/officeart/2005/8/layout/lProcess2"/>
    <dgm:cxn modelId="{C2643B49-AA29-4C9F-A8BB-5F666D2B4761}" type="presOf" srcId="{B1AE227E-260B-41C0-B107-C7BB81503A7F}" destId="{02D2CFB1-DFEB-458A-867E-31668D096E9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379FE53-E71C-4156-999A-37806E01261E}" type="presOf" srcId="{19D44686-8A90-43D4-B1EB-0FD83F86B66A}" destId="{AE189B00-259C-4EC9-BE15-0D666C2A8419}" srcOrd="0" destOrd="0" presId="urn:microsoft.com/office/officeart/2005/8/layout/lProcess2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84D25256-3E05-454B-8E18-93775D0EFF95}" type="presOf" srcId="{8D3C2FC8-A9B6-4706-BB49-AD90668B31A6}" destId="{E6729E4E-4B66-4F6B-9C72-255FBA2EDE22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C23B2F82-19D7-4062-B179-F4C41653C15F}" type="presOf" srcId="{2E7A752A-22FB-448E-9F11-74B355CE1107}" destId="{62BE1A13-9BB8-4413-9711-EBC5D478951F}" srcOrd="0" destOrd="0" presId="urn:microsoft.com/office/officeart/2005/8/layout/lProcess2"/>
    <dgm:cxn modelId="{3E67B987-9C1F-4693-88BB-047BE69D75AC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7542D2AE-FB25-465E-B303-82FACFB2A746}" type="presOf" srcId="{62B6E75D-140D-49EA-A355-E7C61085E17C}" destId="{A434F2E5-5FEE-4FFF-9C16-4D6B18D8C01B}" srcOrd="1" destOrd="0" presId="urn:microsoft.com/office/officeart/2005/8/layout/lProcess2"/>
    <dgm:cxn modelId="{C171ABBF-8E0A-4B88-A313-53AE5D210E4E}" type="presOf" srcId="{62B6E75D-140D-49EA-A355-E7C61085E17C}" destId="{3A1D52A3-C222-45C7-98D3-EEBAE8660579}" srcOrd="0" destOrd="0" presId="urn:microsoft.com/office/officeart/2005/8/layout/lProcess2"/>
    <dgm:cxn modelId="{2C390ECE-21B0-4A59-9909-8F8D87678B64}" type="presOf" srcId="{ED2E5B4F-6E9F-48B6-85E1-EED5BE3E279D}" destId="{3E90095D-2DE3-41A9-A531-456F86291B0C}" srcOrd="0" destOrd="0" presId="urn:microsoft.com/office/officeart/2005/8/layout/lProcess2"/>
    <dgm:cxn modelId="{8380EDE6-B553-4192-B033-21A880014035}" type="presOf" srcId="{19D44686-8A90-43D4-B1EB-0FD83F86B66A}" destId="{A3DCC648-AE1D-498A-9799-F4117D015BF9}" srcOrd="1" destOrd="0" presId="urn:microsoft.com/office/officeart/2005/8/layout/lProcess2"/>
    <dgm:cxn modelId="{1EA3A28D-C62C-4092-B2E3-4114CC06AD43}" type="presParOf" srcId="{E6729E4E-4B66-4F6B-9C72-255FBA2EDE22}" destId="{BBD71630-D236-4053-93E3-3DA1C7671756}" srcOrd="0" destOrd="0" presId="urn:microsoft.com/office/officeart/2005/8/layout/lProcess2"/>
    <dgm:cxn modelId="{A84C44A7-D30B-459E-A52B-D141A30E2138}" type="presParOf" srcId="{BBD71630-D236-4053-93E3-3DA1C7671756}" destId="{0D86AED6-ED2D-41F5-A2DD-BDC8F0E3F254}" srcOrd="0" destOrd="0" presId="urn:microsoft.com/office/officeart/2005/8/layout/lProcess2"/>
    <dgm:cxn modelId="{B1907969-0A53-421E-87DC-30D443391F70}" type="presParOf" srcId="{BBD71630-D236-4053-93E3-3DA1C7671756}" destId="{1491E24E-F05A-40FB-85AB-23CEAA9A424D}" srcOrd="1" destOrd="0" presId="urn:microsoft.com/office/officeart/2005/8/layout/lProcess2"/>
    <dgm:cxn modelId="{9FA3A7D9-D3B8-4DF6-9BF1-584D19DE747B}" type="presParOf" srcId="{BBD71630-D236-4053-93E3-3DA1C7671756}" destId="{B53040E0-46C6-431F-BFE5-2A0278176FDF}" srcOrd="2" destOrd="0" presId="urn:microsoft.com/office/officeart/2005/8/layout/lProcess2"/>
    <dgm:cxn modelId="{70C7CF56-4314-4620-9460-FD9E6C3D36CD}" type="presParOf" srcId="{B53040E0-46C6-431F-BFE5-2A0278176FDF}" destId="{246FD1B1-82C5-46D0-BECA-C524C5D4112D}" srcOrd="0" destOrd="0" presId="urn:microsoft.com/office/officeart/2005/8/layout/lProcess2"/>
    <dgm:cxn modelId="{ED10A245-6269-483B-8466-4508DB3A7888}" type="presParOf" srcId="{246FD1B1-82C5-46D0-BECA-C524C5D4112D}" destId="{62BE1A13-9BB8-4413-9711-EBC5D478951F}" srcOrd="0" destOrd="0" presId="urn:microsoft.com/office/officeart/2005/8/layout/lProcess2"/>
    <dgm:cxn modelId="{B7195847-EC1D-4F51-A812-FE27332369A8}" type="presParOf" srcId="{E6729E4E-4B66-4F6B-9C72-255FBA2EDE22}" destId="{DA7D2DCC-BE1E-4C92-AACD-5A6288CAB7E5}" srcOrd="1" destOrd="0" presId="urn:microsoft.com/office/officeart/2005/8/layout/lProcess2"/>
    <dgm:cxn modelId="{47711B54-0A7C-4CB3-BFE7-735217F62784}" type="presParOf" srcId="{E6729E4E-4B66-4F6B-9C72-255FBA2EDE22}" destId="{4B25A2B0-6115-4809-8AE5-7C607A73B482}" srcOrd="2" destOrd="0" presId="urn:microsoft.com/office/officeart/2005/8/layout/lProcess2"/>
    <dgm:cxn modelId="{759BC454-5FEA-4AAD-A0BF-F110D584BCF4}" type="presParOf" srcId="{4B25A2B0-6115-4809-8AE5-7C607A73B482}" destId="{3A1D52A3-C222-45C7-98D3-EEBAE8660579}" srcOrd="0" destOrd="0" presId="urn:microsoft.com/office/officeart/2005/8/layout/lProcess2"/>
    <dgm:cxn modelId="{37B251A4-F9B1-4D9E-B881-C402DD23F012}" type="presParOf" srcId="{4B25A2B0-6115-4809-8AE5-7C607A73B482}" destId="{A434F2E5-5FEE-4FFF-9C16-4D6B18D8C01B}" srcOrd="1" destOrd="0" presId="urn:microsoft.com/office/officeart/2005/8/layout/lProcess2"/>
    <dgm:cxn modelId="{FBCCC3A4-8CA6-42D0-9194-C8E72BD0BE97}" type="presParOf" srcId="{4B25A2B0-6115-4809-8AE5-7C607A73B482}" destId="{7175CD2B-47CE-47AE-8BF7-7755896D78BF}" srcOrd="2" destOrd="0" presId="urn:microsoft.com/office/officeart/2005/8/layout/lProcess2"/>
    <dgm:cxn modelId="{C90D95E8-5C35-4DF7-A291-58821480D34A}" type="presParOf" srcId="{7175CD2B-47CE-47AE-8BF7-7755896D78BF}" destId="{92EFBA28-45BB-4841-8D10-701251C43955}" srcOrd="0" destOrd="0" presId="urn:microsoft.com/office/officeart/2005/8/layout/lProcess2"/>
    <dgm:cxn modelId="{417C916B-7F9E-4A3D-83DC-4216AB49D282}" type="presParOf" srcId="{92EFBA28-45BB-4841-8D10-701251C43955}" destId="{02D2CFB1-DFEB-458A-867E-31668D096E99}" srcOrd="0" destOrd="0" presId="urn:microsoft.com/office/officeart/2005/8/layout/lProcess2"/>
    <dgm:cxn modelId="{A802FA53-C844-48EE-8E88-BB94D342C35A}" type="presParOf" srcId="{E6729E4E-4B66-4F6B-9C72-255FBA2EDE22}" destId="{A8501EDA-8A5F-4331-981F-74BCD3834FE6}" srcOrd="3" destOrd="0" presId="urn:microsoft.com/office/officeart/2005/8/layout/lProcess2"/>
    <dgm:cxn modelId="{1393CB9E-646D-42DE-B177-7C72023449D3}" type="presParOf" srcId="{E6729E4E-4B66-4F6B-9C72-255FBA2EDE22}" destId="{6F2719C3-653F-4B90-A271-E8089280701C}" srcOrd="4" destOrd="0" presId="urn:microsoft.com/office/officeart/2005/8/layout/lProcess2"/>
    <dgm:cxn modelId="{00600A9F-DC79-4170-A9A6-3C7401982103}" type="presParOf" srcId="{6F2719C3-653F-4B90-A271-E8089280701C}" destId="{AE189B00-259C-4EC9-BE15-0D666C2A8419}" srcOrd="0" destOrd="0" presId="urn:microsoft.com/office/officeart/2005/8/layout/lProcess2"/>
    <dgm:cxn modelId="{4049DAEB-ACC0-4B0A-AF25-1F67B4F97C3D}" type="presParOf" srcId="{6F2719C3-653F-4B90-A271-E8089280701C}" destId="{A3DCC648-AE1D-498A-9799-F4117D015BF9}" srcOrd="1" destOrd="0" presId="urn:microsoft.com/office/officeart/2005/8/layout/lProcess2"/>
    <dgm:cxn modelId="{36F6E8F3-7043-46CB-B2E4-C67B48F8BEA7}" type="presParOf" srcId="{6F2719C3-653F-4B90-A271-E8089280701C}" destId="{8372D231-F0FE-49A5-B94E-BF796643B660}" srcOrd="2" destOrd="0" presId="urn:microsoft.com/office/officeart/2005/8/layout/lProcess2"/>
    <dgm:cxn modelId="{26772A57-7001-49FA-8CCC-F0016A0B5669}" type="presParOf" srcId="{8372D231-F0FE-49A5-B94E-BF796643B660}" destId="{804DD9ED-D563-4060-8481-354EA40FFA46}" srcOrd="0" destOrd="0" presId="urn:microsoft.com/office/officeart/2005/8/layout/lProcess2"/>
    <dgm:cxn modelId="{778024D3-E0B3-4FCD-B53E-BA597F156DED}" type="presParOf" srcId="{804DD9ED-D563-4060-8481-354EA40FFA46}" destId="{3E90095D-2DE3-41A9-A531-456F86291B0C}" srcOrd="0" destOrd="0" presId="urn:microsoft.com/office/officeart/2005/8/layout/lProcess2"/>
    <dgm:cxn modelId="{FCC15DCB-38E3-4AC6-A967-31AF4238FBC5}" type="presParOf" srcId="{E6729E4E-4B66-4F6B-9C72-255FBA2EDE22}" destId="{57A382BC-8C3C-4416-95D7-F8921A9B31CE}" srcOrd="5" destOrd="0" presId="urn:microsoft.com/office/officeart/2005/8/layout/lProcess2"/>
    <dgm:cxn modelId="{879677F9-DD7D-4856-91EB-D7C192ED2F48}" type="presParOf" srcId="{E6729E4E-4B66-4F6B-9C72-255FBA2EDE22}" destId="{0703E9C8-B95A-4DD8-845D-ADDE0BA8CB26}" srcOrd="6" destOrd="0" presId="urn:microsoft.com/office/officeart/2005/8/layout/lProcess2"/>
    <dgm:cxn modelId="{A71E685A-FD6D-4356-978F-656285831472}" type="presParOf" srcId="{0703E9C8-B95A-4DD8-845D-ADDE0BA8CB26}" destId="{4A80DD0F-F88C-43D4-B5C1-FEB5C80E692E}" srcOrd="0" destOrd="0" presId="urn:microsoft.com/office/officeart/2005/8/layout/lProcess2"/>
    <dgm:cxn modelId="{2BC5BA2B-A015-4F8E-942E-4BC19E01B309}" type="presParOf" srcId="{0703E9C8-B95A-4DD8-845D-ADDE0BA8CB26}" destId="{1541717F-1667-4BFE-A916-C936DBC84977}" srcOrd="1" destOrd="0" presId="urn:microsoft.com/office/officeart/2005/8/layout/lProcess2"/>
    <dgm:cxn modelId="{F66E9F50-CA46-410B-ADD5-20DBEBBF99F0}" type="presParOf" srcId="{0703E9C8-B95A-4DD8-845D-ADDE0BA8CB26}" destId="{29F5E011-85A6-4AAF-A137-A7F5FE42808B}" srcOrd="2" destOrd="0" presId="urn:microsoft.com/office/officeart/2005/8/layout/lProcess2"/>
    <dgm:cxn modelId="{2A2A2388-27D7-4B83-BC92-52DCC1A7BD29}" type="presParOf" srcId="{29F5E011-85A6-4AAF-A137-A7F5FE42808B}" destId="{E309365A-B88B-4905-A419-65DCD886F238}" srcOrd="0" destOrd="0" presId="urn:microsoft.com/office/officeart/2005/8/layout/lProcess2"/>
    <dgm:cxn modelId="{B87BEE8F-CB1A-48F5-A6CE-ACF599463399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4F6EA817-7C0D-430C-BDBF-BC2025003BD1}" type="presOf" srcId="{AF9344CC-E7E9-4667-8DEB-C63F53B4F944}" destId="{1541717F-1667-4BFE-A916-C936DBC84977}" srcOrd="1" destOrd="0" presId="urn:microsoft.com/office/officeart/2005/8/layout/lProcess2"/>
    <dgm:cxn modelId="{D5877322-4CF5-4338-92E3-C67C8550F746}" type="presOf" srcId="{1904508A-67EC-475B-8619-7A8469BAECC5}" destId="{0D86AED6-ED2D-41F5-A2DD-BDC8F0E3F254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7AB6A461-26C6-4C07-BE1B-13DA2B13BB73}" type="presOf" srcId="{AF9344CC-E7E9-4667-8DEB-C63F53B4F944}" destId="{4A80DD0F-F88C-43D4-B5C1-FEB5C80E692E}" srcOrd="0" destOrd="0" presId="urn:microsoft.com/office/officeart/2005/8/layout/lProcess2"/>
    <dgm:cxn modelId="{A1C65844-50CC-4326-85BD-50B4A738FD55}" type="presOf" srcId="{8D3C2FC8-A9B6-4706-BB49-AD90668B31A6}" destId="{E6729E4E-4B66-4F6B-9C72-255FBA2EDE22}" srcOrd="0" destOrd="0" presId="urn:microsoft.com/office/officeart/2005/8/layout/lProcess2"/>
    <dgm:cxn modelId="{85A89C65-A167-429A-86F0-AD6D04BDF11B}" type="presOf" srcId="{88B7895D-E196-4848-A988-0EBE57BF0904}" destId="{E321369B-B47E-43FF-9AF0-0B3774E2A3F0}" srcOrd="0" destOrd="0" presId="urn:microsoft.com/office/officeart/2005/8/layout/lProcess2"/>
    <dgm:cxn modelId="{E06C6E6A-3187-4C72-AFB5-2731EFDDB432}" type="presOf" srcId="{2E7A752A-22FB-448E-9F11-74B355CE1107}" destId="{62BE1A13-9BB8-4413-9711-EBC5D478951F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F2C76A8A-E4DD-4FBC-8AE4-DCF067D38838}" type="presOf" srcId="{62B6E75D-140D-49EA-A355-E7C61085E17C}" destId="{A434F2E5-5FEE-4FFF-9C16-4D6B18D8C01B}" srcOrd="1" destOrd="0" presId="urn:microsoft.com/office/officeart/2005/8/layout/lProcess2"/>
    <dgm:cxn modelId="{296E9E9C-22DF-4024-A677-02C19F91184A}" type="presOf" srcId="{19D44686-8A90-43D4-B1EB-0FD83F86B66A}" destId="{A3DCC648-AE1D-498A-9799-F4117D015BF9}" srcOrd="1" destOrd="0" presId="urn:microsoft.com/office/officeart/2005/8/layout/lProcess2"/>
    <dgm:cxn modelId="{DEDD9E9F-8906-4FAB-98E1-CD2BA0979B34}" type="presOf" srcId="{ED2E5B4F-6E9F-48B6-85E1-EED5BE3E279D}" destId="{3E90095D-2DE3-41A9-A531-456F86291B0C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300867AE-0AEE-46A2-853F-288FA7AC87C0}" type="presOf" srcId="{1904508A-67EC-475B-8619-7A8469BAECC5}" destId="{1491E24E-F05A-40FB-85AB-23CEAA9A424D}" srcOrd="1" destOrd="0" presId="urn:microsoft.com/office/officeart/2005/8/layout/lProcess2"/>
    <dgm:cxn modelId="{BF4337B2-A4DC-4019-A8C2-C9FC078F667C}" type="presOf" srcId="{B1AE227E-260B-41C0-B107-C7BB81503A7F}" destId="{02D2CFB1-DFEB-458A-867E-31668D096E99}" srcOrd="0" destOrd="0" presId="urn:microsoft.com/office/officeart/2005/8/layout/lProcess2"/>
    <dgm:cxn modelId="{5B4739D7-87D2-45DB-8AF6-CFAF9083CBD3}" type="presOf" srcId="{62B6E75D-140D-49EA-A355-E7C61085E17C}" destId="{3A1D52A3-C222-45C7-98D3-EEBAE8660579}" srcOrd="0" destOrd="0" presId="urn:microsoft.com/office/officeart/2005/8/layout/lProcess2"/>
    <dgm:cxn modelId="{39C44ED9-057D-466E-8594-C7C62E1DD119}" type="presOf" srcId="{19D44686-8A90-43D4-B1EB-0FD83F86B66A}" destId="{AE189B00-259C-4EC9-BE15-0D666C2A8419}" srcOrd="0" destOrd="0" presId="urn:microsoft.com/office/officeart/2005/8/layout/lProcess2"/>
    <dgm:cxn modelId="{9268BDA5-AED8-49AD-9971-EBEB06CF53C7}" type="presParOf" srcId="{E6729E4E-4B66-4F6B-9C72-255FBA2EDE22}" destId="{BBD71630-D236-4053-93E3-3DA1C7671756}" srcOrd="0" destOrd="0" presId="urn:microsoft.com/office/officeart/2005/8/layout/lProcess2"/>
    <dgm:cxn modelId="{0B6F4A88-4C42-4FA3-9EB2-0B6AFD5D0A83}" type="presParOf" srcId="{BBD71630-D236-4053-93E3-3DA1C7671756}" destId="{0D86AED6-ED2D-41F5-A2DD-BDC8F0E3F254}" srcOrd="0" destOrd="0" presId="urn:microsoft.com/office/officeart/2005/8/layout/lProcess2"/>
    <dgm:cxn modelId="{5C7290A7-4C37-41AF-89E1-DEA2009F9B0C}" type="presParOf" srcId="{BBD71630-D236-4053-93E3-3DA1C7671756}" destId="{1491E24E-F05A-40FB-85AB-23CEAA9A424D}" srcOrd="1" destOrd="0" presId="urn:microsoft.com/office/officeart/2005/8/layout/lProcess2"/>
    <dgm:cxn modelId="{39F20B29-05AB-45BD-B5B6-D199EC1BA7CC}" type="presParOf" srcId="{BBD71630-D236-4053-93E3-3DA1C7671756}" destId="{B53040E0-46C6-431F-BFE5-2A0278176FDF}" srcOrd="2" destOrd="0" presId="urn:microsoft.com/office/officeart/2005/8/layout/lProcess2"/>
    <dgm:cxn modelId="{164B923B-EC85-47F4-A251-6A2CCE913F90}" type="presParOf" srcId="{B53040E0-46C6-431F-BFE5-2A0278176FDF}" destId="{246FD1B1-82C5-46D0-BECA-C524C5D4112D}" srcOrd="0" destOrd="0" presId="urn:microsoft.com/office/officeart/2005/8/layout/lProcess2"/>
    <dgm:cxn modelId="{4F9BE6F9-A40A-4047-B78B-956DDCC17D7E}" type="presParOf" srcId="{246FD1B1-82C5-46D0-BECA-C524C5D4112D}" destId="{62BE1A13-9BB8-4413-9711-EBC5D478951F}" srcOrd="0" destOrd="0" presId="urn:microsoft.com/office/officeart/2005/8/layout/lProcess2"/>
    <dgm:cxn modelId="{58E6F758-A2B6-47BB-B968-E90AAC98D23F}" type="presParOf" srcId="{E6729E4E-4B66-4F6B-9C72-255FBA2EDE22}" destId="{DA7D2DCC-BE1E-4C92-AACD-5A6288CAB7E5}" srcOrd="1" destOrd="0" presId="urn:microsoft.com/office/officeart/2005/8/layout/lProcess2"/>
    <dgm:cxn modelId="{CE705F08-E125-426E-8723-541E7B82EB66}" type="presParOf" srcId="{E6729E4E-4B66-4F6B-9C72-255FBA2EDE22}" destId="{4B25A2B0-6115-4809-8AE5-7C607A73B482}" srcOrd="2" destOrd="0" presId="urn:microsoft.com/office/officeart/2005/8/layout/lProcess2"/>
    <dgm:cxn modelId="{F101B056-402C-4906-9356-9223620507C9}" type="presParOf" srcId="{4B25A2B0-6115-4809-8AE5-7C607A73B482}" destId="{3A1D52A3-C222-45C7-98D3-EEBAE8660579}" srcOrd="0" destOrd="0" presId="urn:microsoft.com/office/officeart/2005/8/layout/lProcess2"/>
    <dgm:cxn modelId="{894ECC5E-C62E-410E-8E03-9B55968A67D8}" type="presParOf" srcId="{4B25A2B0-6115-4809-8AE5-7C607A73B482}" destId="{A434F2E5-5FEE-4FFF-9C16-4D6B18D8C01B}" srcOrd="1" destOrd="0" presId="urn:microsoft.com/office/officeart/2005/8/layout/lProcess2"/>
    <dgm:cxn modelId="{89BD6945-57AD-40A6-A83C-21FA8C043F95}" type="presParOf" srcId="{4B25A2B0-6115-4809-8AE5-7C607A73B482}" destId="{7175CD2B-47CE-47AE-8BF7-7755896D78BF}" srcOrd="2" destOrd="0" presId="urn:microsoft.com/office/officeart/2005/8/layout/lProcess2"/>
    <dgm:cxn modelId="{CE72B380-CF67-45A2-B3B6-16FA17550D0B}" type="presParOf" srcId="{7175CD2B-47CE-47AE-8BF7-7755896D78BF}" destId="{92EFBA28-45BB-4841-8D10-701251C43955}" srcOrd="0" destOrd="0" presId="urn:microsoft.com/office/officeart/2005/8/layout/lProcess2"/>
    <dgm:cxn modelId="{EE613843-1053-4117-A4B7-1A3D007B2E30}" type="presParOf" srcId="{92EFBA28-45BB-4841-8D10-701251C43955}" destId="{02D2CFB1-DFEB-458A-867E-31668D096E99}" srcOrd="0" destOrd="0" presId="urn:microsoft.com/office/officeart/2005/8/layout/lProcess2"/>
    <dgm:cxn modelId="{1A4FBFA1-5513-44C6-A247-8709ACB3D5B9}" type="presParOf" srcId="{E6729E4E-4B66-4F6B-9C72-255FBA2EDE22}" destId="{A8501EDA-8A5F-4331-981F-74BCD3834FE6}" srcOrd="3" destOrd="0" presId="urn:microsoft.com/office/officeart/2005/8/layout/lProcess2"/>
    <dgm:cxn modelId="{6AF8CF91-A358-4C3B-A40C-FD2A9E66055F}" type="presParOf" srcId="{E6729E4E-4B66-4F6B-9C72-255FBA2EDE22}" destId="{6F2719C3-653F-4B90-A271-E8089280701C}" srcOrd="4" destOrd="0" presId="urn:microsoft.com/office/officeart/2005/8/layout/lProcess2"/>
    <dgm:cxn modelId="{5B01BF15-6A8D-489E-8918-2FBB9FBDDC6D}" type="presParOf" srcId="{6F2719C3-653F-4B90-A271-E8089280701C}" destId="{AE189B00-259C-4EC9-BE15-0D666C2A8419}" srcOrd="0" destOrd="0" presId="urn:microsoft.com/office/officeart/2005/8/layout/lProcess2"/>
    <dgm:cxn modelId="{C7B4C6C3-A2D9-46E3-BB62-FC7D7D051489}" type="presParOf" srcId="{6F2719C3-653F-4B90-A271-E8089280701C}" destId="{A3DCC648-AE1D-498A-9799-F4117D015BF9}" srcOrd="1" destOrd="0" presId="urn:microsoft.com/office/officeart/2005/8/layout/lProcess2"/>
    <dgm:cxn modelId="{7ED88743-2D0A-4B1F-B249-61E9172FD6F1}" type="presParOf" srcId="{6F2719C3-653F-4B90-A271-E8089280701C}" destId="{8372D231-F0FE-49A5-B94E-BF796643B660}" srcOrd="2" destOrd="0" presId="urn:microsoft.com/office/officeart/2005/8/layout/lProcess2"/>
    <dgm:cxn modelId="{79957620-2E8D-4864-90D8-CD274D541358}" type="presParOf" srcId="{8372D231-F0FE-49A5-B94E-BF796643B660}" destId="{804DD9ED-D563-4060-8481-354EA40FFA46}" srcOrd="0" destOrd="0" presId="urn:microsoft.com/office/officeart/2005/8/layout/lProcess2"/>
    <dgm:cxn modelId="{0053EB92-E025-4A50-A37E-F445157A3A22}" type="presParOf" srcId="{804DD9ED-D563-4060-8481-354EA40FFA46}" destId="{3E90095D-2DE3-41A9-A531-456F86291B0C}" srcOrd="0" destOrd="0" presId="urn:microsoft.com/office/officeart/2005/8/layout/lProcess2"/>
    <dgm:cxn modelId="{E4C416E6-DD9E-4018-A101-9252C91D2584}" type="presParOf" srcId="{E6729E4E-4B66-4F6B-9C72-255FBA2EDE22}" destId="{57A382BC-8C3C-4416-95D7-F8921A9B31CE}" srcOrd="5" destOrd="0" presId="urn:microsoft.com/office/officeart/2005/8/layout/lProcess2"/>
    <dgm:cxn modelId="{462953C0-579D-4429-8227-FC615655370B}" type="presParOf" srcId="{E6729E4E-4B66-4F6B-9C72-255FBA2EDE22}" destId="{0703E9C8-B95A-4DD8-845D-ADDE0BA8CB26}" srcOrd="6" destOrd="0" presId="urn:microsoft.com/office/officeart/2005/8/layout/lProcess2"/>
    <dgm:cxn modelId="{F4659D01-52D7-479C-B3BE-F874EE249915}" type="presParOf" srcId="{0703E9C8-B95A-4DD8-845D-ADDE0BA8CB26}" destId="{4A80DD0F-F88C-43D4-B5C1-FEB5C80E692E}" srcOrd="0" destOrd="0" presId="urn:microsoft.com/office/officeart/2005/8/layout/lProcess2"/>
    <dgm:cxn modelId="{F1A50514-4782-4892-B5CD-220D05A8E3C1}" type="presParOf" srcId="{0703E9C8-B95A-4DD8-845D-ADDE0BA8CB26}" destId="{1541717F-1667-4BFE-A916-C936DBC84977}" srcOrd="1" destOrd="0" presId="urn:microsoft.com/office/officeart/2005/8/layout/lProcess2"/>
    <dgm:cxn modelId="{13851498-C033-4FFC-9804-B2B534E34510}" type="presParOf" srcId="{0703E9C8-B95A-4DD8-845D-ADDE0BA8CB26}" destId="{29F5E011-85A6-4AAF-A137-A7F5FE42808B}" srcOrd="2" destOrd="0" presId="urn:microsoft.com/office/officeart/2005/8/layout/lProcess2"/>
    <dgm:cxn modelId="{71DCAABA-1869-451C-879B-51545FCEEB5E}" type="presParOf" srcId="{29F5E011-85A6-4AAF-A137-A7F5FE42808B}" destId="{E309365A-B88B-4905-A419-65DCD886F238}" srcOrd="0" destOrd="0" presId="urn:microsoft.com/office/officeart/2005/8/layout/lProcess2"/>
    <dgm:cxn modelId="{9C21D5C8-A7A0-4F0A-8247-707D93561A27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5C7FD80B-C431-4ABE-B4BB-529BEDFCE992}" type="presOf" srcId="{2E7A752A-22FB-448E-9F11-74B355CE1107}" destId="{62BE1A13-9BB8-4413-9711-EBC5D478951F}" srcOrd="0" destOrd="0" presId="urn:microsoft.com/office/officeart/2005/8/layout/lProcess2"/>
    <dgm:cxn modelId="{DBA7880D-3E88-489D-B051-13E57556E9B4}" type="presOf" srcId="{AF9344CC-E7E9-4667-8DEB-C63F53B4F944}" destId="{4A80DD0F-F88C-43D4-B5C1-FEB5C80E692E}" srcOrd="0" destOrd="0" presId="urn:microsoft.com/office/officeart/2005/8/layout/lProcess2"/>
    <dgm:cxn modelId="{2E9D4317-5D14-4F13-8AF8-E298DC8316C9}" type="presOf" srcId="{1904508A-67EC-475B-8619-7A8469BAECC5}" destId="{0D86AED6-ED2D-41F5-A2DD-BDC8F0E3F254}" srcOrd="0" destOrd="0" presId="urn:microsoft.com/office/officeart/2005/8/layout/lProcess2"/>
    <dgm:cxn modelId="{675B4828-E24A-4A12-9EE0-D839942BC883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BF931F86-3013-4F8B-AAEC-E2ECC1B7E499}" type="presOf" srcId="{B1AE227E-260B-41C0-B107-C7BB81503A7F}" destId="{02D2CFB1-DFEB-458A-867E-31668D096E99}" srcOrd="0" destOrd="0" presId="urn:microsoft.com/office/officeart/2005/8/layout/lProcess2"/>
    <dgm:cxn modelId="{D519E58D-98BA-4A2C-8E8B-60AF47607614}" type="presOf" srcId="{8D3C2FC8-A9B6-4706-BB49-AD90668B31A6}" destId="{E6729E4E-4B66-4F6B-9C72-255FBA2EDE22}" srcOrd="0" destOrd="0" presId="urn:microsoft.com/office/officeart/2005/8/layout/lProcess2"/>
    <dgm:cxn modelId="{524C329E-5B4D-4AD7-AE44-DD41403234A2}" type="presOf" srcId="{1904508A-67EC-475B-8619-7A8469BAECC5}" destId="{1491E24E-F05A-40FB-85AB-23CEAA9A424D}" srcOrd="1" destOrd="0" presId="urn:microsoft.com/office/officeart/2005/8/layout/lProcess2"/>
    <dgm:cxn modelId="{461FC99F-91D2-4A35-982D-6029065505B2}" type="presOf" srcId="{62B6E75D-140D-49EA-A355-E7C61085E17C}" destId="{A434F2E5-5FEE-4FFF-9C16-4D6B18D8C01B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8D415BBB-2444-469D-9954-E63271F93DF5}" type="presOf" srcId="{19D44686-8A90-43D4-B1EB-0FD83F86B66A}" destId="{AE189B00-259C-4EC9-BE15-0D666C2A8419}" srcOrd="0" destOrd="0" presId="urn:microsoft.com/office/officeart/2005/8/layout/lProcess2"/>
    <dgm:cxn modelId="{15493BD9-9C8F-4450-958D-3436E996981B}" type="presOf" srcId="{ED2E5B4F-6E9F-48B6-85E1-EED5BE3E279D}" destId="{3E90095D-2DE3-41A9-A531-456F86291B0C}" srcOrd="0" destOrd="0" presId="urn:microsoft.com/office/officeart/2005/8/layout/lProcess2"/>
    <dgm:cxn modelId="{E8679CE2-62C0-441F-87D1-9F58343BB9C9}" type="presOf" srcId="{AF9344CC-E7E9-4667-8DEB-C63F53B4F944}" destId="{1541717F-1667-4BFE-A916-C936DBC84977}" srcOrd="1" destOrd="0" presId="urn:microsoft.com/office/officeart/2005/8/layout/lProcess2"/>
    <dgm:cxn modelId="{A56F10E3-611D-48CE-AFB7-519A77FF756B}" type="presOf" srcId="{19D44686-8A90-43D4-B1EB-0FD83F86B66A}" destId="{A3DCC648-AE1D-498A-9799-F4117D015BF9}" srcOrd="1" destOrd="0" presId="urn:microsoft.com/office/officeart/2005/8/layout/lProcess2"/>
    <dgm:cxn modelId="{6133DAFD-8C84-4D58-A2A1-6C6F256C239A}" type="presOf" srcId="{62B6E75D-140D-49EA-A355-E7C61085E17C}" destId="{3A1D52A3-C222-45C7-98D3-EEBAE8660579}" srcOrd="0" destOrd="0" presId="urn:microsoft.com/office/officeart/2005/8/layout/lProcess2"/>
    <dgm:cxn modelId="{FBF2EA61-0A36-408E-9043-7C37FE95CFA8}" type="presParOf" srcId="{E6729E4E-4B66-4F6B-9C72-255FBA2EDE22}" destId="{BBD71630-D236-4053-93E3-3DA1C7671756}" srcOrd="0" destOrd="0" presId="urn:microsoft.com/office/officeart/2005/8/layout/lProcess2"/>
    <dgm:cxn modelId="{B91115A9-A2C2-437E-9EF7-F27E628AC811}" type="presParOf" srcId="{BBD71630-D236-4053-93E3-3DA1C7671756}" destId="{0D86AED6-ED2D-41F5-A2DD-BDC8F0E3F254}" srcOrd="0" destOrd="0" presId="urn:microsoft.com/office/officeart/2005/8/layout/lProcess2"/>
    <dgm:cxn modelId="{9B4A81D3-2F15-48BD-94EE-C4E6277C4EE6}" type="presParOf" srcId="{BBD71630-D236-4053-93E3-3DA1C7671756}" destId="{1491E24E-F05A-40FB-85AB-23CEAA9A424D}" srcOrd="1" destOrd="0" presId="urn:microsoft.com/office/officeart/2005/8/layout/lProcess2"/>
    <dgm:cxn modelId="{C80E80DC-266D-4679-AFFB-D2904A17D209}" type="presParOf" srcId="{BBD71630-D236-4053-93E3-3DA1C7671756}" destId="{B53040E0-46C6-431F-BFE5-2A0278176FDF}" srcOrd="2" destOrd="0" presId="urn:microsoft.com/office/officeart/2005/8/layout/lProcess2"/>
    <dgm:cxn modelId="{813B3E93-AC16-4A0F-BBB0-572007AE08FB}" type="presParOf" srcId="{B53040E0-46C6-431F-BFE5-2A0278176FDF}" destId="{246FD1B1-82C5-46D0-BECA-C524C5D4112D}" srcOrd="0" destOrd="0" presId="urn:microsoft.com/office/officeart/2005/8/layout/lProcess2"/>
    <dgm:cxn modelId="{80C3A071-C2C5-4FD4-92AE-091028FDB138}" type="presParOf" srcId="{246FD1B1-82C5-46D0-BECA-C524C5D4112D}" destId="{62BE1A13-9BB8-4413-9711-EBC5D478951F}" srcOrd="0" destOrd="0" presId="urn:microsoft.com/office/officeart/2005/8/layout/lProcess2"/>
    <dgm:cxn modelId="{68C13706-BC2E-4569-AB39-75908FDCEFEE}" type="presParOf" srcId="{E6729E4E-4B66-4F6B-9C72-255FBA2EDE22}" destId="{DA7D2DCC-BE1E-4C92-AACD-5A6288CAB7E5}" srcOrd="1" destOrd="0" presId="urn:microsoft.com/office/officeart/2005/8/layout/lProcess2"/>
    <dgm:cxn modelId="{246D5EF3-821B-4BB7-9334-B03CC01A2BAF}" type="presParOf" srcId="{E6729E4E-4B66-4F6B-9C72-255FBA2EDE22}" destId="{4B25A2B0-6115-4809-8AE5-7C607A73B482}" srcOrd="2" destOrd="0" presId="urn:microsoft.com/office/officeart/2005/8/layout/lProcess2"/>
    <dgm:cxn modelId="{20F55647-4820-4C60-913B-54C3B22DA1DD}" type="presParOf" srcId="{4B25A2B0-6115-4809-8AE5-7C607A73B482}" destId="{3A1D52A3-C222-45C7-98D3-EEBAE8660579}" srcOrd="0" destOrd="0" presId="urn:microsoft.com/office/officeart/2005/8/layout/lProcess2"/>
    <dgm:cxn modelId="{A9B0AAC5-8312-4E27-8E9D-7F469F90BAF0}" type="presParOf" srcId="{4B25A2B0-6115-4809-8AE5-7C607A73B482}" destId="{A434F2E5-5FEE-4FFF-9C16-4D6B18D8C01B}" srcOrd="1" destOrd="0" presId="urn:microsoft.com/office/officeart/2005/8/layout/lProcess2"/>
    <dgm:cxn modelId="{9C06F580-7C74-4847-88AE-5E9D328D24F3}" type="presParOf" srcId="{4B25A2B0-6115-4809-8AE5-7C607A73B482}" destId="{7175CD2B-47CE-47AE-8BF7-7755896D78BF}" srcOrd="2" destOrd="0" presId="urn:microsoft.com/office/officeart/2005/8/layout/lProcess2"/>
    <dgm:cxn modelId="{A3365924-3FBA-4216-9E3C-72617D288F21}" type="presParOf" srcId="{7175CD2B-47CE-47AE-8BF7-7755896D78BF}" destId="{92EFBA28-45BB-4841-8D10-701251C43955}" srcOrd="0" destOrd="0" presId="urn:microsoft.com/office/officeart/2005/8/layout/lProcess2"/>
    <dgm:cxn modelId="{F062813E-7CAE-4602-974F-FCB5BD066562}" type="presParOf" srcId="{92EFBA28-45BB-4841-8D10-701251C43955}" destId="{02D2CFB1-DFEB-458A-867E-31668D096E99}" srcOrd="0" destOrd="0" presId="urn:microsoft.com/office/officeart/2005/8/layout/lProcess2"/>
    <dgm:cxn modelId="{D4CFCD66-8E46-4732-A0E5-7E60AE3257CC}" type="presParOf" srcId="{E6729E4E-4B66-4F6B-9C72-255FBA2EDE22}" destId="{A8501EDA-8A5F-4331-981F-74BCD3834FE6}" srcOrd="3" destOrd="0" presId="urn:microsoft.com/office/officeart/2005/8/layout/lProcess2"/>
    <dgm:cxn modelId="{15610763-EC6E-4411-B583-DC75568215F0}" type="presParOf" srcId="{E6729E4E-4B66-4F6B-9C72-255FBA2EDE22}" destId="{6F2719C3-653F-4B90-A271-E8089280701C}" srcOrd="4" destOrd="0" presId="urn:microsoft.com/office/officeart/2005/8/layout/lProcess2"/>
    <dgm:cxn modelId="{052102FC-C0FF-40AC-B2BC-5700EA65A0CE}" type="presParOf" srcId="{6F2719C3-653F-4B90-A271-E8089280701C}" destId="{AE189B00-259C-4EC9-BE15-0D666C2A8419}" srcOrd="0" destOrd="0" presId="urn:microsoft.com/office/officeart/2005/8/layout/lProcess2"/>
    <dgm:cxn modelId="{526F100A-62FB-49E9-BEEB-864DD2263652}" type="presParOf" srcId="{6F2719C3-653F-4B90-A271-E8089280701C}" destId="{A3DCC648-AE1D-498A-9799-F4117D015BF9}" srcOrd="1" destOrd="0" presId="urn:microsoft.com/office/officeart/2005/8/layout/lProcess2"/>
    <dgm:cxn modelId="{F201730D-8C8A-46EA-86F5-093E3C3B96CE}" type="presParOf" srcId="{6F2719C3-653F-4B90-A271-E8089280701C}" destId="{8372D231-F0FE-49A5-B94E-BF796643B660}" srcOrd="2" destOrd="0" presId="urn:microsoft.com/office/officeart/2005/8/layout/lProcess2"/>
    <dgm:cxn modelId="{48386447-DB94-4AAD-AA73-345B178E967E}" type="presParOf" srcId="{8372D231-F0FE-49A5-B94E-BF796643B660}" destId="{804DD9ED-D563-4060-8481-354EA40FFA46}" srcOrd="0" destOrd="0" presId="urn:microsoft.com/office/officeart/2005/8/layout/lProcess2"/>
    <dgm:cxn modelId="{E10646AC-8073-4049-A1F1-CF7841D97098}" type="presParOf" srcId="{804DD9ED-D563-4060-8481-354EA40FFA46}" destId="{3E90095D-2DE3-41A9-A531-456F86291B0C}" srcOrd="0" destOrd="0" presId="urn:microsoft.com/office/officeart/2005/8/layout/lProcess2"/>
    <dgm:cxn modelId="{19D5E540-0CE4-4273-9737-D26C55569019}" type="presParOf" srcId="{E6729E4E-4B66-4F6B-9C72-255FBA2EDE22}" destId="{57A382BC-8C3C-4416-95D7-F8921A9B31CE}" srcOrd="5" destOrd="0" presId="urn:microsoft.com/office/officeart/2005/8/layout/lProcess2"/>
    <dgm:cxn modelId="{B4E4469B-97F3-4C94-82CE-ECE188150D32}" type="presParOf" srcId="{E6729E4E-4B66-4F6B-9C72-255FBA2EDE22}" destId="{0703E9C8-B95A-4DD8-845D-ADDE0BA8CB26}" srcOrd="6" destOrd="0" presId="urn:microsoft.com/office/officeart/2005/8/layout/lProcess2"/>
    <dgm:cxn modelId="{81767C1F-A58C-41C1-B43D-95C40EC5F352}" type="presParOf" srcId="{0703E9C8-B95A-4DD8-845D-ADDE0BA8CB26}" destId="{4A80DD0F-F88C-43D4-B5C1-FEB5C80E692E}" srcOrd="0" destOrd="0" presId="urn:microsoft.com/office/officeart/2005/8/layout/lProcess2"/>
    <dgm:cxn modelId="{D93E3C90-6F09-4922-9B69-89812EA699F5}" type="presParOf" srcId="{0703E9C8-B95A-4DD8-845D-ADDE0BA8CB26}" destId="{1541717F-1667-4BFE-A916-C936DBC84977}" srcOrd="1" destOrd="0" presId="urn:microsoft.com/office/officeart/2005/8/layout/lProcess2"/>
    <dgm:cxn modelId="{EA27B33A-DC20-49AD-BC01-3E59C38C5315}" type="presParOf" srcId="{0703E9C8-B95A-4DD8-845D-ADDE0BA8CB26}" destId="{29F5E011-85A6-4AAF-A137-A7F5FE42808B}" srcOrd="2" destOrd="0" presId="urn:microsoft.com/office/officeart/2005/8/layout/lProcess2"/>
    <dgm:cxn modelId="{41A3A4D4-1E33-4A3F-9350-29626BDA8ADB}" type="presParOf" srcId="{29F5E011-85A6-4AAF-A137-A7F5FE42808B}" destId="{E309365A-B88B-4905-A419-65DCD886F238}" srcOrd="0" destOrd="0" presId="urn:microsoft.com/office/officeart/2005/8/layout/lProcess2"/>
    <dgm:cxn modelId="{1917DB69-35A7-4160-800E-C68310389BB2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07B9B11D-7E85-4717-AEBB-F45C2195AE0D}" type="presOf" srcId="{AF9344CC-E7E9-4667-8DEB-C63F53B4F944}" destId="{1541717F-1667-4BFE-A916-C936DBC84977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C50A1C30-C5CA-428F-A803-A051CCFAF198}" type="presOf" srcId="{B1AE227E-260B-41C0-B107-C7BB81503A7F}" destId="{02D2CFB1-DFEB-458A-867E-31668D096E99}" srcOrd="0" destOrd="0" presId="urn:microsoft.com/office/officeart/2005/8/layout/lProcess2"/>
    <dgm:cxn modelId="{664BC331-A2BD-414C-8D91-95C23D6A2611}" type="presOf" srcId="{19D44686-8A90-43D4-B1EB-0FD83F86B66A}" destId="{AE189B00-259C-4EC9-BE15-0D666C2A8419}" srcOrd="0" destOrd="0" presId="urn:microsoft.com/office/officeart/2005/8/layout/lProcess2"/>
    <dgm:cxn modelId="{F265565F-A50A-49E1-9861-636B99BDC030}" type="presOf" srcId="{88B7895D-E196-4848-A988-0EBE57BF0904}" destId="{E321369B-B47E-43FF-9AF0-0B3774E2A3F0}" srcOrd="0" destOrd="0" presId="urn:microsoft.com/office/officeart/2005/8/layout/lProcess2"/>
    <dgm:cxn modelId="{AAA84245-6671-426D-995D-A486D15D048B}" type="presOf" srcId="{62B6E75D-140D-49EA-A355-E7C61085E17C}" destId="{A434F2E5-5FEE-4FFF-9C16-4D6B18D8C01B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1D61C56F-F18F-494A-9905-97A00BD6E7B0}" type="presOf" srcId="{62B6E75D-140D-49EA-A355-E7C61085E17C}" destId="{3A1D52A3-C222-45C7-98D3-EEBAE8660579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EACD5677-57AD-479D-9FFE-587FA376E88A}" type="presOf" srcId="{19D44686-8A90-43D4-B1EB-0FD83F86B66A}" destId="{A3DCC648-AE1D-498A-9799-F4117D015BF9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B28EF38B-B1E9-4711-B427-DF16AB082432}" type="presOf" srcId="{1904508A-67EC-475B-8619-7A8469BAECC5}" destId="{0D86AED6-ED2D-41F5-A2DD-BDC8F0E3F254}" srcOrd="0" destOrd="0" presId="urn:microsoft.com/office/officeart/2005/8/layout/lProcess2"/>
    <dgm:cxn modelId="{B934F296-5643-497E-BFAF-C8B37AF33E6C}" type="presOf" srcId="{8D3C2FC8-A9B6-4706-BB49-AD90668B31A6}" destId="{E6729E4E-4B66-4F6B-9C72-255FBA2EDE22}" srcOrd="0" destOrd="0" presId="urn:microsoft.com/office/officeart/2005/8/layout/lProcess2"/>
    <dgm:cxn modelId="{D6AC0698-A0BF-4733-A7DC-8422021CD571}" type="presOf" srcId="{AF9344CC-E7E9-4667-8DEB-C63F53B4F944}" destId="{4A80DD0F-F88C-43D4-B5C1-FEB5C80E692E}" srcOrd="0" destOrd="0" presId="urn:microsoft.com/office/officeart/2005/8/layout/lProcess2"/>
    <dgm:cxn modelId="{27031AA0-DAE8-471C-B76D-B9857669BB3F}" type="presOf" srcId="{2E7A752A-22FB-448E-9F11-74B355CE1107}" destId="{62BE1A13-9BB8-4413-9711-EBC5D478951F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ADA90EBB-B17B-451E-9380-90327DB5F73F}" type="presOf" srcId="{ED2E5B4F-6E9F-48B6-85E1-EED5BE3E279D}" destId="{3E90095D-2DE3-41A9-A531-456F86291B0C}" srcOrd="0" destOrd="0" presId="urn:microsoft.com/office/officeart/2005/8/layout/lProcess2"/>
    <dgm:cxn modelId="{73916EE1-C0BD-4E69-94FC-1D2631863A52}" type="presOf" srcId="{1904508A-67EC-475B-8619-7A8469BAECC5}" destId="{1491E24E-F05A-40FB-85AB-23CEAA9A424D}" srcOrd="1" destOrd="0" presId="urn:microsoft.com/office/officeart/2005/8/layout/lProcess2"/>
    <dgm:cxn modelId="{27956B08-9555-4266-AFF1-7A8AB6219318}" type="presParOf" srcId="{E6729E4E-4B66-4F6B-9C72-255FBA2EDE22}" destId="{BBD71630-D236-4053-93E3-3DA1C7671756}" srcOrd="0" destOrd="0" presId="urn:microsoft.com/office/officeart/2005/8/layout/lProcess2"/>
    <dgm:cxn modelId="{1B2F734A-4CD9-4424-A9A9-967E365B064D}" type="presParOf" srcId="{BBD71630-D236-4053-93E3-3DA1C7671756}" destId="{0D86AED6-ED2D-41F5-A2DD-BDC8F0E3F254}" srcOrd="0" destOrd="0" presId="urn:microsoft.com/office/officeart/2005/8/layout/lProcess2"/>
    <dgm:cxn modelId="{3F8C6A03-DBF0-47E7-8CE2-909747092506}" type="presParOf" srcId="{BBD71630-D236-4053-93E3-3DA1C7671756}" destId="{1491E24E-F05A-40FB-85AB-23CEAA9A424D}" srcOrd="1" destOrd="0" presId="urn:microsoft.com/office/officeart/2005/8/layout/lProcess2"/>
    <dgm:cxn modelId="{8A530F84-12E3-41DA-8FEE-979F26F6C736}" type="presParOf" srcId="{BBD71630-D236-4053-93E3-3DA1C7671756}" destId="{B53040E0-46C6-431F-BFE5-2A0278176FDF}" srcOrd="2" destOrd="0" presId="urn:microsoft.com/office/officeart/2005/8/layout/lProcess2"/>
    <dgm:cxn modelId="{50A536F9-B060-427D-AF35-8149BE9CF98E}" type="presParOf" srcId="{B53040E0-46C6-431F-BFE5-2A0278176FDF}" destId="{246FD1B1-82C5-46D0-BECA-C524C5D4112D}" srcOrd="0" destOrd="0" presId="urn:microsoft.com/office/officeart/2005/8/layout/lProcess2"/>
    <dgm:cxn modelId="{C95892DC-345B-404C-BBE7-92F41C805150}" type="presParOf" srcId="{246FD1B1-82C5-46D0-BECA-C524C5D4112D}" destId="{62BE1A13-9BB8-4413-9711-EBC5D478951F}" srcOrd="0" destOrd="0" presId="urn:microsoft.com/office/officeart/2005/8/layout/lProcess2"/>
    <dgm:cxn modelId="{0236B74D-66A0-4D39-8008-4630E0C36107}" type="presParOf" srcId="{E6729E4E-4B66-4F6B-9C72-255FBA2EDE22}" destId="{DA7D2DCC-BE1E-4C92-AACD-5A6288CAB7E5}" srcOrd="1" destOrd="0" presId="urn:microsoft.com/office/officeart/2005/8/layout/lProcess2"/>
    <dgm:cxn modelId="{3B30453D-7442-4728-8626-8FD8A9317541}" type="presParOf" srcId="{E6729E4E-4B66-4F6B-9C72-255FBA2EDE22}" destId="{4B25A2B0-6115-4809-8AE5-7C607A73B482}" srcOrd="2" destOrd="0" presId="urn:microsoft.com/office/officeart/2005/8/layout/lProcess2"/>
    <dgm:cxn modelId="{64797E77-C34E-48D5-B3CB-08110C503367}" type="presParOf" srcId="{4B25A2B0-6115-4809-8AE5-7C607A73B482}" destId="{3A1D52A3-C222-45C7-98D3-EEBAE8660579}" srcOrd="0" destOrd="0" presId="urn:microsoft.com/office/officeart/2005/8/layout/lProcess2"/>
    <dgm:cxn modelId="{2BB2CEB7-3E66-4439-B163-43E52F6D2BED}" type="presParOf" srcId="{4B25A2B0-6115-4809-8AE5-7C607A73B482}" destId="{A434F2E5-5FEE-4FFF-9C16-4D6B18D8C01B}" srcOrd="1" destOrd="0" presId="urn:microsoft.com/office/officeart/2005/8/layout/lProcess2"/>
    <dgm:cxn modelId="{45EA3F43-E937-4C35-AE4C-D338C5DDA3A4}" type="presParOf" srcId="{4B25A2B0-6115-4809-8AE5-7C607A73B482}" destId="{7175CD2B-47CE-47AE-8BF7-7755896D78BF}" srcOrd="2" destOrd="0" presId="urn:microsoft.com/office/officeart/2005/8/layout/lProcess2"/>
    <dgm:cxn modelId="{E6F9AE2C-4E7F-4E07-86C6-8BF8F44E7363}" type="presParOf" srcId="{7175CD2B-47CE-47AE-8BF7-7755896D78BF}" destId="{92EFBA28-45BB-4841-8D10-701251C43955}" srcOrd="0" destOrd="0" presId="urn:microsoft.com/office/officeart/2005/8/layout/lProcess2"/>
    <dgm:cxn modelId="{E8FBAEDF-1C42-44A2-9976-077382C75375}" type="presParOf" srcId="{92EFBA28-45BB-4841-8D10-701251C43955}" destId="{02D2CFB1-DFEB-458A-867E-31668D096E99}" srcOrd="0" destOrd="0" presId="urn:microsoft.com/office/officeart/2005/8/layout/lProcess2"/>
    <dgm:cxn modelId="{F7015E60-E115-46C5-95E5-71AB53F110D8}" type="presParOf" srcId="{E6729E4E-4B66-4F6B-9C72-255FBA2EDE22}" destId="{A8501EDA-8A5F-4331-981F-74BCD3834FE6}" srcOrd="3" destOrd="0" presId="urn:microsoft.com/office/officeart/2005/8/layout/lProcess2"/>
    <dgm:cxn modelId="{51A68CE4-E828-43FE-AEBF-445A98C6F27E}" type="presParOf" srcId="{E6729E4E-4B66-4F6B-9C72-255FBA2EDE22}" destId="{6F2719C3-653F-4B90-A271-E8089280701C}" srcOrd="4" destOrd="0" presId="urn:microsoft.com/office/officeart/2005/8/layout/lProcess2"/>
    <dgm:cxn modelId="{24238B04-A312-4CEA-B197-8E3E49F385EA}" type="presParOf" srcId="{6F2719C3-653F-4B90-A271-E8089280701C}" destId="{AE189B00-259C-4EC9-BE15-0D666C2A8419}" srcOrd="0" destOrd="0" presId="urn:microsoft.com/office/officeart/2005/8/layout/lProcess2"/>
    <dgm:cxn modelId="{57227EEA-417D-4E0C-B047-3688B886F4A5}" type="presParOf" srcId="{6F2719C3-653F-4B90-A271-E8089280701C}" destId="{A3DCC648-AE1D-498A-9799-F4117D015BF9}" srcOrd="1" destOrd="0" presId="urn:microsoft.com/office/officeart/2005/8/layout/lProcess2"/>
    <dgm:cxn modelId="{939E778B-3CCE-4D0E-80D7-65DFEB2C5F7F}" type="presParOf" srcId="{6F2719C3-653F-4B90-A271-E8089280701C}" destId="{8372D231-F0FE-49A5-B94E-BF796643B660}" srcOrd="2" destOrd="0" presId="urn:microsoft.com/office/officeart/2005/8/layout/lProcess2"/>
    <dgm:cxn modelId="{020AD3CE-6848-4F33-A9F7-97006C903983}" type="presParOf" srcId="{8372D231-F0FE-49A5-B94E-BF796643B660}" destId="{804DD9ED-D563-4060-8481-354EA40FFA46}" srcOrd="0" destOrd="0" presId="urn:microsoft.com/office/officeart/2005/8/layout/lProcess2"/>
    <dgm:cxn modelId="{730CFE7A-A71F-4130-B36D-76335D99068B}" type="presParOf" srcId="{804DD9ED-D563-4060-8481-354EA40FFA46}" destId="{3E90095D-2DE3-41A9-A531-456F86291B0C}" srcOrd="0" destOrd="0" presId="urn:microsoft.com/office/officeart/2005/8/layout/lProcess2"/>
    <dgm:cxn modelId="{1895B69A-40C1-4E4C-A111-E2B04D94A1D3}" type="presParOf" srcId="{E6729E4E-4B66-4F6B-9C72-255FBA2EDE22}" destId="{57A382BC-8C3C-4416-95D7-F8921A9B31CE}" srcOrd="5" destOrd="0" presId="urn:microsoft.com/office/officeart/2005/8/layout/lProcess2"/>
    <dgm:cxn modelId="{28746717-1713-4A7C-927A-B7957D445A53}" type="presParOf" srcId="{E6729E4E-4B66-4F6B-9C72-255FBA2EDE22}" destId="{0703E9C8-B95A-4DD8-845D-ADDE0BA8CB26}" srcOrd="6" destOrd="0" presId="urn:microsoft.com/office/officeart/2005/8/layout/lProcess2"/>
    <dgm:cxn modelId="{82448111-10EC-4AFC-9C67-A27612B9B947}" type="presParOf" srcId="{0703E9C8-B95A-4DD8-845D-ADDE0BA8CB26}" destId="{4A80DD0F-F88C-43D4-B5C1-FEB5C80E692E}" srcOrd="0" destOrd="0" presId="urn:microsoft.com/office/officeart/2005/8/layout/lProcess2"/>
    <dgm:cxn modelId="{BF8D24E2-6BD0-48E5-9875-F1E37CF64D56}" type="presParOf" srcId="{0703E9C8-B95A-4DD8-845D-ADDE0BA8CB26}" destId="{1541717F-1667-4BFE-A916-C936DBC84977}" srcOrd="1" destOrd="0" presId="urn:microsoft.com/office/officeart/2005/8/layout/lProcess2"/>
    <dgm:cxn modelId="{8FC622C5-6002-46D4-A606-17E0861806FB}" type="presParOf" srcId="{0703E9C8-B95A-4DD8-845D-ADDE0BA8CB26}" destId="{29F5E011-85A6-4AAF-A137-A7F5FE42808B}" srcOrd="2" destOrd="0" presId="urn:microsoft.com/office/officeart/2005/8/layout/lProcess2"/>
    <dgm:cxn modelId="{B3515E69-A9AA-478C-B928-E6ECF8B4C217}" type="presParOf" srcId="{29F5E011-85A6-4AAF-A137-A7F5FE42808B}" destId="{E309365A-B88B-4905-A419-65DCD886F238}" srcOrd="0" destOrd="0" presId="urn:microsoft.com/office/officeart/2005/8/layout/lProcess2"/>
    <dgm:cxn modelId="{124210EC-E30E-4E88-A441-3134303D4F4D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0D82A42D-F69C-4C47-B3F0-9E02EE498208}" type="presOf" srcId="{B1AE227E-260B-41C0-B107-C7BB81503A7F}" destId="{02D2CFB1-DFEB-458A-867E-31668D096E99}" srcOrd="0" destOrd="0" presId="urn:microsoft.com/office/officeart/2005/8/layout/lProcess2"/>
    <dgm:cxn modelId="{B7614663-D5CD-4EF8-97F1-CB5FC475EE52}" type="presOf" srcId="{1904508A-67EC-475B-8619-7A8469BAECC5}" destId="{1491E24E-F05A-40FB-85AB-23CEAA9A424D}" srcOrd="1" destOrd="0" presId="urn:microsoft.com/office/officeart/2005/8/layout/lProcess2"/>
    <dgm:cxn modelId="{FEF7216A-7C3B-450C-81B2-206A0437DD74}" type="presOf" srcId="{62B6E75D-140D-49EA-A355-E7C61085E17C}" destId="{A434F2E5-5FEE-4FFF-9C16-4D6B18D8C01B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5DC2CC51-2F79-4EB6-AF5A-7404F38D51F1}" type="presOf" srcId="{19D44686-8A90-43D4-B1EB-0FD83F86B66A}" destId="{AE189B00-259C-4EC9-BE15-0D666C2A8419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1D07377-325B-4CFF-9BC8-BE69BF740DBD}" type="presOf" srcId="{2E7A752A-22FB-448E-9F11-74B355CE1107}" destId="{62BE1A13-9BB8-4413-9711-EBC5D478951F}" srcOrd="0" destOrd="0" presId="urn:microsoft.com/office/officeart/2005/8/layout/lProcess2"/>
    <dgm:cxn modelId="{520C5D58-A77A-44B0-9E72-8951ADD6A17B}" type="presOf" srcId="{88B7895D-E196-4848-A988-0EBE57BF0904}" destId="{E321369B-B47E-43FF-9AF0-0B3774E2A3F0}" srcOrd="0" destOrd="0" presId="urn:microsoft.com/office/officeart/2005/8/layout/lProcess2"/>
    <dgm:cxn modelId="{409D287D-592B-42E3-8D7E-699B7E080298}" type="presOf" srcId="{62B6E75D-140D-49EA-A355-E7C61085E17C}" destId="{3A1D52A3-C222-45C7-98D3-EEBAE8660579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D4B21BB4-BF5A-46F3-8368-1E09826FF53F}" type="presOf" srcId="{1904508A-67EC-475B-8619-7A8469BAECC5}" destId="{0D86AED6-ED2D-41F5-A2DD-BDC8F0E3F254}" srcOrd="0" destOrd="0" presId="urn:microsoft.com/office/officeart/2005/8/layout/lProcess2"/>
    <dgm:cxn modelId="{77751BCC-67FC-48ED-8EA0-B2993DE04220}" type="presOf" srcId="{AF9344CC-E7E9-4667-8DEB-C63F53B4F944}" destId="{1541717F-1667-4BFE-A916-C936DBC84977}" srcOrd="1" destOrd="0" presId="urn:microsoft.com/office/officeart/2005/8/layout/lProcess2"/>
    <dgm:cxn modelId="{24C311E4-6FF3-49F4-8780-0F8C2D58CA60}" type="presOf" srcId="{ED2E5B4F-6E9F-48B6-85E1-EED5BE3E279D}" destId="{3E90095D-2DE3-41A9-A531-456F86291B0C}" srcOrd="0" destOrd="0" presId="urn:microsoft.com/office/officeart/2005/8/layout/lProcess2"/>
    <dgm:cxn modelId="{EE9837E4-6671-4414-86D8-545B71301197}" type="presOf" srcId="{19D44686-8A90-43D4-B1EB-0FD83F86B66A}" destId="{A3DCC648-AE1D-498A-9799-F4117D015BF9}" srcOrd="1" destOrd="0" presId="urn:microsoft.com/office/officeart/2005/8/layout/lProcess2"/>
    <dgm:cxn modelId="{ADC42AE7-C329-491D-91F9-791232D8AA2C}" type="presOf" srcId="{AF9344CC-E7E9-4667-8DEB-C63F53B4F944}" destId="{4A80DD0F-F88C-43D4-B5C1-FEB5C80E692E}" srcOrd="0" destOrd="0" presId="urn:microsoft.com/office/officeart/2005/8/layout/lProcess2"/>
    <dgm:cxn modelId="{E8D540F1-B104-4E81-8AC1-7C428B0828E5}" type="presOf" srcId="{8D3C2FC8-A9B6-4706-BB49-AD90668B31A6}" destId="{E6729E4E-4B66-4F6B-9C72-255FBA2EDE22}" srcOrd="0" destOrd="0" presId="urn:microsoft.com/office/officeart/2005/8/layout/lProcess2"/>
    <dgm:cxn modelId="{1F53FC11-74F6-4D8C-9B3A-CCBC91AA1910}" type="presParOf" srcId="{E6729E4E-4B66-4F6B-9C72-255FBA2EDE22}" destId="{BBD71630-D236-4053-93E3-3DA1C7671756}" srcOrd="0" destOrd="0" presId="urn:microsoft.com/office/officeart/2005/8/layout/lProcess2"/>
    <dgm:cxn modelId="{B65A57D3-1914-4774-9CDC-7264F89F1221}" type="presParOf" srcId="{BBD71630-D236-4053-93E3-3DA1C7671756}" destId="{0D86AED6-ED2D-41F5-A2DD-BDC8F0E3F254}" srcOrd="0" destOrd="0" presId="urn:microsoft.com/office/officeart/2005/8/layout/lProcess2"/>
    <dgm:cxn modelId="{8212D087-6659-4827-984B-170D5150BD26}" type="presParOf" srcId="{BBD71630-D236-4053-93E3-3DA1C7671756}" destId="{1491E24E-F05A-40FB-85AB-23CEAA9A424D}" srcOrd="1" destOrd="0" presId="urn:microsoft.com/office/officeart/2005/8/layout/lProcess2"/>
    <dgm:cxn modelId="{DD924CA4-883A-4326-802A-B1265FF47EFC}" type="presParOf" srcId="{BBD71630-D236-4053-93E3-3DA1C7671756}" destId="{B53040E0-46C6-431F-BFE5-2A0278176FDF}" srcOrd="2" destOrd="0" presId="urn:microsoft.com/office/officeart/2005/8/layout/lProcess2"/>
    <dgm:cxn modelId="{92F7C12F-D712-46FD-B5FA-5B62C45376E6}" type="presParOf" srcId="{B53040E0-46C6-431F-BFE5-2A0278176FDF}" destId="{246FD1B1-82C5-46D0-BECA-C524C5D4112D}" srcOrd="0" destOrd="0" presId="urn:microsoft.com/office/officeart/2005/8/layout/lProcess2"/>
    <dgm:cxn modelId="{C4B54C3B-32F0-471A-93F4-A39B1450656D}" type="presParOf" srcId="{246FD1B1-82C5-46D0-BECA-C524C5D4112D}" destId="{62BE1A13-9BB8-4413-9711-EBC5D478951F}" srcOrd="0" destOrd="0" presId="urn:microsoft.com/office/officeart/2005/8/layout/lProcess2"/>
    <dgm:cxn modelId="{1EE6A72F-99F5-4EF5-B552-5475F4FF1EC7}" type="presParOf" srcId="{E6729E4E-4B66-4F6B-9C72-255FBA2EDE22}" destId="{DA7D2DCC-BE1E-4C92-AACD-5A6288CAB7E5}" srcOrd="1" destOrd="0" presId="urn:microsoft.com/office/officeart/2005/8/layout/lProcess2"/>
    <dgm:cxn modelId="{6298A5C1-D729-422A-A03A-2E5CF1A4EE47}" type="presParOf" srcId="{E6729E4E-4B66-4F6B-9C72-255FBA2EDE22}" destId="{4B25A2B0-6115-4809-8AE5-7C607A73B482}" srcOrd="2" destOrd="0" presId="urn:microsoft.com/office/officeart/2005/8/layout/lProcess2"/>
    <dgm:cxn modelId="{54ED3749-E394-443F-8D47-D82E33AD68B2}" type="presParOf" srcId="{4B25A2B0-6115-4809-8AE5-7C607A73B482}" destId="{3A1D52A3-C222-45C7-98D3-EEBAE8660579}" srcOrd="0" destOrd="0" presId="urn:microsoft.com/office/officeart/2005/8/layout/lProcess2"/>
    <dgm:cxn modelId="{7A1DD020-F92D-4FF2-A191-6B974E0DF122}" type="presParOf" srcId="{4B25A2B0-6115-4809-8AE5-7C607A73B482}" destId="{A434F2E5-5FEE-4FFF-9C16-4D6B18D8C01B}" srcOrd="1" destOrd="0" presId="urn:microsoft.com/office/officeart/2005/8/layout/lProcess2"/>
    <dgm:cxn modelId="{75E3B5FD-DA5C-400D-A7F9-9559F1F3796D}" type="presParOf" srcId="{4B25A2B0-6115-4809-8AE5-7C607A73B482}" destId="{7175CD2B-47CE-47AE-8BF7-7755896D78BF}" srcOrd="2" destOrd="0" presId="urn:microsoft.com/office/officeart/2005/8/layout/lProcess2"/>
    <dgm:cxn modelId="{278721DE-97DC-4D9E-9830-5437ADBBC0B2}" type="presParOf" srcId="{7175CD2B-47CE-47AE-8BF7-7755896D78BF}" destId="{92EFBA28-45BB-4841-8D10-701251C43955}" srcOrd="0" destOrd="0" presId="urn:microsoft.com/office/officeart/2005/8/layout/lProcess2"/>
    <dgm:cxn modelId="{B6891D2B-134A-4F1A-9BDF-5EF915EEE1C9}" type="presParOf" srcId="{92EFBA28-45BB-4841-8D10-701251C43955}" destId="{02D2CFB1-DFEB-458A-867E-31668D096E99}" srcOrd="0" destOrd="0" presId="urn:microsoft.com/office/officeart/2005/8/layout/lProcess2"/>
    <dgm:cxn modelId="{06D3C7E5-B1C8-4D99-A02A-AB10822337A9}" type="presParOf" srcId="{E6729E4E-4B66-4F6B-9C72-255FBA2EDE22}" destId="{A8501EDA-8A5F-4331-981F-74BCD3834FE6}" srcOrd="3" destOrd="0" presId="urn:microsoft.com/office/officeart/2005/8/layout/lProcess2"/>
    <dgm:cxn modelId="{F476B7B2-DB32-4924-84C4-77EC222AB17B}" type="presParOf" srcId="{E6729E4E-4B66-4F6B-9C72-255FBA2EDE22}" destId="{6F2719C3-653F-4B90-A271-E8089280701C}" srcOrd="4" destOrd="0" presId="urn:microsoft.com/office/officeart/2005/8/layout/lProcess2"/>
    <dgm:cxn modelId="{701043B2-F575-440E-82FF-D5163CF61128}" type="presParOf" srcId="{6F2719C3-653F-4B90-A271-E8089280701C}" destId="{AE189B00-259C-4EC9-BE15-0D666C2A8419}" srcOrd="0" destOrd="0" presId="urn:microsoft.com/office/officeart/2005/8/layout/lProcess2"/>
    <dgm:cxn modelId="{96FC0E41-C4E2-4A08-B0AC-D97052B22508}" type="presParOf" srcId="{6F2719C3-653F-4B90-A271-E8089280701C}" destId="{A3DCC648-AE1D-498A-9799-F4117D015BF9}" srcOrd="1" destOrd="0" presId="urn:microsoft.com/office/officeart/2005/8/layout/lProcess2"/>
    <dgm:cxn modelId="{73885F0F-40FD-4179-843A-EAE66AAFE59D}" type="presParOf" srcId="{6F2719C3-653F-4B90-A271-E8089280701C}" destId="{8372D231-F0FE-49A5-B94E-BF796643B660}" srcOrd="2" destOrd="0" presId="urn:microsoft.com/office/officeart/2005/8/layout/lProcess2"/>
    <dgm:cxn modelId="{AFC09625-B9C7-43FD-9CFE-AA2A331670B4}" type="presParOf" srcId="{8372D231-F0FE-49A5-B94E-BF796643B660}" destId="{804DD9ED-D563-4060-8481-354EA40FFA46}" srcOrd="0" destOrd="0" presId="urn:microsoft.com/office/officeart/2005/8/layout/lProcess2"/>
    <dgm:cxn modelId="{20FF2337-8FDC-4197-AE0E-BFC33D1E5E96}" type="presParOf" srcId="{804DD9ED-D563-4060-8481-354EA40FFA46}" destId="{3E90095D-2DE3-41A9-A531-456F86291B0C}" srcOrd="0" destOrd="0" presId="urn:microsoft.com/office/officeart/2005/8/layout/lProcess2"/>
    <dgm:cxn modelId="{27EC65B5-B77F-4EC3-BC6A-4AFFA0BFB31D}" type="presParOf" srcId="{E6729E4E-4B66-4F6B-9C72-255FBA2EDE22}" destId="{57A382BC-8C3C-4416-95D7-F8921A9B31CE}" srcOrd="5" destOrd="0" presId="urn:microsoft.com/office/officeart/2005/8/layout/lProcess2"/>
    <dgm:cxn modelId="{B3F5FB10-F088-4853-83EE-ED86D7365D92}" type="presParOf" srcId="{E6729E4E-4B66-4F6B-9C72-255FBA2EDE22}" destId="{0703E9C8-B95A-4DD8-845D-ADDE0BA8CB26}" srcOrd="6" destOrd="0" presId="urn:microsoft.com/office/officeart/2005/8/layout/lProcess2"/>
    <dgm:cxn modelId="{AAFBB46E-44A0-46D8-92E0-89E362CBBDA0}" type="presParOf" srcId="{0703E9C8-B95A-4DD8-845D-ADDE0BA8CB26}" destId="{4A80DD0F-F88C-43D4-B5C1-FEB5C80E692E}" srcOrd="0" destOrd="0" presId="urn:microsoft.com/office/officeart/2005/8/layout/lProcess2"/>
    <dgm:cxn modelId="{D88558DA-AB43-42CC-B668-CD731BCB13A2}" type="presParOf" srcId="{0703E9C8-B95A-4DD8-845D-ADDE0BA8CB26}" destId="{1541717F-1667-4BFE-A916-C936DBC84977}" srcOrd="1" destOrd="0" presId="urn:microsoft.com/office/officeart/2005/8/layout/lProcess2"/>
    <dgm:cxn modelId="{31CB2BF1-69C8-4E8C-BD41-886E5C77F179}" type="presParOf" srcId="{0703E9C8-B95A-4DD8-845D-ADDE0BA8CB26}" destId="{29F5E011-85A6-4AAF-A137-A7F5FE42808B}" srcOrd="2" destOrd="0" presId="urn:microsoft.com/office/officeart/2005/8/layout/lProcess2"/>
    <dgm:cxn modelId="{EF83C887-31EE-4BF3-9CC5-ABDDDEB544BD}" type="presParOf" srcId="{29F5E011-85A6-4AAF-A137-A7F5FE42808B}" destId="{E309365A-B88B-4905-A419-65DCD886F238}" srcOrd="0" destOrd="0" presId="urn:microsoft.com/office/officeart/2005/8/layout/lProcess2"/>
    <dgm:cxn modelId="{B3AD13ED-58B9-4132-A16E-2F91B08C97CE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E9D0BA1A-2B66-48F2-9695-FB1D8794D7A4}" type="presOf" srcId="{B1AE227E-260B-41C0-B107-C7BB81503A7F}" destId="{02D2CFB1-DFEB-458A-867E-31668D096E99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284CD030-8BDF-46AA-A43E-FBEC5B141C8C}" type="presOf" srcId="{62B6E75D-140D-49EA-A355-E7C61085E17C}" destId="{3A1D52A3-C222-45C7-98D3-EEBAE8660579}" srcOrd="0" destOrd="0" presId="urn:microsoft.com/office/officeart/2005/8/layout/lProcess2"/>
    <dgm:cxn modelId="{1ED65764-B067-4CC0-8674-E246003AC912}" type="presOf" srcId="{2E7A752A-22FB-448E-9F11-74B355CE1107}" destId="{62BE1A13-9BB8-4413-9711-EBC5D478951F}" srcOrd="0" destOrd="0" presId="urn:microsoft.com/office/officeart/2005/8/layout/lProcess2"/>
    <dgm:cxn modelId="{46A60468-F045-4273-8213-312FD169CD3A}" type="presOf" srcId="{88B7895D-E196-4848-A988-0EBE57BF0904}" destId="{E321369B-B47E-43FF-9AF0-0B3774E2A3F0}" srcOrd="0" destOrd="0" presId="urn:microsoft.com/office/officeart/2005/8/layout/lProcess2"/>
    <dgm:cxn modelId="{B24BB06C-D96E-4B73-B376-ED35A2E43AD5}" type="presOf" srcId="{8D3C2FC8-A9B6-4706-BB49-AD90668B31A6}" destId="{E6729E4E-4B66-4F6B-9C72-255FBA2EDE22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C844788E-3783-4A32-8D8F-BAD9537BA1ED}" type="presOf" srcId="{62B6E75D-140D-49EA-A355-E7C61085E17C}" destId="{A434F2E5-5FEE-4FFF-9C16-4D6B18D8C01B}" srcOrd="1" destOrd="0" presId="urn:microsoft.com/office/officeart/2005/8/layout/lProcess2"/>
    <dgm:cxn modelId="{21E123A0-EB94-4164-A94E-C9C8D4241F36}" type="presOf" srcId="{AF9344CC-E7E9-4667-8DEB-C63F53B4F944}" destId="{1541717F-1667-4BFE-A916-C936DBC84977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EF0211A9-901E-4EAA-ABDC-B00D3F6B2C22}" type="presOf" srcId="{1904508A-67EC-475B-8619-7A8469BAECC5}" destId="{0D86AED6-ED2D-41F5-A2DD-BDC8F0E3F254}" srcOrd="0" destOrd="0" presId="urn:microsoft.com/office/officeart/2005/8/layout/lProcess2"/>
    <dgm:cxn modelId="{03480FC9-A156-45EA-863C-3AA6843E7346}" type="presOf" srcId="{19D44686-8A90-43D4-B1EB-0FD83F86B66A}" destId="{AE189B00-259C-4EC9-BE15-0D666C2A8419}" srcOrd="0" destOrd="0" presId="urn:microsoft.com/office/officeart/2005/8/layout/lProcess2"/>
    <dgm:cxn modelId="{CD5528CA-1806-46F3-9A99-E41B2C7D48B8}" type="presOf" srcId="{19D44686-8A90-43D4-B1EB-0FD83F86B66A}" destId="{A3DCC648-AE1D-498A-9799-F4117D015BF9}" srcOrd="1" destOrd="0" presId="urn:microsoft.com/office/officeart/2005/8/layout/lProcess2"/>
    <dgm:cxn modelId="{D14C5FD7-4AAC-4D67-899B-1908FDB207AD}" type="presOf" srcId="{ED2E5B4F-6E9F-48B6-85E1-EED5BE3E279D}" destId="{3E90095D-2DE3-41A9-A531-456F86291B0C}" srcOrd="0" destOrd="0" presId="urn:microsoft.com/office/officeart/2005/8/layout/lProcess2"/>
    <dgm:cxn modelId="{CFD2E5E6-5D25-4BA4-91FD-C9B60B9121AB}" type="presOf" srcId="{1904508A-67EC-475B-8619-7A8469BAECC5}" destId="{1491E24E-F05A-40FB-85AB-23CEAA9A424D}" srcOrd="1" destOrd="0" presId="urn:microsoft.com/office/officeart/2005/8/layout/lProcess2"/>
    <dgm:cxn modelId="{FC0994F6-AD50-4457-B499-D05F0F8AD240}" type="presOf" srcId="{AF9344CC-E7E9-4667-8DEB-C63F53B4F944}" destId="{4A80DD0F-F88C-43D4-B5C1-FEB5C80E692E}" srcOrd="0" destOrd="0" presId="urn:microsoft.com/office/officeart/2005/8/layout/lProcess2"/>
    <dgm:cxn modelId="{7D40C542-8983-4B42-BD14-2695FA1D5D77}" type="presParOf" srcId="{E6729E4E-4B66-4F6B-9C72-255FBA2EDE22}" destId="{BBD71630-D236-4053-93E3-3DA1C7671756}" srcOrd="0" destOrd="0" presId="urn:microsoft.com/office/officeart/2005/8/layout/lProcess2"/>
    <dgm:cxn modelId="{B34A9A69-EB19-48BE-98EF-452E82F8798F}" type="presParOf" srcId="{BBD71630-D236-4053-93E3-3DA1C7671756}" destId="{0D86AED6-ED2D-41F5-A2DD-BDC8F0E3F254}" srcOrd="0" destOrd="0" presId="urn:microsoft.com/office/officeart/2005/8/layout/lProcess2"/>
    <dgm:cxn modelId="{ED269ECC-833B-47FF-B472-8486AC582EE6}" type="presParOf" srcId="{BBD71630-D236-4053-93E3-3DA1C7671756}" destId="{1491E24E-F05A-40FB-85AB-23CEAA9A424D}" srcOrd="1" destOrd="0" presId="urn:microsoft.com/office/officeart/2005/8/layout/lProcess2"/>
    <dgm:cxn modelId="{72CFEAB8-7D6F-4F96-B982-560867E06069}" type="presParOf" srcId="{BBD71630-D236-4053-93E3-3DA1C7671756}" destId="{B53040E0-46C6-431F-BFE5-2A0278176FDF}" srcOrd="2" destOrd="0" presId="urn:microsoft.com/office/officeart/2005/8/layout/lProcess2"/>
    <dgm:cxn modelId="{E6B792C9-5FDC-487D-8851-89E83346F2DF}" type="presParOf" srcId="{B53040E0-46C6-431F-BFE5-2A0278176FDF}" destId="{246FD1B1-82C5-46D0-BECA-C524C5D4112D}" srcOrd="0" destOrd="0" presId="urn:microsoft.com/office/officeart/2005/8/layout/lProcess2"/>
    <dgm:cxn modelId="{CEB31424-4CB3-4F9C-B51A-90840FB40689}" type="presParOf" srcId="{246FD1B1-82C5-46D0-BECA-C524C5D4112D}" destId="{62BE1A13-9BB8-4413-9711-EBC5D478951F}" srcOrd="0" destOrd="0" presId="urn:microsoft.com/office/officeart/2005/8/layout/lProcess2"/>
    <dgm:cxn modelId="{70EC2CF2-C9A4-465F-BB08-3D987099D2BD}" type="presParOf" srcId="{E6729E4E-4B66-4F6B-9C72-255FBA2EDE22}" destId="{DA7D2DCC-BE1E-4C92-AACD-5A6288CAB7E5}" srcOrd="1" destOrd="0" presId="urn:microsoft.com/office/officeart/2005/8/layout/lProcess2"/>
    <dgm:cxn modelId="{29639B41-272D-41C7-A18B-388F36314118}" type="presParOf" srcId="{E6729E4E-4B66-4F6B-9C72-255FBA2EDE22}" destId="{4B25A2B0-6115-4809-8AE5-7C607A73B482}" srcOrd="2" destOrd="0" presId="urn:microsoft.com/office/officeart/2005/8/layout/lProcess2"/>
    <dgm:cxn modelId="{8D3802CF-C111-4FEB-A27B-EBAB5D5C791F}" type="presParOf" srcId="{4B25A2B0-6115-4809-8AE5-7C607A73B482}" destId="{3A1D52A3-C222-45C7-98D3-EEBAE8660579}" srcOrd="0" destOrd="0" presId="urn:microsoft.com/office/officeart/2005/8/layout/lProcess2"/>
    <dgm:cxn modelId="{B715C76B-EC09-4E77-8685-0730FB6CAA5D}" type="presParOf" srcId="{4B25A2B0-6115-4809-8AE5-7C607A73B482}" destId="{A434F2E5-5FEE-4FFF-9C16-4D6B18D8C01B}" srcOrd="1" destOrd="0" presId="urn:microsoft.com/office/officeart/2005/8/layout/lProcess2"/>
    <dgm:cxn modelId="{383808DC-D64F-41CC-8C00-48B297995D8B}" type="presParOf" srcId="{4B25A2B0-6115-4809-8AE5-7C607A73B482}" destId="{7175CD2B-47CE-47AE-8BF7-7755896D78BF}" srcOrd="2" destOrd="0" presId="urn:microsoft.com/office/officeart/2005/8/layout/lProcess2"/>
    <dgm:cxn modelId="{60046857-41BF-454E-B003-6EC9B9026A5A}" type="presParOf" srcId="{7175CD2B-47CE-47AE-8BF7-7755896D78BF}" destId="{92EFBA28-45BB-4841-8D10-701251C43955}" srcOrd="0" destOrd="0" presId="urn:microsoft.com/office/officeart/2005/8/layout/lProcess2"/>
    <dgm:cxn modelId="{77843094-948D-4149-80D6-41F98840C1E6}" type="presParOf" srcId="{92EFBA28-45BB-4841-8D10-701251C43955}" destId="{02D2CFB1-DFEB-458A-867E-31668D096E99}" srcOrd="0" destOrd="0" presId="urn:microsoft.com/office/officeart/2005/8/layout/lProcess2"/>
    <dgm:cxn modelId="{A8E7FCEC-F513-4FDC-A78E-B4079A550016}" type="presParOf" srcId="{E6729E4E-4B66-4F6B-9C72-255FBA2EDE22}" destId="{A8501EDA-8A5F-4331-981F-74BCD3834FE6}" srcOrd="3" destOrd="0" presId="urn:microsoft.com/office/officeart/2005/8/layout/lProcess2"/>
    <dgm:cxn modelId="{06B98E5F-BF8D-469B-A09A-9081F6D5F9BF}" type="presParOf" srcId="{E6729E4E-4B66-4F6B-9C72-255FBA2EDE22}" destId="{6F2719C3-653F-4B90-A271-E8089280701C}" srcOrd="4" destOrd="0" presId="urn:microsoft.com/office/officeart/2005/8/layout/lProcess2"/>
    <dgm:cxn modelId="{B05621A0-D5EE-4C44-B024-9C2CA24244F5}" type="presParOf" srcId="{6F2719C3-653F-4B90-A271-E8089280701C}" destId="{AE189B00-259C-4EC9-BE15-0D666C2A8419}" srcOrd="0" destOrd="0" presId="urn:microsoft.com/office/officeart/2005/8/layout/lProcess2"/>
    <dgm:cxn modelId="{9244985E-2DD9-48EE-80F4-3C7B3084C1E7}" type="presParOf" srcId="{6F2719C3-653F-4B90-A271-E8089280701C}" destId="{A3DCC648-AE1D-498A-9799-F4117D015BF9}" srcOrd="1" destOrd="0" presId="urn:microsoft.com/office/officeart/2005/8/layout/lProcess2"/>
    <dgm:cxn modelId="{1928D707-C051-4B5C-AF2E-B6E9CF1CAB22}" type="presParOf" srcId="{6F2719C3-653F-4B90-A271-E8089280701C}" destId="{8372D231-F0FE-49A5-B94E-BF796643B660}" srcOrd="2" destOrd="0" presId="urn:microsoft.com/office/officeart/2005/8/layout/lProcess2"/>
    <dgm:cxn modelId="{043BA949-7E59-4277-B583-316EA087EFA8}" type="presParOf" srcId="{8372D231-F0FE-49A5-B94E-BF796643B660}" destId="{804DD9ED-D563-4060-8481-354EA40FFA46}" srcOrd="0" destOrd="0" presId="urn:microsoft.com/office/officeart/2005/8/layout/lProcess2"/>
    <dgm:cxn modelId="{0F8136D6-1576-4268-B7EA-849640BFD8E3}" type="presParOf" srcId="{804DD9ED-D563-4060-8481-354EA40FFA46}" destId="{3E90095D-2DE3-41A9-A531-456F86291B0C}" srcOrd="0" destOrd="0" presId="urn:microsoft.com/office/officeart/2005/8/layout/lProcess2"/>
    <dgm:cxn modelId="{AC0DAEC3-023A-47B6-96E2-38C918D78495}" type="presParOf" srcId="{E6729E4E-4B66-4F6B-9C72-255FBA2EDE22}" destId="{57A382BC-8C3C-4416-95D7-F8921A9B31CE}" srcOrd="5" destOrd="0" presId="urn:microsoft.com/office/officeart/2005/8/layout/lProcess2"/>
    <dgm:cxn modelId="{CC22E374-138B-41F8-B46A-36814B2E61CE}" type="presParOf" srcId="{E6729E4E-4B66-4F6B-9C72-255FBA2EDE22}" destId="{0703E9C8-B95A-4DD8-845D-ADDE0BA8CB26}" srcOrd="6" destOrd="0" presId="urn:microsoft.com/office/officeart/2005/8/layout/lProcess2"/>
    <dgm:cxn modelId="{54AC39BF-8EB7-4A3A-BD94-84AD237E3C94}" type="presParOf" srcId="{0703E9C8-B95A-4DD8-845D-ADDE0BA8CB26}" destId="{4A80DD0F-F88C-43D4-B5C1-FEB5C80E692E}" srcOrd="0" destOrd="0" presId="urn:microsoft.com/office/officeart/2005/8/layout/lProcess2"/>
    <dgm:cxn modelId="{EE917EC0-D407-42C1-9063-F676CFF7B947}" type="presParOf" srcId="{0703E9C8-B95A-4DD8-845D-ADDE0BA8CB26}" destId="{1541717F-1667-4BFE-A916-C936DBC84977}" srcOrd="1" destOrd="0" presId="urn:microsoft.com/office/officeart/2005/8/layout/lProcess2"/>
    <dgm:cxn modelId="{F3941401-3EF7-4A49-BF9F-BE7B6FF03085}" type="presParOf" srcId="{0703E9C8-B95A-4DD8-845D-ADDE0BA8CB26}" destId="{29F5E011-85A6-4AAF-A137-A7F5FE42808B}" srcOrd="2" destOrd="0" presId="urn:microsoft.com/office/officeart/2005/8/layout/lProcess2"/>
    <dgm:cxn modelId="{7A4FDBDB-5184-4469-AFB6-E64116C59E80}" type="presParOf" srcId="{29F5E011-85A6-4AAF-A137-A7F5FE42808B}" destId="{E309365A-B88B-4905-A419-65DCD886F238}" srcOrd="0" destOrd="0" presId="urn:microsoft.com/office/officeart/2005/8/layout/lProcess2"/>
    <dgm:cxn modelId="{3810D02F-3FBF-4B08-B7D4-B81854A1C5CC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9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A028F308-A7CD-4C84-BD00-06B9EF8DE4EF}" type="presOf" srcId="{19D44686-8A90-43D4-B1EB-0FD83F86B66A}" destId="{A3DCC648-AE1D-498A-9799-F4117D015BF9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F0D12D3F-8779-49FC-A17E-756C0729367D}" type="presOf" srcId="{88B7895D-E196-4848-A988-0EBE57BF0904}" destId="{E321369B-B47E-43FF-9AF0-0B3774E2A3F0}" srcOrd="0" destOrd="0" presId="urn:microsoft.com/office/officeart/2005/8/layout/lProcess2"/>
    <dgm:cxn modelId="{D35D625C-ED56-403F-BBFA-AD133F20D82D}" type="presOf" srcId="{8D3C2FC8-A9B6-4706-BB49-AD90668B31A6}" destId="{E6729E4E-4B66-4F6B-9C72-255FBA2EDE22}" srcOrd="0" destOrd="0" presId="urn:microsoft.com/office/officeart/2005/8/layout/lProcess2"/>
    <dgm:cxn modelId="{04AED160-ECCD-477A-A68A-174BE49EF7C8}" type="presOf" srcId="{62B6E75D-140D-49EA-A355-E7C61085E17C}" destId="{A434F2E5-5FEE-4FFF-9C16-4D6B18D8C01B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9E144E6F-094C-4476-BC53-A49F357384AE}" type="presOf" srcId="{AF9344CC-E7E9-4667-8DEB-C63F53B4F944}" destId="{1541717F-1667-4BFE-A916-C936DBC84977}" srcOrd="1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8121517A-B812-4D79-A17A-C0893CCC541D}" type="presOf" srcId="{ED2E5B4F-6E9F-48B6-85E1-EED5BE3E279D}" destId="{3E90095D-2DE3-41A9-A531-456F86291B0C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47D4978E-CF6D-45E4-A1FB-31E3DDE66FF6}" type="presOf" srcId="{1904508A-67EC-475B-8619-7A8469BAECC5}" destId="{0D86AED6-ED2D-41F5-A2DD-BDC8F0E3F254}" srcOrd="0" destOrd="0" presId="urn:microsoft.com/office/officeart/2005/8/layout/lProcess2"/>
    <dgm:cxn modelId="{D832EA8F-4EDB-409F-A31D-C8C7E0F2255F}" type="presOf" srcId="{62B6E75D-140D-49EA-A355-E7C61085E17C}" destId="{3A1D52A3-C222-45C7-98D3-EEBAE8660579}" srcOrd="0" destOrd="0" presId="urn:microsoft.com/office/officeart/2005/8/layout/lProcess2"/>
    <dgm:cxn modelId="{528F569C-6A65-4CE8-A7E4-C5BB2C2A3FA6}" type="presOf" srcId="{1904508A-67EC-475B-8619-7A8469BAECC5}" destId="{1491E24E-F05A-40FB-85AB-23CEAA9A424D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4CAE6EBF-AD67-4131-817C-DAFE2AE20DFA}" type="presOf" srcId="{19D44686-8A90-43D4-B1EB-0FD83F86B66A}" destId="{AE189B00-259C-4EC9-BE15-0D666C2A8419}" srcOrd="0" destOrd="0" presId="urn:microsoft.com/office/officeart/2005/8/layout/lProcess2"/>
    <dgm:cxn modelId="{3C2D96E6-9322-43FF-98E2-3C0FBD9542B2}" type="presOf" srcId="{B1AE227E-260B-41C0-B107-C7BB81503A7F}" destId="{02D2CFB1-DFEB-458A-867E-31668D096E99}" srcOrd="0" destOrd="0" presId="urn:microsoft.com/office/officeart/2005/8/layout/lProcess2"/>
    <dgm:cxn modelId="{04E4FBE8-7B7E-4A54-91F3-F06F81750881}" type="presOf" srcId="{AF9344CC-E7E9-4667-8DEB-C63F53B4F944}" destId="{4A80DD0F-F88C-43D4-B5C1-FEB5C80E692E}" srcOrd="0" destOrd="0" presId="urn:microsoft.com/office/officeart/2005/8/layout/lProcess2"/>
    <dgm:cxn modelId="{EAC273EF-D763-4CD9-A226-553235E1DE3B}" type="presOf" srcId="{2E7A752A-22FB-448E-9F11-74B355CE1107}" destId="{62BE1A13-9BB8-4413-9711-EBC5D478951F}" srcOrd="0" destOrd="0" presId="urn:microsoft.com/office/officeart/2005/8/layout/lProcess2"/>
    <dgm:cxn modelId="{34A13D02-3E87-4875-8CD3-6801A7A80146}" type="presParOf" srcId="{E6729E4E-4B66-4F6B-9C72-255FBA2EDE22}" destId="{BBD71630-D236-4053-93E3-3DA1C7671756}" srcOrd="0" destOrd="0" presId="urn:microsoft.com/office/officeart/2005/8/layout/lProcess2"/>
    <dgm:cxn modelId="{D8BCDB2C-248C-45B3-BF89-3225974F809E}" type="presParOf" srcId="{BBD71630-D236-4053-93E3-3DA1C7671756}" destId="{0D86AED6-ED2D-41F5-A2DD-BDC8F0E3F254}" srcOrd="0" destOrd="0" presId="urn:microsoft.com/office/officeart/2005/8/layout/lProcess2"/>
    <dgm:cxn modelId="{A7F149B9-047E-4C4C-9705-15B051D03D40}" type="presParOf" srcId="{BBD71630-D236-4053-93E3-3DA1C7671756}" destId="{1491E24E-F05A-40FB-85AB-23CEAA9A424D}" srcOrd="1" destOrd="0" presId="urn:microsoft.com/office/officeart/2005/8/layout/lProcess2"/>
    <dgm:cxn modelId="{895A2B30-6023-46AB-B035-229161B0E98B}" type="presParOf" srcId="{BBD71630-D236-4053-93E3-3DA1C7671756}" destId="{B53040E0-46C6-431F-BFE5-2A0278176FDF}" srcOrd="2" destOrd="0" presId="urn:microsoft.com/office/officeart/2005/8/layout/lProcess2"/>
    <dgm:cxn modelId="{CB23A378-1726-43E9-B80E-0E89F3E55FB7}" type="presParOf" srcId="{B53040E0-46C6-431F-BFE5-2A0278176FDF}" destId="{246FD1B1-82C5-46D0-BECA-C524C5D4112D}" srcOrd="0" destOrd="0" presId="urn:microsoft.com/office/officeart/2005/8/layout/lProcess2"/>
    <dgm:cxn modelId="{5CC14D90-508D-4F24-A1CC-C6CA3A43B9C0}" type="presParOf" srcId="{246FD1B1-82C5-46D0-BECA-C524C5D4112D}" destId="{62BE1A13-9BB8-4413-9711-EBC5D478951F}" srcOrd="0" destOrd="0" presId="urn:microsoft.com/office/officeart/2005/8/layout/lProcess2"/>
    <dgm:cxn modelId="{6BFA2450-7C88-49D4-B715-B72A8DF972B6}" type="presParOf" srcId="{E6729E4E-4B66-4F6B-9C72-255FBA2EDE22}" destId="{DA7D2DCC-BE1E-4C92-AACD-5A6288CAB7E5}" srcOrd="1" destOrd="0" presId="urn:microsoft.com/office/officeart/2005/8/layout/lProcess2"/>
    <dgm:cxn modelId="{8B4D1ED9-792C-4B9A-A143-22BD4F7AB965}" type="presParOf" srcId="{E6729E4E-4B66-4F6B-9C72-255FBA2EDE22}" destId="{4B25A2B0-6115-4809-8AE5-7C607A73B482}" srcOrd="2" destOrd="0" presId="urn:microsoft.com/office/officeart/2005/8/layout/lProcess2"/>
    <dgm:cxn modelId="{8A11C66B-3DF2-40A6-BB90-51C67923FC29}" type="presParOf" srcId="{4B25A2B0-6115-4809-8AE5-7C607A73B482}" destId="{3A1D52A3-C222-45C7-98D3-EEBAE8660579}" srcOrd="0" destOrd="0" presId="urn:microsoft.com/office/officeart/2005/8/layout/lProcess2"/>
    <dgm:cxn modelId="{2A2B3D3B-94E4-4C9B-8F3C-347A9DFE3AE8}" type="presParOf" srcId="{4B25A2B0-6115-4809-8AE5-7C607A73B482}" destId="{A434F2E5-5FEE-4FFF-9C16-4D6B18D8C01B}" srcOrd="1" destOrd="0" presId="urn:microsoft.com/office/officeart/2005/8/layout/lProcess2"/>
    <dgm:cxn modelId="{11AB16A6-D1D3-47EC-9A43-89EBC451BA36}" type="presParOf" srcId="{4B25A2B0-6115-4809-8AE5-7C607A73B482}" destId="{7175CD2B-47CE-47AE-8BF7-7755896D78BF}" srcOrd="2" destOrd="0" presId="urn:microsoft.com/office/officeart/2005/8/layout/lProcess2"/>
    <dgm:cxn modelId="{0AAC43F3-793E-4AA9-99C9-53BDF85D52F4}" type="presParOf" srcId="{7175CD2B-47CE-47AE-8BF7-7755896D78BF}" destId="{92EFBA28-45BB-4841-8D10-701251C43955}" srcOrd="0" destOrd="0" presId="urn:microsoft.com/office/officeart/2005/8/layout/lProcess2"/>
    <dgm:cxn modelId="{439491AF-C921-4005-8FBD-3817EED4221D}" type="presParOf" srcId="{92EFBA28-45BB-4841-8D10-701251C43955}" destId="{02D2CFB1-DFEB-458A-867E-31668D096E99}" srcOrd="0" destOrd="0" presId="urn:microsoft.com/office/officeart/2005/8/layout/lProcess2"/>
    <dgm:cxn modelId="{239B6D65-900E-45C5-A3B2-31645461E5B1}" type="presParOf" srcId="{E6729E4E-4B66-4F6B-9C72-255FBA2EDE22}" destId="{A8501EDA-8A5F-4331-981F-74BCD3834FE6}" srcOrd="3" destOrd="0" presId="urn:microsoft.com/office/officeart/2005/8/layout/lProcess2"/>
    <dgm:cxn modelId="{B74C2FF6-0099-42BB-A9D4-A226A762BEE1}" type="presParOf" srcId="{E6729E4E-4B66-4F6B-9C72-255FBA2EDE22}" destId="{6F2719C3-653F-4B90-A271-E8089280701C}" srcOrd="4" destOrd="0" presId="urn:microsoft.com/office/officeart/2005/8/layout/lProcess2"/>
    <dgm:cxn modelId="{2718E4BE-2B18-4B21-9255-FB27C03473F3}" type="presParOf" srcId="{6F2719C3-653F-4B90-A271-E8089280701C}" destId="{AE189B00-259C-4EC9-BE15-0D666C2A8419}" srcOrd="0" destOrd="0" presId="urn:microsoft.com/office/officeart/2005/8/layout/lProcess2"/>
    <dgm:cxn modelId="{CC1A7C3A-37A8-484C-855D-E466C61C86C2}" type="presParOf" srcId="{6F2719C3-653F-4B90-A271-E8089280701C}" destId="{A3DCC648-AE1D-498A-9799-F4117D015BF9}" srcOrd="1" destOrd="0" presId="urn:microsoft.com/office/officeart/2005/8/layout/lProcess2"/>
    <dgm:cxn modelId="{08DE0D9B-49DC-4471-8C81-B5260D56C5D9}" type="presParOf" srcId="{6F2719C3-653F-4B90-A271-E8089280701C}" destId="{8372D231-F0FE-49A5-B94E-BF796643B660}" srcOrd="2" destOrd="0" presId="urn:microsoft.com/office/officeart/2005/8/layout/lProcess2"/>
    <dgm:cxn modelId="{0C8115C3-F9B1-42A9-AF3C-3F2C5A7A19DE}" type="presParOf" srcId="{8372D231-F0FE-49A5-B94E-BF796643B660}" destId="{804DD9ED-D563-4060-8481-354EA40FFA46}" srcOrd="0" destOrd="0" presId="urn:microsoft.com/office/officeart/2005/8/layout/lProcess2"/>
    <dgm:cxn modelId="{CA339EE9-8B75-43BB-94C1-13519FBC8A9D}" type="presParOf" srcId="{804DD9ED-D563-4060-8481-354EA40FFA46}" destId="{3E90095D-2DE3-41A9-A531-456F86291B0C}" srcOrd="0" destOrd="0" presId="urn:microsoft.com/office/officeart/2005/8/layout/lProcess2"/>
    <dgm:cxn modelId="{3C27F0FF-34FC-4E60-9CAE-FE6D91FF79A6}" type="presParOf" srcId="{E6729E4E-4B66-4F6B-9C72-255FBA2EDE22}" destId="{57A382BC-8C3C-4416-95D7-F8921A9B31CE}" srcOrd="5" destOrd="0" presId="urn:microsoft.com/office/officeart/2005/8/layout/lProcess2"/>
    <dgm:cxn modelId="{4EA7D318-46F4-4663-B421-292D68DB78BD}" type="presParOf" srcId="{E6729E4E-4B66-4F6B-9C72-255FBA2EDE22}" destId="{0703E9C8-B95A-4DD8-845D-ADDE0BA8CB26}" srcOrd="6" destOrd="0" presId="urn:microsoft.com/office/officeart/2005/8/layout/lProcess2"/>
    <dgm:cxn modelId="{D7D8BFB9-692B-418A-A316-7A36426804CE}" type="presParOf" srcId="{0703E9C8-B95A-4DD8-845D-ADDE0BA8CB26}" destId="{4A80DD0F-F88C-43D4-B5C1-FEB5C80E692E}" srcOrd="0" destOrd="0" presId="urn:microsoft.com/office/officeart/2005/8/layout/lProcess2"/>
    <dgm:cxn modelId="{9646AA85-8CB4-43AC-A98D-0B32270A55AF}" type="presParOf" srcId="{0703E9C8-B95A-4DD8-845D-ADDE0BA8CB26}" destId="{1541717F-1667-4BFE-A916-C936DBC84977}" srcOrd="1" destOrd="0" presId="urn:microsoft.com/office/officeart/2005/8/layout/lProcess2"/>
    <dgm:cxn modelId="{FFA083B3-4000-4F6D-9998-DCAD2220E900}" type="presParOf" srcId="{0703E9C8-B95A-4DD8-845D-ADDE0BA8CB26}" destId="{29F5E011-85A6-4AAF-A137-A7F5FE42808B}" srcOrd="2" destOrd="0" presId="urn:microsoft.com/office/officeart/2005/8/layout/lProcess2"/>
    <dgm:cxn modelId="{4447C994-E3DA-4007-B40D-023397060054}" type="presParOf" srcId="{29F5E011-85A6-4AAF-A137-A7F5FE42808B}" destId="{E309365A-B88B-4905-A419-65DCD886F238}" srcOrd="0" destOrd="0" presId="urn:microsoft.com/office/officeart/2005/8/layout/lProcess2"/>
    <dgm:cxn modelId="{BDB67189-483E-4479-B604-A6B3D20FEEE9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585" y="0"/>
          <a:ext cx="80777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585" y="0"/>
        <a:ext cx="807775" cy="112585"/>
      </dsp:txXfrm>
    </dsp:sp>
    <dsp:sp modelId="{62BE1A13-9BB8-4413-9711-EBC5D478951F}">
      <dsp:nvSpPr>
        <dsp:cNvPr id="0" name=""/>
        <dsp:cNvSpPr/>
      </dsp:nvSpPr>
      <dsp:spPr>
        <a:xfrm>
          <a:off x="280619" y="150116"/>
          <a:ext cx="291751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85884" y="155381"/>
        <a:ext cx="281221" cy="169218"/>
      </dsp:txXfrm>
    </dsp:sp>
    <dsp:sp modelId="{3A1D52A3-C222-45C7-98D3-EEBAE8660579}">
      <dsp:nvSpPr>
        <dsp:cNvPr id="0" name=""/>
        <dsp:cNvSpPr/>
      </dsp:nvSpPr>
      <dsp:spPr>
        <a:xfrm>
          <a:off x="812258" y="0"/>
          <a:ext cx="899242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12258" y="0"/>
        <a:ext cx="899242" cy="112585"/>
      </dsp:txXfrm>
    </dsp:sp>
    <dsp:sp modelId="{02D2CFB1-DFEB-458A-867E-31668D096E99}">
      <dsp:nvSpPr>
        <dsp:cNvPr id="0" name=""/>
        <dsp:cNvSpPr/>
      </dsp:nvSpPr>
      <dsp:spPr>
        <a:xfrm>
          <a:off x="1113697" y="127256"/>
          <a:ext cx="291751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18962" y="132521"/>
        <a:ext cx="281221" cy="169218"/>
      </dsp:txXfrm>
    </dsp:sp>
    <dsp:sp modelId="{AE189B00-259C-4EC9-BE15-0D666C2A8419}">
      <dsp:nvSpPr>
        <dsp:cNvPr id="0" name=""/>
        <dsp:cNvSpPr/>
      </dsp:nvSpPr>
      <dsp:spPr>
        <a:xfrm>
          <a:off x="1779489" y="0"/>
          <a:ext cx="131833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779489" y="0"/>
        <a:ext cx="1318336" cy="112585"/>
      </dsp:txXfrm>
    </dsp:sp>
    <dsp:sp modelId="{3E90095D-2DE3-41A9-A531-456F86291B0C}">
      <dsp:nvSpPr>
        <dsp:cNvPr id="0" name=""/>
        <dsp:cNvSpPr/>
      </dsp:nvSpPr>
      <dsp:spPr>
        <a:xfrm>
          <a:off x="2347355" y="150116"/>
          <a:ext cx="291751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52620" y="155381"/>
        <a:ext cx="281221" cy="169218"/>
      </dsp:txXfrm>
    </dsp:sp>
    <dsp:sp modelId="{4A80DD0F-F88C-43D4-B5C1-FEB5C80E692E}">
      <dsp:nvSpPr>
        <dsp:cNvPr id="0" name=""/>
        <dsp:cNvSpPr/>
      </dsp:nvSpPr>
      <dsp:spPr>
        <a:xfrm>
          <a:off x="3185182" y="0"/>
          <a:ext cx="786742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185182" y="0"/>
        <a:ext cx="786742" cy="112585"/>
      </dsp:txXfrm>
    </dsp:sp>
    <dsp:sp modelId="{E321369B-B47E-43FF-9AF0-0B3774E2A3F0}">
      <dsp:nvSpPr>
        <dsp:cNvPr id="0" name=""/>
        <dsp:cNvSpPr/>
      </dsp:nvSpPr>
      <dsp:spPr>
        <a:xfrm>
          <a:off x="3452113" y="150116"/>
          <a:ext cx="291751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457378" y="155381"/>
        <a:ext cx="281221" cy="169218"/>
      </dsp:txXfrm>
    </dsp:sp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95" y="0"/>
          <a:ext cx="863593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95" y="0"/>
        <a:ext cx="863593" cy="109250"/>
      </dsp:txXfrm>
    </dsp:sp>
    <dsp:sp modelId="{62BE1A13-9BB8-4413-9711-EBC5D478951F}">
      <dsp:nvSpPr>
        <dsp:cNvPr id="0" name=""/>
        <dsp:cNvSpPr/>
      </dsp:nvSpPr>
      <dsp:spPr>
        <a:xfrm>
          <a:off x="300010" y="145668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05119" y="150777"/>
        <a:ext cx="301693" cy="164205"/>
      </dsp:txXfrm>
    </dsp:sp>
    <dsp:sp modelId="{3A1D52A3-C222-45C7-98D3-EEBAE8660579}">
      <dsp:nvSpPr>
        <dsp:cNvPr id="0" name=""/>
        <dsp:cNvSpPr/>
      </dsp:nvSpPr>
      <dsp:spPr>
        <a:xfrm>
          <a:off x="868385" y="0"/>
          <a:ext cx="961380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68385" y="0"/>
        <a:ext cx="961380" cy="109250"/>
      </dsp:txXfrm>
    </dsp:sp>
    <dsp:sp modelId="{02D2CFB1-DFEB-458A-867E-31668D096E99}">
      <dsp:nvSpPr>
        <dsp:cNvPr id="0" name=""/>
        <dsp:cNvSpPr/>
      </dsp:nvSpPr>
      <dsp:spPr>
        <a:xfrm>
          <a:off x="1190654" y="123486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95763" y="128595"/>
        <a:ext cx="301693" cy="164205"/>
      </dsp:txXfrm>
    </dsp:sp>
    <dsp:sp modelId="{AE189B00-259C-4EC9-BE15-0D666C2A8419}">
      <dsp:nvSpPr>
        <dsp:cNvPr id="0" name=""/>
        <dsp:cNvSpPr/>
      </dsp:nvSpPr>
      <dsp:spPr>
        <a:xfrm>
          <a:off x="1902453" y="0"/>
          <a:ext cx="1409434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02453" y="0"/>
        <a:ext cx="1409434" cy="109250"/>
      </dsp:txXfrm>
    </dsp:sp>
    <dsp:sp modelId="{3E90095D-2DE3-41A9-A531-456F86291B0C}">
      <dsp:nvSpPr>
        <dsp:cNvPr id="0" name=""/>
        <dsp:cNvSpPr/>
      </dsp:nvSpPr>
      <dsp:spPr>
        <a:xfrm>
          <a:off x="2509558" y="145668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14667" y="150777"/>
        <a:ext cx="301693" cy="164205"/>
      </dsp:txXfrm>
    </dsp:sp>
    <dsp:sp modelId="{4A80DD0F-F88C-43D4-B5C1-FEB5C80E692E}">
      <dsp:nvSpPr>
        <dsp:cNvPr id="0" name=""/>
        <dsp:cNvSpPr/>
      </dsp:nvSpPr>
      <dsp:spPr>
        <a:xfrm>
          <a:off x="3405280" y="0"/>
          <a:ext cx="841106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405280" y="0"/>
        <a:ext cx="841106" cy="109250"/>
      </dsp:txXfrm>
    </dsp:sp>
    <dsp:sp modelId="{E321369B-B47E-43FF-9AF0-0B3774E2A3F0}">
      <dsp:nvSpPr>
        <dsp:cNvPr id="0" name=""/>
        <dsp:cNvSpPr/>
      </dsp:nvSpPr>
      <dsp:spPr>
        <a:xfrm>
          <a:off x="3690656" y="145668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695765" y="150777"/>
        <a:ext cx="301693" cy="164205"/>
      </dsp:txXfrm>
    </dsp:sp>
  </dsp:spTree>
</dsp:drawing>
</file>

<file path=xl/diagrams/drawing9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9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9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7" Type="http://schemas.openxmlformats.org/officeDocument/2006/relationships/image" Target="../media/image2.png"/><Relationship Id="rId2" Type="http://schemas.openxmlformats.org/officeDocument/2006/relationships/diagramData" Target="../diagrams/data1.xml"/><Relationship Id="rId1" Type="http://schemas.openxmlformats.org/officeDocument/2006/relationships/image" Target="../media/image1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7" Type="http://schemas.openxmlformats.org/officeDocument/2006/relationships/image" Target="../media/image2.png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6" Type="http://schemas.openxmlformats.org/officeDocument/2006/relationships/image" Target="../media/image1.png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3.xml"/><Relationship Id="rId7" Type="http://schemas.openxmlformats.org/officeDocument/2006/relationships/image" Target="../media/image2.png"/><Relationship Id="rId2" Type="http://schemas.openxmlformats.org/officeDocument/2006/relationships/diagramData" Target="../diagrams/data3.xml"/><Relationship Id="rId1" Type="http://schemas.openxmlformats.org/officeDocument/2006/relationships/image" Target="../media/image1.png"/><Relationship Id="rId6" Type="http://schemas.microsoft.com/office/2007/relationships/diagramDrawing" Target="../diagrams/drawing3.xml"/><Relationship Id="rId5" Type="http://schemas.openxmlformats.org/officeDocument/2006/relationships/diagramColors" Target="../diagrams/colors3.xml"/><Relationship Id="rId4" Type="http://schemas.openxmlformats.org/officeDocument/2006/relationships/diagramQuickStyle" Target="../diagrams/quickStyle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4.xml"/><Relationship Id="rId7" Type="http://schemas.openxmlformats.org/officeDocument/2006/relationships/image" Target="../media/image2.png"/><Relationship Id="rId2" Type="http://schemas.openxmlformats.org/officeDocument/2006/relationships/diagramData" Target="../diagrams/data4.xml"/><Relationship Id="rId1" Type="http://schemas.openxmlformats.org/officeDocument/2006/relationships/image" Target="../media/image1.png"/><Relationship Id="rId6" Type="http://schemas.microsoft.com/office/2007/relationships/diagramDrawing" Target="../diagrams/drawing4.xml"/><Relationship Id="rId5" Type="http://schemas.openxmlformats.org/officeDocument/2006/relationships/diagramColors" Target="../diagrams/colors4.xml"/><Relationship Id="rId4" Type="http://schemas.openxmlformats.org/officeDocument/2006/relationships/diagramQuickStyle" Target="../diagrams/quickStyle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5.xml"/><Relationship Id="rId7" Type="http://schemas.openxmlformats.org/officeDocument/2006/relationships/image" Target="../media/image2.png"/><Relationship Id="rId2" Type="http://schemas.openxmlformats.org/officeDocument/2006/relationships/diagramData" Target="../diagrams/data5.xml"/><Relationship Id="rId1" Type="http://schemas.openxmlformats.org/officeDocument/2006/relationships/image" Target="../media/image1.png"/><Relationship Id="rId6" Type="http://schemas.microsoft.com/office/2007/relationships/diagramDrawing" Target="../diagrams/drawing5.xml"/><Relationship Id="rId5" Type="http://schemas.openxmlformats.org/officeDocument/2006/relationships/diagramColors" Target="../diagrams/colors5.xml"/><Relationship Id="rId4" Type="http://schemas.openxmlformats.org/officeDocument/2006/relationships/diagramQuickStyle" Target="../diagrams/quickStyle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6.xml"/><Relationship Id="rId7" Type="http://schemas.openxmlformats.org/officeDocument/2006/relationships/image" Target="../media/image2.png"/><Relationship Id="rId2" Type="http://schemas.openxmlformats.org/officeDocument/2006/relationships/diagramData" Target="../diagrams/data6.xml"/><Relationship Id="rId1" Type="http://schemas.openxmlformats.org/officeDocument/2006/relationships/image" Target="../media/image1.png"/><Relationship Id="rId6" Type="http://schemas.microsoft.com/office/2007/relationships/diagramDrawing" Target="../diagrams/drawing6.xml"/><Relationship Id="rId5" Type="http://schemas.openxmlformats.org/officeDocument/2006/relationships/diagramColors" Target="../diagrams/colors6.xml"/><Relationship Id="rId4" Type="http://schemas.openxmlformats.org/officeDocument/2006/relationships/diagramQuickStyle" Target="../diagrams/quickStyle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7.xml"/><Relationship Id="rId7" Type="http://schemas.openxmlformats.org/officeDocument/2006/relationships/image" Target="../media/image2.png"/><Relationship Id="rId2" Type="http://schemas.openxmlformats.org/officeDocument/2006/relationships/diagramData" Target="../diagrams/data7.xml"/><Relationship Id="rId1" Type="http://schemas.openxmlformats.org/officeDocument/2006/relationships/image" Target="../media/image1.png"/><Relationship Id="rId6" Type="http://schemas.microsoft.com/office/2007/relationships/diagramDrawing" Target="../diagrams/drawing7.xml"/><Relationship Id="rId5" Type="http://schemas.openxmlformats.org/officeDocument/2006/relationships/diagramColors" Target="../diagrams/colors7.xml"/><Relationship Id="rId4" Type="http://schemas.openxmlformats.org/officeDocument/2006/relationships/diagramQuickStyle" Target="../diagrams/quickStyle7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8.xml"/><Relationship Id="rId7" Type="http://schemas.openxmlformats.org/officeDocument/2006/relationships/image" Target="../media/image2.png"/><Relationship Id="rId2" Type="http://schemas.openxmlformats.org/officeDocument/2006/relationships/diagramData" Target="../diagrams/data8.xml"/><Relationship Id="rId1" Type="http://schemas.openxmlformats.org/officeDocument/2006/relationships/image" Target="../media/image1.png"/><Relationship Id="rId6" Type="http://schemas.microsoft.com/office/2007/relationships/diagramDrawing" Target="../diagrams/drawing8.xml"/><Relationship Id="rId5" Type="http://schemas.openxmlformats.org/officeDocument/2006/relationships/diagramColors" Target="../diagrams/colors8.xml"/><Relationship Id="rId4" Type="http://schemas.openxmlformats.org/officeDocument/2006/relationships/diagramQuickStyle" Target="../diagrams/quickStyle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9.xml"/><Relationship Id="rId7" Type="http://schemas.openxmlformats.org/officeDocument/2006/relationships/image" Target="../media/image5.png"/><Relationship Id="rId2" Type="http://schemas.openxmlformats.org/officeDocument/2006/relationships/diagramLayout" Target="../diagrams/layout9.xml"/><Relationship Id="rId1" Type="http://schemas.openxmlformats.org/officeDocument/2006/relationships/diagramData" Target="../diagrams/data9.xml"/><Relationship Id="rId6" Type="http://schemas.openxmlformats.org/officeDocument/2006/relationships/image" Target="../media/image2.png"/><Relationship Id="rId5" Type="http://schemas.microsoft.com/office/2007/relationships/diagramDrawing" Target="../diagrams/drawing9.xml"/><Relationship Id="rId4" Type="http://schemas.openxmlformats.org/officeDocument/2006/relationships/diagramColors" Target="../diagrams/colors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46</xdr:row>
      <xdr:rowOff>38100</xdr:rowOff>
    </xdr:from>
    <xdr:to>
      <xdr:col>3</xdr:col>
      <xdr:colOff>952499</xdr:colOff>
      <xdr:row>47</xdr:row>
      <xdr:rowOff>109360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9658350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76200</xdr:colOff>
      <xdr:row>10</xdr:row>
      <xdr:rowOff>47625</xdr:rowOff>
    </xdr:from>
    <xdr:to>
      <xdr:col>7</xdr:col>
      <xdr:colOff>295275</xdr:colOff>
      <xdr:row>11</xdr:row>
      <xdr:rowOff>194310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53339</xdr:rowOff>
    </xdr:from>
    <xdr:to>
      <xdr:col>7</xdr:col>
      <xdr:colOff>295275</xdr:colOff>
      <xdr:row>11</xdr:row>
      <xdr:rowOff>200024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 editAs="oneCell">
    <xdr:from>
      <xdr:col>3</xdr:col>
      <xdr:colOff>152400</xdr:colOff>
      <xdr:row>49</xdr:row>
      <xdr:rowOff>47625</xdr:rowOff>
    </xdr:from>
    <xdr:to>
      <xdr:col>3</xdr:col>
      <xdr:colOff>962024</xdr:colOff>
      <xdr:row>50</xdr:row>
      <xdr:rowOff>118885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5" y="10201275"/>
          <a:ext cx="809624" cy="29986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152401</xdr:colOff>
      <xdr:row>51</xdr:row>
      <xdr:rowOff>38101</xdr:rowOff>
    </xdr:from>
    <xdr:to>
      <xdr:col>3</xdr:col>
      <xdr:colOff>962025</xdr:colOff>
      <xdr:row>52</xdr:row>
      <xdr:rowOff>109361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6" y="10534651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57150</xdr:colOff>
      <xdr:row>10</xdr:row>
      <xdr:rowOff>66675</xdr:rowOff>
    </xdr:from>
    <xdr:to>
      <xdr:col>7</xdr:col>
      <xdr:colOff>276225</xdr:colOff>
      <xdr:row>11</xdr:row>
      <xdr:rowOff>213360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28</xdr:row>
      <xdr:rowOff>38100</xdr:rowOff>
    </xdr:from>
    <xdr:to>
      <xdr:col>3</xdr:col>
      <xdr:colOff>962024</xdr:colOff>
      <xdr:row>29</xdr:row>
      <xdr:rowOff>23635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5" y="6600825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10</xdr:row>
      <xdr:rowOff>76200</xdr:rowOff>
    </xdr:from>
    <xdr:to>
      <xdr:col>7</xdr:col>
      <xdr:colOff>314325</xdr:colOff>
      <xdr:row>11</xdr:row>
      <xdr:rowOff>222885</xdr:rowOff>
    </xdr:to>
    <xdr:graphicFrame macro="">
      <xdr:nvGraphicFramePr>
        <xdr:cNvPr id="7" name="Diagram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38</xdr:row>
      <xdr:rowOff>28575</xdr:rowOff>
    </xdr:from>
    <xdr:to>
      <xdr:col>3</xdr:col>
      <xdr:colOff>923924</xdr:colOff>
      <xdr:row>39</xdr:row>
      <xdr:rowOff>14110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211280-6971-48AE-ABF4-E8FDFA35F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7400925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10</xdr:row>
      <xdr:rowOff>76200</xdr:rowOff>
    </xdr:from>
    <xdr:to>
      <xdr:col>7</xdr:col>
      <xdr:colOff>314325</xdr:colOff>
      <xdr:row>11</xdr:row>
      <xdr:rowOff>222885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18770233-BE0D-4127-AC81-F7CA918E33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4" name="Picture 3">
          <a:extLst>
            <a:ext uri="{FF2B5EF4-FFF2-40B4-BE49-F238E27FC236}">
              <a16:creationId xmlns:a16="http://schemas.microsoft.com/office/drawing/2014/main" id="{A0CC3912-1617-4C71-8445-A9E660D10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36</xdr:row>
      <xdr:rowOff>28575</xdr:rowOff>
    </xdr:from>
    <xdr:to>
      <xdr:col>3</xdr:col>
      <xdr:colOff>981074</xdr:colOff>
      <xdr:row>37</xdr:row>
      <xdr:rowOff>14110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575" y="7915275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10</xdr:row>
      <xdr:rowOff>76200</xdr:rowOff>
    </xdr:from>
    <xdr:to>
      <xdr:col>7</xdr:col>
      <xdr:colOff>314325</xdr:colOff>
      <xdr:row>11</xdr:row>
      <xdr:rowOff>222885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37</xdr:row>
      <xdr:rowOff>28575</xdr:rowOff>
    </xdr:from>
    <xdr:to>
      <xdr:col>3</xdr:col>
      <xdr:colOff>971549</xdr:colOff>
      <xdr:row>38</xdr:row>
      <xdr:rowOff>14110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050" y="8086725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10</xdr:row>
      <xdr:rowOff>76200</xdr:rowOff>
    </xdr:from>
    <xdr:to>
      <xdr:col>7</xdr:col>
      <xdr:colOff>314325</xdr:colOff>
      <xdr:row>11</xdr:row>
      <xdr:rowOff>222885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30</xdr:row>
      <xdr:rowOff>38100</xdr:rowOff>
    </xdr:from>
    <xdr:to>
      <xdr:col>3</xdr:col>
      <xdr:colOff>971549</xdr:colOff>
      <xdr:row>31</xdr:row>
      <xdr:rowOff>42685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050" y="7048500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10</xdr:row>
      <xdr:rowOff>57150</xdr:rowOff>
    </xdr:from>
    <xdr:to>
      <xdr:col>7</xdr:col>
      <xdr:colOff>342900</xdr:colOff>
      <xdr:row>11</xdr:row>
      <xdr:rowOff>203835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47625</xdr:rowOff>
    </xdr:from>
    <xdr:to>
      <xdr:col>7</xdr:col>
      <xdr:colOff>295275</xdr:colOff>
      <xdr:row>11</xdr:row>
      <xdr:rowOff>194310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94E7D434-3C47-4ABD-B159-1CA67F303B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oneCellAnchor>
    <xdr:from>
      <xdr:col>0</xdr:col>
      <xdr:colOff>0</xdr:colOff>
      <xdr:row>0</xdr:row>
      <xdr:rowOff>0</xdr:rowOff>
    </xdr:from>
    <xdr:ext cx="1318650" cy="504825"/>
    <xdr:pic>
      <xdr:nvPicPr>
        <xdr:cNvPr id="3" name="Picture 2">
          <a:extLst>
            <a:ext uri="{FF2B5EF4-FFF2-40B4-BE49-F238E27FC236}">
              <a16:creationId xmlns:a16="http://schemas.microsoft.com/office/drawing/2014/main" id="{B149694F-47E0-4DA4-B8E1-048249017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18650" cy="504825"/>
        </a:xfrm>
        <a:prstGeom prst="rect">
          <a:avLst/>
        </a:prstGeom>
      </xdr:spPr>
    </xdr:pic>
    <xdr:clientData/>
  </xdr:oneCellAnchor>
  <xdr:twoCellAnchor editAs="oneCell">
    <xdr:from>
      <xdr:col>3</xdr:col>
      <xdr:colOff>238125</xdr:colOff>
      <xdr:row>23</xdr:row>
      <xdr:rowOff>28575</xdr:rowOff>
    </xdr:from>
    <xdr:to>
      <xdr:col>3</xdr:col>
      <xdr:colOff>1082675</xdr:colOff>
      <xdr:row>23</xdr:row>
      <xdr:rowOff>339725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B137231-5BDA-47CE-9661-C5DA9656C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4275" y="7724775"/>
          <a:ext cx="844550" cy="31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2" Type="http://schemas.openxmlformats.org/officeDocument/2006/relationships/hyperlink" Target="https://www.leeboy.com/products/Maximizer-4B-rosco-distributo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glynngeneral.com/index.php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leeboy.com/products/Maximizer-3B-rosco-distributo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glynngeneral.com/index.php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https://www.leeboy.com/products/Maximizer-2B-rosco-distributo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glynngeneral.com/index.php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3.vml"/><Relationship Id="rId2" Type="http://schemas.openxmlformats.org/officeDocument/2006/relationships/hyperlink" Target="https://www.leeboy.com/products/ra-400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s://www.glynngeneral.com/index.php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4.vml"/><Relationship Id="rId3" Type="http://schemas.openxmlformats.org/officeDocument/2006/relationships/hyperlink" Target="http://www.tcewarranty.com/" TargetMode="External"/><Relationship Id="rId7" Type="http://schemas.openxmlformats.org/officeDocument/2006/relationships/drawing" Target="../drawings/drawing5.xml"/><Relationship Id="rId2" Type="http://schemas.openxmlformats.org/officeDocument/2006/relationships/hyperlink" Target="https://www.leeboy.com/products/rb50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s://www.leeboy.com/" TargetMode="External"/><Relationship Id="rId4" Type="http://schemas.openxmlformats.org/officeDocument/2006/relationships/hyperlink" Target="https://www.glynngeneral.com/index.php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5.vml"/><Relationship Id="rId3" Type="http://schemas.openxmlformats.org/officeDocument/2006/relationships/hyperlink" Target="https://www.leeboy.com/products/nv55/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s://www.leeboy.com/products/nv55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https://www.glynngeneral.com/index.php" TargetMode="External"/><Relationship Id="rId4" Type="http://schemas.openxmlformats.org/officeDocument/2006/relationships/hyperlink" Target="http://www.tcewarranty.com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6.vml"/><Relationship Id="rId2" Type="http://schemas.openxmlformats.org/officeDocument/2006/relationships/hyperlink" Target="https://www.leeboy.com/products/rb50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s://www.glynngeneral.com/index.php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7.vml"/><Relationship Id="rId2" Type="http://schemas.openxmlformats.org/officeDocument/2006/relationships/hyperlink" Target="https://www.leeboy.com/products/challenger-7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8.bin"/><Relationship Id="rId4" Type="http://schemas.openxmlformats.org/officeDocument/2006/relationships/hyperlink" Target="https://www.glynngeneral.com/index.php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lynngeneral.com/index.php" TargetMode="External"/><Relationship Id="rId2" Type="http://schemas.openxmlformats.org/officeDocument/2006/relationships/hyperlink" Target="http://www.tcewarranty.com/" TargetMode="External"/><Relationship Id="rId1" Type="http://schemas.openxmlformats.org/officeDocument/2006/relationships/hyperlink" Target="mailto:Sales@LeeBoy.com" TargetMode="External"/><Relationship Id="rId5" Type="http://schemas.openxmlformats.org/officeDocument/2006/relationships/drawing" Target="../drawings/drawing9.xml"/><Relationship Id="rId4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9E1B"/>
    <pageSetUpPr fitToPage="1"/>
  </sheetPr>
  <dimension ref="A1:N53"/>
  <sheetViews>
    <sheetView showGridLines="0" tabSelected="1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2" customWidth="1"/>
    <col min="2" max="2" width="9.7109375" style="72" customWidth="1"/>
    <col min="3" max="3" width="12.42578125" style="72" customWidth="1"/>
    <col min="4" max="4" width="16.85546875" style="72" customWidth="1"/>
    <col min="5" max="5" width="17.85546875" style="72" customWidth="1"/>
    <col min="6" max="7" width="11.28515625" style="72" customWidth="1"/>
    <col min="8" max="8" width="6.28515625" style="72" customWidth="1"/>
    <col min="9" max="9" width="9.140625" style="72"/>
    <col min="10" max="10" width="11" style="72" customWidth="1"/>
    <col min="11" max="13" width="10.7109375" style="72" bestFit="1" customWidth="1"/>
    <col min="14" max="14" width="11.85546875" style="72" customWidth="1"/>
    <col min="15" max="16384" width="9.140625" style="72"/>
  </cols>
  <sheetData>
    <row r="1" spans="1:14" s="1" customFormat="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</row>
    <row r="2" spans="1:14" s="1" customFormat="1" ht="18.75" customHeight="1" x14ac:dyDescent="0.3">
      <c r="A2" s="36"/>
      <c r="B2" s="20"/>
      <c r="C2" s="192"/>
      <c r="D2" s="192"/>
      <c r="E2" s="192"/>
      <c r="F2" s="111" t="s">
        <v>28</v>
      </c>
      <c r="G2" s="194">
        <v>44519</v>
      </c>
      <c r="H2" s="195"/>
    </row>
    <row r="3" spans="1:14" s="1" customFormat="1" ht="16.5" customHeight="1" x14ac:dyDescent="0.3">
      <c r="A3" s="36" t="s">
        <v>29</v>
      </c>
      <c r="B3" s="36"/>
      <c r="C3" s="192"/>
      <c r="D3" s="192"/>
      <c r="E3" s="192"/>
      <c r="F3" s="37"/>
      <c r="G3" s="196" t="s">
        <v>3</v>
      </c>
      <c r="H3" s="196"/>
    </row>
    <row r="4" spans="1:14" s="1" customFormat="1" ht="16.5" x14ac:dyDescent="0.3">
      <c r="A4" s="121" t="s">
        <v>85</v>
      </c>
      <c r="B4" s="36"/>
      <c r="C4" s="193"/>
      <c r="D4" s="193"/>
      <c r="E4" s="193"/>
      <c r="F4" s="38"/>
      <c r="G4" s="197" t="s">
        <v>58</v>
      </c>
      <c r="H4" s="197"/>
    </row>
    <row r="5" spans="1:14" s="1" customFormat="1" ht="39.950000000000003" customHeight="1" x14ac:dyDescent="0.2">
      <c r="A5" s="189" t="s">
        <v>145</v>
      </c>
      <c r="B5" s="190"/>
      <c r="C5" s="190"/>
      <c r="D5" s="190"/>
      <c r="E5" s="190"/>
      <c r="F5" s="190"/>
      <c r="G5" s="190"/>
      <c r="H5" s="190"/>
    </row>
    <row r="6" spans="1:14" ht="21" customHeight="1" x14ac:dyDescent="0.2">
      <c r="A6" s="15" t="s">
        <v>4</v>
      </c>
      <c r="B6" s="199" t="s">
        <v>31</v>
      </c>
      <c r="C6" s="200"/>
      <c r="D6" s="15"/>
      <c r="E6" s="15" t="s">
        <v>5</v>
      </c>
      <c r="F6" s="201" t="s">
        <v>31</v>
      </c>
      <c r="G6" s="201"/>
      <c r="H6" s="201"/>
    </row>
    <row r="7" spans="1:14" ht="21" customHeight="1" x14ac:dyDescent="0.25">
      <c r="A7" s="15" t="s">
        <v>6</v>
      </c>
      <c r="B7" s="202" t="s">
        <v>31</v>
      </c>
      <c r="C7" s="202"/>
      <c r="D7" s="15" t="s">
        <v>18</v>
      </c>
      <c r="E7" s="27" t="s">
        <v>79</v>
      </c>
      <c r="F7" s="112" t="s">
        <v>7</v>
      </c>
      <c r="G7" s="203" t="s">
        <v>31</v>
      </c>
      <c r="H7" s="203"/>
    </row>
    <row r="8" spans="1:14" ht="21" customHeight="1" x14ac:dyDescent="0.25">
      <c r="A8" s="122" t="s">
        <v>80</v>
      </c>
      <c r="B8" s="201" t="s">
        <v>31</v>
      </c>
      <c r="C8" s="201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14" ht="20.100000000000001" customHeight="1" thickBot="1" x14ac:dyDescent="0.25">
      <c r="A9" s="122" t="s">
        <v>82</v>
      </c>
      <c r="B9" s="201" t="s">
        <v>31</v>
      </c>
      <c r="C9" s="201"/>
      <c r="D9" s="204" t="s">
        <v>191</v>
      </c>
      <c r="E9" s="204"/>
      <c r="F9" s="204"/>
      <c r="G9" s="204"/>
      <c r="H9" s="204"/>
    </row>
    <row r="10" spans="1:14" ht="18" customHeight="1" x14ac:dyDescent="0.2">
      <c r="A10" s="15" t="s">
        <v>90</v>
      </c>
      <c r="B10" s="201" t="s">
        <v>31</v>
      </c>
      <c r="C10" s="201"/>
      <c r="D10" s="205" t="s">
        <v>83</v>
      </c>
      <c r="E10" s="206"/>
      <c r="F10" s="206"/>
      <c r="G10" s="206"/>
      <c r="H10" s="207"/>
    </row>
    <row r="11" spans="1:14" ht="18" customHeight="1" x14ac:dyDescent="0.2">
      <c r="A11" s="15" t="s">
        <v>84</v>
      </c>
      <c r="B11" s="201" t="s">
        <v>31</v>
      </c>
      <c r="C11" s="201"/>
      <c r="D11" s="29"/>
      <c r="E11" s="30" t="s">
        <v>31</v>
      </c>
      <c r="F11" s="31"/>
      <c r="G11" s="30"/>
      <c r="H11" s="32"/>
    </row>
    <row r="12" spans="1:14" ht="21" customHeight="1" thickBot="1" x14ac:dyDescent="0.25">
      <c r="B12" s="198"/>
      <c r="C12" s="198"/>
      <c r="D12" s="70"/>
      <c r="E12" s="71"/>
      <c r="F12" s="33"/>
      <c r="G12" s="34"/>
      <c r="H12" s="35"/>
    </row>
    <row r="13" spans="1:14" s="8" customFormat="1" ht="13.5" customHeight="1" thickBot="1" x14ac:dyDescent="0.25">
      <c r="A13" s="208" t="s">
        <v>114</v>
      </c>
      <c r="B13" s="209"/>
      <c r="C13" s="209"/>
      <c r="D13" s="102" t="s">
        <v>20</v>
      </c>
      <c r="E13" s="210" t="s">
        <v>25</v>
      </c>
      <c r="F13" s="211"/>
      <c r="G13" s="212"/>
      <c r="H13" s="13" t="s">
        <v>11</v>
      </c>
      <c r="M13" s="130"/>
    </row>
    <row r="14" spans="1:14" s="8" customFormat="1" ht="13.5" thickBot="1" x14ac:dyDescent="0.25">
      <c r="A14" s="213" t="s">
        <v>110</v>
      </c>
      <c r="B14" s="213"/>
      <c r="C14" s="213"/>
      <c r="D14" s="58">
        <v>132777</v>
      </c>
      <c r="E14" s="214" t="s">
        <v>144</v>
      </c>
      <c r="F14" s="215"/>
      <c r="G14" s="216"/>
      <c r="H14" s="2" t="s">
        <v>31</v>
      </c>
      <c r="K14" s="131"/>
      <c r="L14" s="124"/>
      <c r="M14" s="130"/>
      <c r="N14" s="125"/>
    </row>
    <row r="15" spans="1:14" s="9" customFormat="1" ht="13.5" thickBot="1" x14ac:dyDescent="0.25">
      <c r="A15" s="213" t="s">
        <v>111</v>
      </c>
      <c r="B15" s="213"/>
      <c r="C15" s="213"/>
      <c r="D15" s="58">
        <v>134663</v>
      </c>
      <c r="E15" s="214" t="s">
        <v>143</v>
      </c>
      <c r="F15" s="215"/>
      <c r="G15" s="216"/>
      <c r="H15" s="2" t="s">
        <v>31</v>
      </c>
      <c r="J15" s="8"/>
      <c r="K15" s="131"/>
      <c r="L15" s="124"/>
      <c r="M15" s="130"/>
      <c r="N15" s="125"/>
    </row>
    <row r="16" spans="1:14" s="9" customFormat="1" ht="13.5" thickBot="1" x14ac:dyDescent="0.25">
      <c r="A16" s="217" t="s">
        <v>112</v>
      </c>
      <c r="B16" s="213"/>
      <c r="C16" s="213"/>
      <c r="D16" s="58">
        <v>137305</v>
      </c>
      <c r="E16" s="214" t="s">
        <v>142</v>
      </c>
      <c r="F16" s="215"/>
      <c r="G16" s="216"/>
      <c r="H16" s="2" t="s">
        <v>31</v>
      </c>
      <c r="J16" s="8"/>
      <c r="K16" s="131"/>
      <c r="L16" s="124"/>
      <c r="M16" s="130"/>
      <c r="N16" s="125"/>
    </row>
    <row r="17" spans="1:14" s="9" customFormat="1" x14ac:dyDescent="0.2">
      <c r="A17" s="221" t="s">
        <v>113</v>
      </c>
      <c r="B17" s="221"/>
      <c r="C17" s="221"/>
      <c r="D17" s="82">
        <v>141378</v>
      </c>
      <c r="E17" s="222" t="s">
        <v>141</v>
      </c>
      <c r="F17" s="223"/>
      <c r="G17" s="224"/>
      <c r="H17" s="118" t="s">
        <v>31</v>
      </c>
      <c r="J17" s="8"/>
      <c r="K17" s="131"/>
      <c r="L17" s="124"/>
      <c r="M17" s="8"/>
      <c r="N17" s="125"/>
    </row>
    <row r="18" spans="1:14" s="9" customFormat="1" ht="25.5" customHeight="1" thickBot="1" x14ac:dyDescent="0.25">
      <c r="A18" s="225" t="s">
        <v>184</v>
      </c>
      <c r="B18" s="226"/>
      <c r="C18" s="226"/>
      <c r="D18" s="226"/>
      <c r="E18" s="226"/>
      <c r="F18" s="226"/>
      <c r="G18" s="226"/>
      <c r="H18" s="227"/>
    </row>
    <row r="19" spans="1:14" ht="13.5" thickBot="1" x14ac:dyDescent="0.25">
      <c r="A19" s="243" t="s">
        <v>227</v>
      </c>
      <c r="B19" s="244"/>
      <c r="C19" s="244"/>
      <c r="D19" s="244"/>
      <c r="E19" s="244"/>
      <c r="F19" s="244"/>
      <c r="G19" s="244"/>
      <c r="H19" s="245"/>
    </row>
    <row r="20" spans="1:14" ht="13.5" thickBot="1" x14ac:dyDescent="0.25">
      <c r="A20" s="243" t="s">
        <v>230</v>
      </c>
      <c r="B20" s="244"/>
      <c r="C20" s="244"/>
      <c r="D20" s="244"/>
      <c r="E20" s="244"/>
      <c r="F20" s="244"/>
      <c r="G20" s="244"/>
      <c r="H20" s="245"/>
    </row>
    <row r="21" spans="1:14" s="26" customFormat="1" ht="16.5" thickBot="1" x14ac:dyDescent="0.25">
      <c r="A21" s="231" t="s">
        <v>189</v>
      </c>
      <c r="B21" s="232"/>
      <c r="C21" s="232"/>
      <c r="D21" s="232"/>
      <c r="E21" s="232"/>
      <c r="F21" s="232"/>
      <c r="G21" s="232"/>
      <c r="H21" s="233"/>
    </row>
    <row r="22" spans="1:14" x14ac:dyDescent="0.2">
      <c r="A22" s="228" t="s">
        <v>12</v>
      </c>
      <c r="B22" s="229"/>
      <c r="C22" s="229"/>
      <c r="D22" s="229"/>
      <c r="E22" s="229"/>
      <c r="F22" s="229"/>
      <c r="G22" s="229"/>
      <c r="H22" s="230"/>
    </row>
    <row r="23" spans="1:14" ht="13.5" thickBot="1" x14ac:dyDescent="0.25">
      <c r="A23" s="246" t="s">
        <v>219</v>
      </c>
      <c r="B23" s="246"/>
      <c r="C23" s="246"/>
      <c r="D23" s="246"/>
      <c r="E23" s="247" t="s">
        <v>186</v>
      </c>
      <c r="F23" s="247"/>
      <c r="G23" s="247"/>
      <c r="H23" s="247"/>
    </row>
    <row r="24" spans="1:14" x14ac:dyDescent="0.2">
      <c r="A24" s="234" t="s">
        <v>13</v>
      </c>
      <c r="B24" s="235"/>
      <c r="C24" s="235"/>
      <c r="D24" s="235"/>
      <c r="E24" s="235"/>
      <c r="F24" s="235"/>
      <c r="G24" s="235"/>
      <c r="H24" s="236"/>
    </row>
    <row r="25" spans="1:14" s="57" customFormat="1" ht="26.25" thickBot="1" x14ac:dyDescent="0.25">
      <c r="A25" s="237" t="s">
        <v>14</v>
      </c>
      <c r="B25" s="238"/>
      <c r="C25" s="238"/>
      <c r="D25" s="238"/>
      <c r="E25" s="238"/>
      <c r="F25" s="93" t="s">
        <v>20</v>
      </c>
      <c r="G25" s="93" t="s">
        <v>25</v>
      </c>
      <c r="H25" s="94" t="s">
        <v>11</v>
      </c>
    </row>
    <row r="26" spans="1:14" ht="13.5" customHeight="1" thickBot="1" x14ac:dyDescent="0.25">
      <c r="A26" s="239" t="s">
        <v>34</v>
      </c>
      <c r="B26" s="240"/>
      <c r="C26" s="240"/>
      <c r="D26" s="240"/>
      <c r="E26" s="240"/>
      <c r="F26" s="17">
        <v>2191</v>
      </c>
      <c r="G26" s="68" t="s">
        <v>26</v>
      </c>
      <c r="H26" s="92" t="s">
        <v>31</v>
      </c>
      <c r="J26" s="8"/>
      <c r="K26" s="131"/>
      <c r="L26" s="124"/>
      <c r="M26" s="130"/>
      <c r="N26" s="125"/>
    </row>
    <row r="27" spans="1:14" ht="13.5" customHeight="1" thickBot="1" x14ac:dyDescent="0.25">
      <c r="A27" s="241" t="s">
        <v>91</v>
      </c>
      <c r="B27" s="242"/>
      <c r="C27" s="242"/>
      <c r="D27" s="242"/>
      <c r="E27" s="242"/>
      <c r="F27" s="59">
        <v>2524</v>
      </c>
      <c r="G27" s="4" t="s">
        <v>26</v>
      </c>
      <c r="H27" s="3" t="s">
        <v>31</v>
      </c>
      <c r="J27" s="8"/>
      <c r="K27" s="131"/>
      <c r="L27" s="124"/>
      <c r="M27" s="130"/>
      <c r="N27" s="125"/>
    </row>
    <row r="28" spans="1:14" ht="13.5" customHeight="1" thickBot="1" x14ac:dyDescent="0.25">
      <c r="A28" s="218" t="s">
        <v>202</v>
      </c>
      <c r="B28" s="219"/>
      <c r="C28" s="219"/>
      <c r="D28" s="219"/>
      <c r="E28" s="220"/>
      <c r="F28" s="59">
        <v>3052</v>
      </c>
      <c r="G28" s="68" t="s">
        <v>59</v>
      </c>
      <c r="H28" s="3" t="s">
        <v>31</v>
      </c>
      <c r="J28" s="8"/>
      <c r="K28" s="131"/>
      <c r="L28" s="124"/>
      <c r="M28" s="130"/>
      <c r="N28" s="125"/>
    </row>
    <row r="29" spans="1:14" ht="13.5" customHeight="1" thickBot="1" x14ac:dyDescent="0.25">
      <c r="A29" s="218" t="s">
        <v>95</v>
      </c>
      <c r="B29" s="219"/>
      <c r="C29" s="219"/>
      <c r="D29" s="219"/>
      <c r="E29" s="220"/>
      <c r="F29" s="5">
        <v>4744</v>
      </c>
      <c r="G29" s="4" t="s">
        <v>60</v>
      </c>
      <c r="H29" s="3" t="s">
        <v>31</v>
      </c>
      <c r="J29" s="8"/>
      <c r="K29" s="131"/>
      <c r="L29" s="124"/>
      <c r="M29" s="130"/>
      <c r="N29" s="125"/>
    </row>
    <row r="30" spans="1:14" ht="13.5" customHeight="1" thickBot="1" x14ac:dyDescent="0.25">
      <c r="A30" s="259" t="s">
        <v>19</v>
      </c>
      <c r="B30" s="260"/>
      <c r="C30" s="260"/>
      <c r="D30" s="260"/>
      <c r="E30" s="261"/>
      <c r="F30" s="5">
        <v>1943</v>
      </c>
      <c r="G30" s="68" t="s">
        <v>126</v>
      </c>
      <c r="H30" s="3" t="s">
        <v>31</v>
      </c>
      <c r="J30" s="8"/>
      <c r="K30" s="131"/>
      <c r="L30" s="124"/>
      <c r="M30" s="130"/>
      <c r="N30" s="125"/>
    </row>
    <row r="31" spans="1:14" ht="13.5" thickBot="1" x14ac:dyDescent="0.25">
      <c r="A31" s="259" t="s">
        <v>222</v>
      </c>
      <c r="B31" s="260"/>
      <c r="C31" s="260"/>
      <c r="D31" s="260"/>
      <c r="E31" s="261"/>
      <c r="F31" s="5">
        <v>10569</v>
      </c>
      <c r="G31" s="68" t="s">
        <v>26</v>
      </c>
      <c r="H31" s="3" t="s">
        <v>31</v>
      </c>
      <c r="J31" s="8"/>
      <c r="K31" s="131"/>
      <c r="L31" s="124"/>
      <c r="M31" s="130"/>
      <c r="N31" s="125"/>
    </row>
    <row r="32" spans="1:14" ht="13.5" customHeight="1" thickBot="1" x14ac:dyDescent="0.25">
      <c r="A32" s="259" t="s">
        <v>140</v>
      </c>
      <c r="B32" s="260"/>
      <c r="C32" s="260"/>
      <c r="D32" s="260"/>
      <c r="E32" s="261"/>
      <c r="F32" s="5">
        <v>4228</v>
      </c>
      <c r="G32" s="68" t="s">
        <v>26</v>
      </c>
      <c r="H32" s="3" t="s">
        <v>31</v>
      </c>
      <c r="J32" s="8"/>
      <c r="K32" s="131"/>
      <c r="L32" s="124"/>
      <c r="M32" s="130"/>
      <c r="N32" s="125"/>
    </row>
    <row r="33" spans="1:14" ht="13.5" customHeight="1" thickBot="1" x14ac:dyDescent="0.25">
      <c r="A33" s="241" t="s">
        <v>27</v>
      </c>
      <c r="B33" s="242"/>
      <c r="C33" s="242"/>
      <c r="D33" s="242"/>
      <c r="E33" s="242"/>
      <c r="F33" s="5">
        <v>1721</v>
      </c>
      <c r="G33" s="68" t="s">
        <v>61</v>
      </c>
      <c r="H33" s="3" t="s">
        <v>31</v>
      </c>
      <c r="J33" s="8"/>
      <c r="K33" s="131"/>
      <c r="L33" s="124"/>
      <c r="M33" s="130"/>
      <c r="N33" s="125"/>
    </row>
    <row r="34" spans="1:14" ht="13.5" customHeight="1" thickBot="1" x14ac:dyDescent="0.25">
      <c r="A34" s="241" t="s">
        <v>0</v>
      </c>
      <c r="B34" s="242"/>
      <c r="C34" s="242"/>
      <c r="D34" s="242"/>
      <c r="E34" s="242"/>
      <c r="F34" s="5">
        <v>1055</v>
      </c>
      <c r="G34" s="4" t="s">
        <v>62</v>
      </c>
      <c r="H34" s="3" t="s">
        <v>31</v>
      </c>
      <c r="J34" s="8"/>
      <c r="K34" s="131"/>
      <c r="L34" s="124"/>
      <c r="M34" s="130"/>
      <c r="N34" s="125"/>
    </row>
    <row r="35" spans="1:14" ht="13.5" customHeight="1" thickBot="1" x14ac:dyDescent="0.25">
      <c r="A35" s="241" t="s">
        <v>1</v>
      </c>
      <c r="B35" s="242"/>
      <c r="C35" s="242"/>
      <c r="D35" s="242"/>
      <c r="E35" s="242"/>
      <c r="F35" s="5">
        <v>1388</v>
      </c>
      <c r="G35" s="68" t="s">
        <v>63</v>
      </c>
      <c r="H35" s="3" t="s">
        <v>31</v>
      </c>
      <c r="J35" s="8"/>
      <c r="K35" s="131"/>
      <c r="L35" s="124"/>
      <c r="M35" s="130"/>
      <c r="N35" s="125"/>
    </row>
    <row r="36" spans="1:14" ht="13.5" customHeight="1" thickBot="1" x14ac:dyDescent="0.25">
      <c r="A36" s="218" t="s">
        <v>119</v>
      </c>
      <c r="B36" s="219"/>
      <c r="C36" s="219"/>
      <c r="D36" s="219"/>
      <c r="E36" s="220"/>
      <c r="F36" s="5">
        <v>971</v>
      </c>
      <c r="G36" s="4" t="s">
        <v>26</v>
      </c>
      <c r="H36" s="3" t="s">
        <v>31</v>
      </c>
      <c r="J36" s="8"/>
      <c r="K36" s="131"/>
      <c r="L36" s="124"/>
      <c r="M36" s="130"/>
      <c r="N36" s="125"/>
    </row>
    <row r="37" spans="1:14" ht="13.5" customHeight="1" thickBot="1" x14ac:dyDescent="0.25">
      <c r="A37" s="218" t="s">
        <v>220</v>
      </c>
      <c r="B37" s="219"/>
      <c r="C37" s="219"/>
      <c r="D37" s="219"/>
      <c r="E37" s="220"/>
      <c r="F37" s="5">
        <v>1105</v>
      </c>
      <c r="G37" s="68" t="s">
        <v>162</v>
      </c>
      <c r="H37" s="3" t="s">
        <v>31</v>
      </c>
      <c r="J37" s="8"/>
      <c r="K37" s="131"/>
      <c r="L37" s="124"/>
      <c r="M37" s="130"/>
      <c r="N37" s="125"/>
    </row>
    <row r="38" spans="1:14" ht="13.5" customHeight="1" thickBot="1" x14ac:dyDescent="0.25">
      <c r="A38" s="218" t="s">
        <v>120</v>
      </c>
      <c r="B38" s="219"/>
      <c r="C38" s="219"/>
      <c r="D38" s="219"/>
      <c r="E38" s="220"/>
      <c r="F38" s="5">
        <v>833</v>
      </c>
      <c r="G38" s="4" t="s">
        <v>121</v>
      </c>
      <c r="H38" s="3" t="s">
        <v>31</v>
      </c>
      <c r="J38" s="8"/>
      <c r="K38" s="131"/>
      <c r="L38" s="124"/>
      <c r="M38" s="130"/>
      <c r="N38" s="125"/>
    </row>
    <row r="39" spans="1:14" ht="13.5" customHeight="1" thickBot="1" x14ac:dyDescent="0.25">
      <c r="A39" s="218" t="s">
        <v>286</v>
      </c>
      <c r="B39" s="219"/>
      <c r="C39" s="219"/>
      <c r="D39" s="219"/>
      <c r="E39" s="220"/>
      <c r="F39" s="5">
        <v>1082</v>
      </c>
      <c r="G39" s="68" t="s">
        <v>163</v>
      </c>
      <c r="H39" s="3" t="s">
        <v>31</v>
      </c>
      <c r="J39" s="8"/>
      <c r="K39" s="131"/>
      <c r="L39" s="124"/>
      <c r="M39" s="130"/>
      <c r="N39" s="125"/>
    </row>
    <row r="40" spans="1:14" ht="13.5" customHeight="1" thickBot="1" x14ac:dyDescent="0.25">
      <c r="A40" s="218" t="s">
        <v>118</v>
      </c>
      <c r="B40" s="219"/>
      <c r="C40" s="219"/>
      <c r="D40" s="219"/>
      <c r="E40" s="220"/>
      <c r="F40" s="5">
        <v>944</v>
      </c>
      <c r="G40" s="4" t="s">
        <v>164</v>
      </c>
      <c r="H40" s="3" t="s">
        <v>31</v>
      </c>
      <c r="J40" s="8"/>
      <c r="K40" s="131"/>
      <c r="L40" s="124"/>
      <c r="M40" s="130"/>
      <c r="N40" s="125"/>
    </row>
    <row r="41" spans="1:14" ht="13.5" customHeight="1" thickBot="1" x14ac:dyDescent="0.25">
      <c r="A41" s="218" t="s">
        <v>287</v>
      </c>
      <c r="B41" s="219"/>
      <c r="C41" s="219"/>
      <c r="D41" s="219"/>
      <c r="E41" s="220"/>
      <c r="F41" s="5">
        <v>1388</v>
      </c>
      <c r="G41" s="68" t="s">
        <v>165</v>
      </c>
      <c r="H41" s="3" t="s">
        <v>31</v>
      </c>
      <c r="J41" s="8"/>
      <c r="K41" s="131"/>
      <c r="L41" s="124"/>
      <c r="M41" s="130"/>
      <c r="N41" s="125"/>
    </row>
    <row r="42" spans="1:14" ht="13.5" customHeight="1" thickBot="1" x14ac:dyDescent="0.25">
      <c r="A42" s="218" t="s">
        <v>217</v>
      </c>
      <c r="B42" s="219"/>
      <c r="C42" s="219"/>
      <c r="D42" s="219"/>
      <c r="E42" s="220"/>
      <c r="F42" s="5">
        <v>971</v>
      </c>
      <c r="G42" s="4" t="s">
        <v>125</v>
      </c>
      <c r="H42" s="3" t="s">
        <v>31</v>
      </c>
      <c r="J42" s="8"/>
      <c r="K42" s="131"/>
      <c r="L42" s="124"/>
      <c r="M42" s="130"/>
      <c r="N42" s="125"/>
    </row>
    <row r="43" spans="1:14" ht="13.5" customHeight="1" thickBot="1" x14ac:dyDescent="0.25">
      <c r="A43" s="218" t="s">
        <v>288</v>
      </c>
      <c r="B43" s="219"/>
      <c r="C43" s="219"/>
      <c r="D43" s="219"/>
      <c r="E43" s="220"/>
      <c r="F43" s="5">
        <v>8889</v>
      </c>
      <c r="G43" s="4" t="s">
        <v>26</v>
      </c>
      <c r="H43" s="3" t="s">
        <v>31</v>
      </c>
      <c r="J43" s="8"/>
      <c r="K43" s="131"/>
      <c r="L43" s="124"/>
      <c r="M43" s="130"/>
      <c r="N43" s="125"/>
    </row>
    <row r="44" spans="1:14" ht="13.5" customHeight="1" thickBot="1" x14ac:dyDescent="0.25">
      <c r="A44" s="241" t="s">
        <v>30</v>
      </c>
      <c r="B44" s="242"/>
      <c r="C44" s="242"/>
      <c r="D44" s="242"/>
      <c r="E44" s="242"/>
      <c r="F44" s="5">
        <v>1055</v>
      </c>
      <c r="G44" s="68" t="s">
        <v>64</v>
      </c>
      <c r="H44" s="3" t="s">
        <v>31</v>
      </c>
      <c r="J44" s="8"/>
      <c r="K44" s="131"/>
      <c r="L44" s="124"/>
      <c r="M44" s="130"/>
      <c r="N44" s="125"/>
    </row>
    <row r="45" spans="1:14" ht="13.5" customHeight="1" thickBot="1" x14ac:dyDescent="0.25">
      <c r="A45" s="218" t="s">
        <v>289</v>
      </c>
      <c r="B45" s="219"/>
      <c r="C45" s="219"/>
      <c r="D45" s="220"/>
      <c r="E45" s="119" t="s">
        <v>31</v>
      </c>
      <c r="F45" s="16" t="s">
        <v>117</v>
      </c>
      <c r="G45" s="4" t="s">
        <v>26</v>
      </c>
      <c r="H45" s="3" t="s">
        <v>31</v>
      </c>
    </row>
    <row r="46" spans="1:14" ht="24.75" customHeight="1" thickBot="1" x14ac:dyDescent="0.25">
      <c r="A46" s="250" t="s">
        <v>226</v>
      </c>
      <c r="B46" s="251"/>
      <c r="C46" s="251"/>
      <c r="D46" s="251"/>
      <c r="E46" s="252"/>
      <c r="F46" s="90" t="s">
        <v>31</v>
      </c>
      <c r="G46" s="68"/>
      <c r="H46" s="53"/>
    </row>
    <row r="47" spans="1:14" ht="18" customHeight="1" thickBot="1" x14ac:dyDescent="0.25">
      <c r="A47" s="258" t="s">
        <v>231</v>
      </c>
      <c r="B47" s="258"/>
      <c r="C47" s="258"/>
      <c r="D47" s="89"/>
      <c r="E47" s="253" t="s">
        <v>124</v>
      </c>
      <c r="F47" s="254"/>
      <c r="G47" s="255">
        <f>(SUMIF(H26:H45,"X",F26:F45))+(SUMIF(H14:H17,"X",D14:D17))</f>
        <v>0</v>
      </c>
      <c r="H47" s="256"/>
    </row>
    <row r="48" spans="1:14" ht="18" customHeight="1" x14ac:dyDescent="0.2">
      <c r="A48" s="1" t="s">
        <v>15</v>
      </c>
      <c r="B48" s="248"/>
      <c r="C48" s="248"/>
      <c r="D48" s="248"/>
      <c r="E48" s="248"/>
      <c r="F48" s="248"/>
      <c r="G48" s="248"/>
      <c r="H48" s="248"/>
    </row>
    <row r="49" spans="1:8" ht="18" customHeight="1" x14ac:dyDescent="0.2">
      <c r="A49" s="103"/>
      <c r="B49" s="257"/>
      <c r="C49" s="257"/>
      <c r="D49" s="257"/>
      <c r="E49" s="257"/>
      <c r="F49" s="257"/>
      <c r="G49" s="257"/>
      <c r="H49" s="257"/>
    </row>
    <row r="50" spans="1:8" ht="18" customHeight="1" x14ac:dyDescent="0.2">
      <c r="A50" s="1" t="s">
        <v>16</v>
      </c>
      <c r="B50" s="203"/>
      <c r="C50" s="203"/>
      <c r="D50" s="203"/>
      <c r="E50" s="15" t="s">
        <v>21</v>
      </c>
      <c r="F50" s="249"/>
      <c r="G50" s="249"/>
      <c r="H50" s="249"/>
    </row>
    <row r="51" spans="1:8" ht="15.75" x14ac:dyDescent="0.25">
      <c r="A51" s="60"/>
    </row>
    <row r="52" spans="1:8" ht="15.75" x14ac:dyDescent="0.25">
      <c r="A52" s="60"/>
    </row>
    <row r="53" spans="1:8" ht="15.75" x14ac:dyDescent="0.25">
      <c r="A53" s="60"/>
    </row>
  </sheetData>
  <sheetProtection algorithmName="SHA-512" hashValue="sxfjfMM+wsmhuDxPbcDV0dVj/vjM2l9E1G4XYYrpWBI/gk8e4PwNSH9+esWMpu3QYU0cGm6wTeq7yB4PHtp7/A==" saltValue="HHD6T5oJ/f0ObFzk7sz3tA==" spinCount="100000" sheet="1" objects="1" scenarios="1" selectLockedCells="1"/>
  <mergeCells count="65">
    <mergeCell ref="A41:E41"/>
    <mergeCell ref="A29:E29"/>
    <mergeCell ref="A30:E30"/>
    <mergeCell ref="A33:E33"/>
    <mergeCell ref="A34:E34"/>
    <mergeCell ref="A35:E35"/>
    <mergeCell ref="A31:E31"/>
    <mergeCell ref="A32:E32"/>
    <mergeCell ref="A36:E36"/>
    <mergeCell ref="A37:E37"/>
    <mergeCell ref="A38:E38"/>
    <mergeCell ref="A39:E39"/>
    <mergeCell ref="A40:E40"/>
    <mergeCell ref="B48:H48"/>
    <mergeCell ref="B50:D50"/>
    <mergeCell ref="F50:H50"/>
    <mergeCell ref="A42:E42"/>
    <mergeCell ref="A44:E44"/>
    <mergeCell ref="A46:E46"/>
    <mergeCell ref="E47:F47"/>
    <mergeCell ref="G47:H47"/>
    <mergeCell ref="B49:H49"/>
    <mergeCell ref="A43:E43"/>
    <mergeCell ref="A45:D45"/>
    <mergeCell ref="A47:C47"/>
    <mergeCell ref="A16:C16"/>
    <mergeCell ref="E16:G16"/>
    <mergeCell ref="A28:E28"/>
    <mergeCell ref="A17:C17"/>
    <mergeCell ref="E17:G17"/>
    <mergeCell ref="A18:H18"/>
    <mergeCell ref="A22:H22"/>
    <mergeCell ref="A21:H21"/>
    <mergeCell ref="A24:H24"/>
    <mergeCell ref="A25:E25"/>
    <mergeCell ref="A26:E26"/>
    <mergeCell ref="A27:E27"/>
    <mergeCell ref="A19:H19"/>
    <mergeCell ref="A23:D23"/>
    <mergeCell ref="E23:H23"/>
    <mergeCell ref="A20:H20"/>
    <mergeCell ref="A13:C13"/>
    <mergeCell ref="E13:G13"/>
    <mergeCell ref="A15:C15"/>
    <mergeCell ref="E15:G15"/>
    <mergeCell ref="A14:C14"/>
    <mergeCell ref="E14:G14"/>
    <mergeCell ref="B12:C12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A5:H5"/>
    <mergeCell ref="A1:H1"/>
    <mergeCell ref="C2:E4"/>
    <mergeCell ref="G2:H2"/>
    <mergeCell ref="G3:H3"/>
    <mergeCell ref="G4:H4"/>
  </mergeCells>
  <hyperlinks>
    <hyperlink ref="A4" r:id="rId1" xr:uid="{00000000-0004-0000-0100-000000000000}"/>
    <hyperlink ref="E23:H23" r:id="rId2" display="LeeBoy.com - Maximizer 4B Distributor" xr:uid="{00000000-0004-0000-0100-000001000000}"/>
    <hyperlink ref="A46:D46" r:id="rId3" display="Extended Warranty Program (Contact Factory for Specifics or go to www.leeboy.com and view extended program under the warranty tab of the dealer login home page.)" xr:uid="{00000000-0004-0000-0100-000002000000}"/>
    <hyperlink ref="A46:E46" r:id="rId4" display="Extended Warranty Program (Contact factory for specifics or go to www.leeboy.com and view extended program under the warranty tab of the dealer login home page.)" xr:uid="{00000000-0004-0000-0100-000003000000}"/>
  </hyperlinks>
  <printOptions horizontalCentered="1"/>
  <pageMargins left="0.38" right="0.39" top="0.25" bottom="1.1399999999999999" header="0.5" footer="0.36"/>
  <pageSetup scale="85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9E1B"/>
    <pageSetUpPr fitToPage="1"/>
  </sheetPr>
  <dimension ref="A1:N56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" customWidth="1"/>
    <col min="2" max="2" width="9.7109375" style="7" customWidth="1"/>
    <col min="3" max="3" width="12.42578125" style="7" customWidth="1"/>
    <col min="4" max="4" width="16.85546875" style="7" customWidth="1"/>
    <col min="5" max="5" width="17.85546875" style="7" customWidth="1"/>
    <col min="6" max="7" width="11.28515625" style="7" customWidth="1"/>
    <col min="8" max="8" width="6.28515625" style="7" customWidth="1"/>
    <col min="9" max="9" width="9.140625" style="7"/>
    <col min="10" max="10" width="11" style="7" customWidth="1"/>
    <col min="11" max="14" width="10.7109375" style="7" bestFit="1" customWidth="1"/>
    <col min="15" max="16384" width="9.140625" style="7"/>
  </cols>
  <sheetData>
    <row r="1" spans="1:14" s="1" customFormat="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</row>
    <row r="2" spans="1:14" s="1" customFormat="1" ht="18.75" customHeight="1" x14ac:dyDescent="0.3">
      <c r="A2" s="36"/>
      <c r="B2" s="20"/>
      <c r="C2" s="192"/>
      <c r="D2" s="192"/>
      <c r="E2" s="192"/>
      <c r="F2" s="111" t="s">
        <v>28</v>
      </c>
      <c r="G2" s="194">
        <f>'MAX 4B'!$G$2</f>
        <v>44519</v>
      </c>
      <c r="H2" s="195"/>
    </row>
    <row r="3" spans="1:14" s="1" customFormat="1" ht="16.5" customHeight="1" x14ac:dyDescent="0.3">
      <c r="A3" s="36" t="s">
        <v>29</v>
      </c>
      <c r="B3" s="36"/>
      <c r="C3" s="192"/>
      <c r="D3" s="192"/>
      <c r="E3" s="192"/>
      <c r="F3" s="37"/>
      <c r="G3" s="262" t="s">
        <v>3</v>
      </c>
      <c r="H3" s="262"/>
    </row>
    <row r="4" spans="1:14" s="1" customFormat="1" ht="16.5" x14ac:dyDescent="0.3">
      <c r="A4" s="121" t="s">
        <v>85</v>
      </c>
      <c r="B4" s="36"/>
      <c r="C4" s="193"/>
      <c r="D4" s="193"/>
      <c r="E4" s="193"/>
      <c r="F4" s="38"/>
      <c r="G4" s="197" t="s">
        <v>58</v>
      </c>
      <c r="H4" s="197"/>
    </row>
    <row r="5" spans="1:14" s="1" customFormat="1" ht="39.950000000000003" customHeight="1" x14ac:dyDescent="0.2">
      <c r="A5" s="189" t="s">
        <v>46</v>
      </c>
      <c r="B5" s="190"/>
      <c r="C5" s="190"/>
      <c r="D5" s="190"/>
      <c r="E5" s="190"/>
      <c r="F5" s="190"/>
      <c r="G5" s="190"/>
      <c r="H5" s="190"/>
    </row>
    <row r="6" spans="1:14" ht="21" customHeight="1" x14ac:dyDescent="0.2">
      <c r="A6" s="15" t="s">
        <v>4</v>
      </c>
      <c r="B6" s="199"/>
      <c r="C6" s="200"/>
      <c r="D6" s="15"/>
      <c r="E6" s="15" t="s">
        <v>5</v>
      </c>
      <c r="F6" s="201" t="s">
        <v>31</v>
      </c>
      <c r="G6" s="201"/>
      <c r="H6" s="201"/>
    </row>
    <row r="7" spans="1:14" ht="21" customHeight="1" x14ac:dyDescent="0.25">
      <c r="A7" s="15" t="s">
        <v>6</v>
      </c>
      <c r="B7" s="202" t="s">
        <v>31</v>
      </c>
      <c r="C7" s="202"/>
      <c r="D7" s="15" t="s">
        <v>18</v>
      </c>
      <c r="E7" s="27" t="s">
        <v>79</v>
      </c>
      <c r="F7" s="112" t="s">
        <v>7</v>
      </c>
      <c r="G7" s="203" t="s">
        <v>31</v>
      </c>
      <c r="H7" s="203"/>
    </row>
    <row r="8" spans="1:14" ht="21" customHeight="1" x14ac:dyDescent="0.25">
      <c r="A8" s="122" t="s">
        <v>80</v>
      </c>
      <c r="B8" s="201"/>
      <c r="C8" s="201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14" ht="20.100000000000001" customHeight="1" thickBot="1" x14ac:dyDescent="0.25">
      <c r="A9" s="122" t="s">
        <v>82</v>
      </c>
      <c r="B9" s="201"/>
      <c r="C9" s="201"/>
      <c r="D9" s="204" t="s">
        <v>191</v>
      </c>
      <c r="E9" s="204"/>
      <c r="F9" s="204"/>
      <c r="G9" s="204"/>
      <c r="H9" s="204"/>
    </row>
    <row r="10" spans="1:14" ht="18" customHeight="1" x14ac:dyDescent="0.2">
      <c r="A10" s="15" t="s">
        <v>90</v>
      </c>
      <c r="B10" s="201" t="s">
        <v>31</v>
      </c>
      <c r="C10" s="201"/>
      <c r="D10" s="205" t="s">
        <v>83</v>
      </c>
      <c r="E10" s="206"/>
      <c r="F10" s="206"/>
      <c r="G10" s="206"/>
      <c r="H10" s="207"/>
    </row>
    <row r="11" spans="1:14" ht="18" customHeight="1" x14ac:dyDescent="0.2">
      <c r="A11" s="15" t="s">
        <v>84</v>
      </c>
      <c r="B11" s="201" t="s">
        <v>31</v>
      </c>
      <c r="C11" s="201"/>
      <c r="D11" s="29"/>
      <c r="E11" s="30" t="s">
        <v>31</v>
      </c>
      <c r="F11" s="31"/>
      <c r="G11" s="30"/>
      <c r="H11" s="32"/>
    </row>
    <row r="12" spans="1:14" ht="21" customHeight="1" thickBot="1" x14ac:dyDescent="0.25">
      <c r="B12" s="198"/>
      <c r="C12" s="198"/>
      <c r="D12" s="70"/>
      <c r="E12" s="71"/>
      <c r="F12" s="33"/>
      <c r="G12" s="34"/>
      <c r="H12" s="35"/>
    </row>
    <row r="13" spans="1:14" s="8" customFormat="1" ht="13.5" customHeight="1" thickBot="1" x14ac:dyDescent="0.25">
      <c r="A13" s="208" t="s">
        <v>114</v>
      </c>
      <c r="B13" s="209"/>
      <c r="C13" s="209"/>
      <c r="D13" s="56" t="s">
        <v>20</v>
      </c>
      <c r="E13" s="210" t="s">
        <v>25</v>
      </c>
      <c r="F13" s="211"/>
      <c r="G13" s="212"/>
      <c r="H13" s="13" t="s">
        <v>11</v>
      </c>
    </row>
    <row r="14" spans="1:14" s="9" customFormat="1" ht="13.5" thickBot="1" x14ac:dyDescent="0.25">
      <c r="A14" s="213" t="s">
        <v>108</v>
      </c>
      <c r="B14" s="213"/>
      <c r="C14" s="213"/>
      <c r="D14" s="58">
        <v>108374</v>
      </c>
      <c r="E14" s="214" t="s">
        <v>38</v>
      </c>
      <c r="F14" s="215"/>
      <c r="G14" s="216"/>
      <c r="H14" s="2" t="s">
        <v>31</v>
      </c>
      <c r="J14" s="132"/>
      <c r="K14" s="88"/>
      <c r="L14" s="88"/>
      <c r="M14" s="126"/>
      <c r="N14" s="126"/>
    </row>
    <row r="15" spans="1:14" s="9" customFormat="1" ht="13.5" thickBot="1" x14ac:dyDescent="0.25">
      <c r="A15" s="213" t="s">
        <v>109</v>
      </c>
      <c r="B15" s="213"/>
      <c r="C15" s="213"/>
      <c r="D15" s="58">
        <v>113000</v>
      </c>
      <c r="E15" s="214" t="s">
        <v>39</v>
      </c>
      <c r="F15" s="215"/>
      <c r="G15" s="216"/>
      <c r="H15" s="2" t="s">
        <v>31</v>
      </c>
      <c r="J15" s="132"/>
      <c r="K15" s="88"/>
      <c r="L15" s="88"/>
      <c r="M15" s="126"/>
      <c r="N15" s="126"/>
    </row>
    <row r="16" spans="1:14" s="9" customFormat="1" ht="13.5" thickBot="1" x14ac:dyDescent="0.25">
      <c r="A16" s="213" t="s">
        <v>110</v>
      </c>
      <c r="B16" s="213"/>
      <c r="C16" s="213"/>
      <c r="D16" s="58">
        <v>113919</v>
      </c>
      <c r="E16" s="214" t="s">
        <v>40</v>
      </c>
      <c r="F16" s="215"/>
      <c r="G16" s="216"/>
      <c r="H16" s="2" t="s">
        <v>31</v>
      </c>
      <c r="J16" s="132"/>
      <c r="K16" s="88"/>
      <c r="L16" s="88"/>
      <c r="M16" s="126"/>
      <c r="N16" s="126"/>
    </row>
    <row r="17" spans="1:14" s="9" customFormat="1" ht="13.5" thickBot="1" x14ac:dyDescent="0.25">
      <c r="A17" s="213" t="s">
        <v>111</v>
      </c>
      <c r="B17" s="213"/>
      <c r="C17" s="213"/>
      <c r="D17" s="58">
        <v>121464</v>
      </c>
      <c r="E17" s="214" t="s">
        <v>41</v>
      </c>
      <c r="F17" s="215"/>
      <c r="G17" s="216"/>
      <c r="H17" s="2" t="s">
        <v>31</v>
      </c>
      <c r="J17" s="132"/>
      <c r="K17" s="88"/>
      <c r="L17" s="88"/>
      <c r="M17" s="126"/>
      <c r="N17" s="126"/>
    </row>
    <row r="18" spans="1:14" s="9" customFormat="1" ht="13.5" thickBot="1" x14ac:dyDescent="0.25">
      <c r="A18" s="217" t="s">
        <v>112</v>
      </c>
      <c r="B18" s="213"/>
      <c r="C18" s="213"/>
      <c r="D18" s="58">
        <v>123988</v>
      </c>
      <c r="E18" s="214" t="s">
        <v>42</v>
      </c>
      <c r="F18" s="215"/>
      <c r="G18" s="216"/>
      <c r="H18" s="2" t="s">
        <v>31</v>
      </c>
      <c r="J18" s="132"/>
      <c r="K18" s="88"/>
      <c r="L18" s="88"/>
      <c r="M18" s="126"/>
      <c r="N18" s="126"/>
    </row>
    <row r="19" spans="1:14" s="9" customFormat="1" ht="13.5" thickBot="1" x14ac:dyDescent="0.25">
      <c r="A19" s="221" t="s">
        <v>113</v>
      </c>
      <c r="B19" s="221"/>
      <c r="C19" s="221"/>
      <c r="D19" s="82">
        <v>128234</v>
      </c>
      <c r="E19" s="222" t="s">
        <v>43</v>
      </c>
      <c r="F19" s="223"/>
      <c r="G19" s="224"/>
      <c r="H19" s="2" t="s">
        <v>31</v>
      </c>
      <c r="J19" s="132"/>
      <c r="K19" s="88"/>
      <c r="L19" s="88"/>
      <c r="M19" s="126"/>
      <c r="N19" s="126"/>
    </row>
    <row r="20" spans="1:14" s="9" customFormat="1" ht="25.5" customHeight="1" thickBot="1" x14ac:dyDescent="0.25">
      <c r="A20" s="225" t="s">
        <v>184</v>
      </c>
      <c r="B20" s="226"/>
      <c r="C20" s="226"/>
      <c r="D20" s="226"/>
      <c r="E20" s="226"/>
      <c r="F20" s="226"/>
      <c r="G20" s="226"/>
      <c r="H20" s="227"/>
    </row>
    <row r="21" spans="1:14" s="72" customFormat="1" ht="13.5" thickBot="1" x14ac:dyDescent="0.25">
      <c r="A21" s="243" t="s">
        <v>227</v>
      </c>
      <c r="B21" s="244"/>
      <c r="C21" s="244"/>
      <c r="D21" s="244"/>
      <c r="E21" s="244"/>
      <c r="F21" s="244"/>
      <c r="G21" s="244"/>
      <c r="H21" s="245"/>
    </row>
    <row r="22" spans="1:14" s="26" customFormat="1" ht="13.5" customHeight="1" thickBot="1" x14ac:dyDescent="0.25">
      <c r="A22" s="243" t="s">
        <v>230</v>
      </c>
      <c r="B22" s="244"/>
      <c r="C22" s="244"/>
      <c r="D22" s="244"/>
      <c r="E22" s="244"/>
      <c r="F22" s="244"/>
      <c r="G22" s="244"/>
      <c r="H22" s="245"/>
    </row>
    <row r="23" spans="1:14" ht="16.5" thickBot="1" x14ac:dyDescent="0.25">
      <c r="A23" s="231" t="s">
        <v>189</v>
      </c>
      <c r="B23" s="232"/>
      <c r="C23" s="232"/>
      <c r="D23" s="232"/>
      <c r="E23" s="232"/>
      <c r="F23" s="232"/>
      <c r="G23" s="232"/>
      <c r="H23" s="233"/>
    </row>
    <row r="24" spans="1:14" x14ac:dyDescent="0.2">
      <c r="A24" s="228" t="s">
        <v>12</v>
      </c>
      <c r="B24" s="229"/>
      <c r="C24" s="229"/>
      <c r="D24" s="229"/>
      <c r="E24" s="229"/>
      <c r="F24" s="229"/>
      <c r="G24" s="229"/>
      <c r="H24" s="230"/>
    </row>
    <row r="25" spans="1:14" s="57" customFormat="1" ht="13.5" thickBot="1" x14ac:dyDescent="0.25">
      <c r="A25" s="246" t="s">
        <v>218</v>
      </c>
      <c r="B25" s="246"/>
      <c r="C25" s="246"/>
      <c r="D25" s="246"/>
      <c r="E25" s="247" t="s">
        <v>185</v>
      </c>
      <c r="F25" s="247"/>
      <c r="G25" s="247"/>
      <c r="H25" s="247"/>
    </row>
    <row r="26" spans="1:14" ht="13.5" customHeight="1" x14ac:dyDescent="0.2">
      <c r="A26" s="234" t="s">
        <v>13</v>
      </c>
      <c r="B26" s="235"/>
      <c r="C26" s="235"/>
      <c r="D26" s="235"/>
      <c r="E26" s="235"/>
      <c r="F26" s="235"/>
      <c r="G26" s="235"/>
      <c r="H26" s="236"/>
    </row>
    <row r="27" spans="1:14" ht="26.25" thickBot="1" x14ac:dyDescent="0.25">
      <c r="A27" s="237" t="s">
        <v>14</v>
      </c>
      <c r="B27" s="238"/>
      <c r="C27" s="238"/>
      <c r="D27" s="238"/>
      <c r="E27" s="238"/>
      <c r="F27" s="93" t="s">
        <v>20</v>
      </c>
      <c r="G27" s="93" t="s">
        <v>25</v>
      </c>
      <c r="H27" s="94" t="s">
        <v>11</v>
      </c>
    </row>
    <row r="28" spans="1:14" ht="13.5" customHeight="1" thickBot="1" x14ac:dyDescent="0.25">
      <c r="A28" s="239" t="s">
        <v>34</v>
      </c>
      <c r="B28" s="240"/>
      <c r="C28" s="240"/>
      <c r="D28" s="240"/>
      <c r="E28" s="240"/>
      <c r="F28" s="17">
        <v>2191</v>
      </c>
      <c r="G28" s="68" t="s">
        <v>26</v>
      </c>
      <c r="H28" s="92" t="s">
        <v>31</v>
      </c>
      <c r="J28" s="132"/>
      <c r="K28" s="88"/>
      <c r="L28" s="88"/>
      <c r="M28" s="126"/>
      <c r="N28" s="126"/>
    </row>
    <row r="29" spans="1:14" ht="13.5" customHeight="1" thickBot="1" x14ac:dyDescent="0.25">
      <c r="A29" s="241" t="s">
        <v>91</v>
      </c>
      <c r="B29" s="242"/>
      <c r="C29" s="242"/>
      <c r="D29" s="242"/>
      <c r="E29" s="242"/>
      <c r="F29" s="59">
        <v>2524</v>
      </c>
      <c r="G29" s="4" t="s">
        <v>26</v>
      </c>
      <c r="H29" s="3" t="s">
        <v>31</v>
      </c>
      <c r="J29" s="132"/>
      <c r="K29" s="88"/>
      <c r="L29" s="88"/>
      <c r="M29" s="126"/>
      <c r="N29" s="126"/>
    </row>
    <row r="30" spans="1:14" ht="13.5" customHeight="1" thickBot="1" x14ac:dyDescent="0.25">
      <c r="A30" s="218" t="s">
        <v>202</v>
      </c>
      <c r="B30" s="219"/>
      <c r="C30" s="219"/>
      <c r="D30" s="219"/>
      <c r="E30" s="220"/>
      <c r="F30" s="59">
        <v>3052</v>
      </c>
      <c r="G30" s="6" t="s">
        <v>59</v>
      </c>
      <c r="H30" s="3" t="s">
        <v>31</v>
      </c>
      <c r="J30" s="132"/>
      <c r="K30" s="88"/>
      <c r="L30" s="88"/>
      <c r="M30" s="126"/>
      <c r="N30" s="126"/>
    </row>
    <row r="31" spans="1:14" s="72" customFormat="1" ht="13.5" thickBot="1" x14ac:dyDescent="0.25">
      <c r="A31" s="218" t="s">
        <v>95</v>
      </c>
      <c r="B31" s="219"/>
      <c r="C31" s="219"/>
      <c r="D31" s="219"/>
      <c r="E31" s="220"/>
      <c r="F31" s="5">
        <v>4744</v>
      </c>
      <c r="G31" s="6" t="s">
        <v>60</v>
      </c>
      <c r="H31" s="3" t="s">
        <v>31</v>
      </c>
      <c r="J31" s="132"/>
      <c r="K31" s="88"/>
      <c r="L31" s="88"/>
      <c r="M31" s="126"/>
      <c r="N31" s="126"/>
    </row>
    <row r="32" spans="1:14" s="72" customFormat="1" ht="13.5" customHeight="1" thickBot="1" x14ac:dyDescent="0.25">
      <c r="A32" s="259" t="s">
        <v>19</v>
      </c>
      <c r="B32" s="260"/>
      <c r="C32" s="260"/>
      <c r="D32" s="260"/>
      <c r="E32" s="261"/>
      <c r="F32" s="5">
        <v>1943</v>
      </c>
      <c r="G32" s="6" t="s">
        <v>126</v>
      </c>
      <c r="H32" s="3" t="s">
        <v>31</v>
      </c>
      <c r="J32" s="132"/>
      <c r="K32" s="88"/>
      <c r="L32" s="88"/>
      <c r="M32" s="126"/>
      <c r="N32" s="126"/>
    </row>
    <row r="33" spans="1:14" s="72" customFormat="1" ht="13.5" customHeight="1" thickBot="1" x14ac:dyDescent="0.25">
      <c r="A33" s="259" t="s">
        <v>223</v>
      </c>
      <c r="B33" s="219"/>
      <c r="C33" s="219"/>
      <c r="D33" s="219"/>
      <c r="E33" s="220"/>
      <c r="F33" s="5">
        <v>10569</v>
      </c>
      <c r="G33" s="6" t="s">
        <v>26</v>
      </c>
      <c r="H33" s="3" t="s">
        <v>31</v>
      </c>
      <c r="J33" s="132"/>
      <c r="K33" s="88"/>
      <c r="L33" s="88"/>
      <c r="M33" s="126"/>
      <c r="N33" s="126"/>
    </row>
    <row r="34" spans="1:14" ht="13.5" customHeight="1" thickBot="1" x14ac:dyDescent="0.25">
      <c r="A34" s="218" t="s">
        <v>94</v>
      </c>
      <c r="B34" s="219"/>
      <c r="C34" s="219"/>
      <c r="D34" s="219"/>
      <c r="E34" s="220"/>
      <c r="F34" s="5">
        <v>5272</v>
      </c>
      <c r="G34" s="6" t="s">
        <v>180</v>
      </c>
      <c r="H34" s="3" t="s">
        <v>31</v>
      </c>
      <c r="J34" s="132"/>
      <c r="K34" s="88"/>
      <c r="L34" s="88"/>
      <c r="M34" s="126"/>
      <c r="N34" s="126"/>
    </row>
    <row r="35" spans="1:14" ht="13.5" customHeight="1" thickBot="1" x14ac:dyDescent="0.25">
      <c r="A35" s="218" t="s">
        <v>140</v>
      </c>
      <c r="B35" s="219"/>
      <c r="C35" s="219"/>
      <c r="D35" s="219"/>
      <c r="E35" s="220"/>
      <c r="F35" s="5">
        <v>4228</v>
      </c>
      <c r="G35" s="6" t="s">
        <v>26</v>
      </c>
      <c r="H35" s="3" t="s">
        <v>31</v>
      </c>
      <c r="J35" s="132"/>
      <c r="K35" s="88"/>
      <c r="L35" s="88"/>
      <c r="M35" s="126"/>
      <c r="N35" s="126"/>
    </row>
    <row r="36" spans="1:14" ht="13.5" customHeight="1" thickBot="1" x14ac:dyDescent="0.25">
      <c r="A36" s="218" t="s">
        <v>27</v>
      </c>
      <c r="B36" s="219"/>
      <c r="C36" s="219"/>
      <c r="D36" s="219"/>
      <c r="E36" s="220"/>
      <c r="F36" s="5">
        <v>1721</v>
      </c>
      <c r="G36" s="6" t="s">
        <v>61</v>
      </c>
      <c r="H36" s="3" t="s">
        <v>31</v>
      </c>
      <c r="J36" s="132"/>
      <c r="K36" s="88"/>
      <c r="L36" s="88"/>
      <c r="M36" s="126"/>
      <c r="N36" s="126"/>
    </row>
    <row r="37" spans="1:14" s="72" customFormat="1" ht="13.5" customHeight="1" thickBot="1" x14ac:dyDescent="0.25">
      <c r="A37" s="218" t="s">
        <v>0</v>
      </c>
      <c r="B37" s="219"/>
      <c r="C37" s="219"/>
      <c r="D37" s="219"/>
      <c r="E37" s="220"/>
      <c r="F37" s="5">
        <v>1055</v>
      </c>
      <c r="G37" s="6" t="s">
        <v>62</v>
      </c>
      <c r="H37" s="3" t="s">
        <v>31</v>
      </c>
      <c r="J37" s="132"/>
      <c r="K37" s="88"/>
      <c r="L37" s="88"/>
      <c r="M37" s="126"/>
      <c r="N37" s="126"/>
    </row>
    <row r="38" spans="1:14" s="72" customFormat="1" ht="13.5" customHeight="1" thickBot="1" x14ac:dyDescent="0.25">
      <c r="A38" s="218" t="s">
        <v>1</v>
      </c>
      <c r="B38" s="219"/>
      <c r="C38" s="219"/>
      <c r="D38" s="219"/>
      <c r="E38" s="220"/>
      <c r="F38" s="5">
        <v>1388</v>
      </c>
      <c r="G38" s="6" t="s">
        <v>63</v>
      </c>
      <c r="H38" s="3" t="s">
        <v>31</v>
      </c>
      <c r="J38" s="132"/>
      <c r="K38" s="88"/>
      <c r="L38" s="88"/>
      <c r="M38" s="126"/>
      <c r="N38" s="126"/>
    </row>
    <row r="39" spans="1:14" s="72" customFormat="1" ht="13.5" customHeight="1" thickBot="1" x14ac:dyDescent="0.25">
      <c r="A39" s="218" t="s">
        <v>119</v>
      </c>
      <c r="B39" s="219"/>
      <c r="C39" s="219"/>
      <c r="D39" s="219"/>
      <c r="E39" s="220"/>
      <c r="F39" s="5">
        <v>971</v>
      </c>
      <c r="G39" s="6" t="s">
        <v>26</v>
      </c>
      <c r="H39" s="3" t="s">
        <v>31</v>
      </c>
      <c r="J39" s="132"/>
      <c r="K39" s="88"/>
      <c r="L39" s="88"/>
      <c r="M39" s="126"/>
      <c r="N39" s="126"/>
    </row>
    <row r="40" spans="1:14" s="72" customFormat="1" ht="13.5" customHeight="1" thickBot="1" x14ac:dyDescent="0.25">
      <c r="A40" s="218" t="s">
        <v>216</v>
      </c>
      <c r="B40" s="219"/>
      <c r="C40" s="219"/>
      <c r="D40" s="219"/>
      <c r="E40" s="220"/>
      <c r="F40" s="5">
        <v>1105</v>
      </c>
      <c r="G40" s="6" t="s">
        <v>162</v>
      </c>
      <c r="H40" s="3" t="s">
        <v>31</v>
      </c>
      <c r="J40" s="132"/>
      <c r="K40" s="88"/>
      <c r="L40" s="88"/>
      <c r="M40" s="126"/>
      <c r="N40" s="126"/>
    </row>
    <row r="41" spans="1:14" s="72" customFormat="1" ht="13.5" customHeight="1" thickBot="1" x14ac:dyDescent="0.25">
      <c r="A41" s="218" t="s">
        <v>120</v>
      </c>
      <c r="B41" s="219"/>
      <c r="C41" s="219"/>
      <c r="D41" s="219"/>
      <c r="E41" s="220"/>
      <c r="F41" s="5">
        <v>833</v>
      </c>
      <c r="G41" s="6" t="s">
        <v>121</v>
      </c>
      <c r="H41" s="3" t="s">
        <v>31</v>
      </c>
      <c r="J41" s="132"/>
      <c r="K41" s="88"/>
      <c r="L41" s="88"/>
      <c r="M41" s="126"/>
      <c r="N41" s="126"/>
    </row>
    <row r="42" spans="1:14" s="72" customFormat="1" ht="13.5" customHeight="1" thickBot="1" x14ac:dyDescent="0.25">
      <c r="A42" s="218" t="s">
        <v>286</v>
      </c>
      <c r="B42" s="219"/>
      <c r="C42" s="219"/>
      <c r="D42" s="219"/>
      <c r="E42" s="220"/>
      <c r="F42" s="5">
        <v>1082</v>
      </c>
      <c r="G42" s="6" t="s">
        <v>163</v>
      </c>
      <c r="H42" s="3" t="s">
        <v>31</v>
      </c>
      <c r="J42" s="132"/>
      <c r="K42" s="88"/>
      <c r="L42" s="88"/>
      <c r="M42" s="126"/>
      <c r="N42" s="126"/>
    </row>
    <row r="43" spans="1:14" s="72" customFormat="1" ht="13.5" customHeight="1" thickBot="1" x14ac:dyDescent="0.25">
      <c r="A43" s="218" t="s">
        <v>118</v>
      </c>
      <c r="B43" s="219"/>
      <c r="C43" s="219"/>
      <c r="D43" s="219"/>
      <c r="E43" s="220"/>
      <c r="F43" s="5">
        <v>944</v>
      </c>
      <c r="G43" s="6" t="s">
        <v>164</v>
      </c>
      <c r="H43" s="3" t="s">
        <v>31</v>
      </c>
      <c r="J43" s="132"/>
      <c r="K43" s="88"/>
      <c r="L43" s="88"/>
      <c r="M43" s="126"/>
      <c r="N43" s="126"/>
    </row>
    <row r="44" spans="1:14" s="72" customFormat="1" ht="13.5" customHeight="1" thickBot="1" x14ac:dyDescent="0.25">
      <c r="A44" s="218" t="s">
        <v>287</v>
      </c>
      <c r="B44" s="219"/>
      <c r="C44" s="219"/>
      <c r="D44" s="219"/>
      <c r="E44" s="220"/>
      <c r="F44" s="5">
        <v>1388</v>
      </c>
      <c r="G44" s="6" t="s">
        <v>165</v>
      </c>
      <c r="H44" s="3" t="s">
        <v>31</v>
      </c>
      <c r="J44" s="132"/>
      <c r="K44" s="88"/>
      <c r="L44" s="88"/>
      <c r="M44" s="126"/>
      <c r="N44" s="126"/>
    </row>
    <row r="45" spans="1:14" ht="13.5" customHeight="1" thickBot="1" x14ac:dyDescent="0.25">
      <c r="A45" s="218" t="s">
        <v>217</v>
      </c>
      <c r="B45" s="219"/>
      <c r="C45" s="219"/>
      <c r="D45" s="219"/>
      <c r="E45" s="220"/>
      <c r="F45" s="5">
        <v>971</v>
      </c>
      <c r="G45" s="6" t="s">
        <v>125</v>
      </c>
      <c r="H45" s="3" t="s">
        <v>31</v>
      </c>
      <c r="J45" s="132"/>
      <c r="K45" s="88"/>
      <c r="L45" s="88"/>
      <c r="M45" s="126"/>
      <c r="N45" s="126"/>
    </row>
    <row r="46" spans="1:14" ht="13.5" customHeight="1" thickBot="1" x14ac:dyDescent="0.25">
      <c r="A46" s="218" t="s">
        <v>288</v>
      </c>
      <c r="B46" s="219"/>
      <c r="C46" s="219"/>
      <c r="D46" s="219"/>
      <c r="E46" s="220"/>
      <c r="F46" s="5">
        <v>8889</v>
      </c>
      <c r="G46" s="4" t="s">
        <v>26</v>
      </c>
      <c r="H46" s="3" t="s">
        <v>31</v>
      </c>
      <c r="J46" s="132"/>
      <c r="K46" s="88"/>
      <c r="L46" s="88"/>
      <c r="M46" s="126"/>
      <c r="N46" s="126"/>
    </row>
    <row r="47" spans="1:14" ht="13.5" thickBot="1" x14ac:dyDescent="0.25">
      <c r="A47" s="218" t="s">
        <v>30</v>
      </c>
      <c r="B47" s="219"/>
      <c r="C47" s="219"/>
      <c r="D47" s="219"/>
      <c r="E47" s="220"/>
      <c r="F47" s="5">
        <v>1055</v>
      </c>
      <c r="G47" s="4" t="s">
        <v>64</v>
      </c>
      <c r="H47" s="3" t="s">
        <v>31</v>
      </c>
      <c r="J47" s="132"/>
      <c r="K47" s="88"/>
      <c r="L47" s="88"/>
      <c r="M47" s="126"/>
      <c r="N47" s="126"/>
    </row>
    <row r="48" spans="1:14" s="72" customFormat="1" ht="13.5" thickBot="1" x14ac:dyDescent="0.25">
      <c r="A48" s="218" t="s">
        <v>289</v>
      </c>
      <c r="B48" s="219"/>
      <c r="C48" s="219"/>
      <c r="D48" s="220"/>
      <c r="E48" s="119" t="s">
        <v>31</v>
      </c>
      <c r="F48" s="16" t="s">
        <v>117</v>
      </c>
      <c r="G48" s="101" t="s">
        <v>26</v>
      </c>
      <c r="H48" s="3" t="s">
        <v>31</v>
      </c>
    </row>
    <row r="49" spans="1:8" ht="24.75" customHeight="1" thickBot="1" x14ac:dyDescent="0.25">
      <c r="A49" s="250" t="s">
        <v>226</v>
      </c>
      <c r="B49" s="251"/>
      <c r="C49" s="251"/>
      <c r="D49" s="251"/>
      <c r="E49" s="252"/>
      <c r="F49" s="90" t="s">
        <v>31</v>
      </c>
      <c r="G49" s="91"/>
      <c r="H49" s="53"/>
    </row>
    <row r="50" spans="1:8" ht="18" customHeight="1" thickBot="1" x14ac:dyDescent="0.25">
      <c r="A50" s="258" t="s">
        <v>231</v>
      </c>
      <c r="B50" s="258"/>
      <c r="C50" s="258"/>
      <c r="D50" s="89"/>
      <c r="E50" s="253" t="s">
        <v>124</v>
      </c>
      <c r="F50" s="254"/>
      <c r="G50" s="255">
        <f>(SUMIF(H28:H48,"X",F28:F48))+(SUMIF(H14:H19,"X",D14:D19))</f>
        <v>0</v>
      </c>
      <c r="H50" s="256"/>
    </row>
    <row r="51" spans="1:8" ht="18" customHeight="1" x14ac:dyDescent="0.2">
      <c r="A51" s="1" t="s">
        <v>15</v>
      </c>
      <c r="B51" s="248"/>
      <c r="C51" s="248"/>
      <c r="D51" s="248"/>
      <c r="E51" s="248"/>
      <c r="F51" s="248"/>
      <c r="G51" s="248"/>
      <c r="H51" s="248"/>
    </row>
    <row r="52" spans="1:8" x14ac:dyDescent="0.2">
      <c r="A52" s="248"/>
      <c r="B52" s="248"/>
      <c r="C52" s="248"/>
      <c r="D52" s="248"/>
      <c r="E52" s="248"/>
      <c r="F52" s="248"/>
      <c r="G52" s="248"/>
      <c r="H52" s="248"/>
    </row>
    <row r="53" spans="1:8" x14ac:dyDescent="0.2">
      <c r="A53" s="1" t="s">
        <v>16</v>
      </c>
      <c r="B53" s="203"/>
      <c r="C53" s="203"/>
      <c r="D53" s="203"/>
      <c r="E53" s="15" t="s">
        <v>21</v>
      </c>
      <c r="F53" s="249"/>
      <c r="G53" s="249"/>
      <c r="H53" s="249"/>
    </row>
    <row r="54" spans="1:8" ht="15.75" x14ac:dyDescent="0.25">
      <c r="A54" s="60"/>
    </row>
    <row r="55" spans="1:8" ht="15.75" x14ac:dyDescent="0.25">
      <c r="A55" s="60"/>
    </row>
    <row r="56" spans="1:8" ht="15.75" x14ac:dyDescent="0.25">
      <c r="A56" s="60"/>
    </row>
  </sheetData>
  <sheetProtection algorithmName="SHA-512" hashValue="zIwvZe0FLE/OILsIEwYQqZFOYwAp7nfa2ReEe/NSeQ5yD5IArufAric8ds2yy3NijtRIIyujOAon0m+udhHlWw==" saltValue="4DSKWQLrl70LUGqflGICmw==" spinCount="100000" sheet="1" objects="1" scenarios="1" selectLockedCells="1"/>
  <mergeCells count="70">
    <mergeCell ref="B11:C11"/>
    <mergeCell ref="B12:C12"/>
    <mergeCell ref="A21:H21"/>
    <mergeCell ref="B8:C8"/>
    <mergeCell ref="G8:H8"/>
    <mergeCell ref="B9:C9"/>
    <mergeCell ref="D9:H9"/>
    <mergeCell ref="B10:C10"/>
    <mergeCell ref="D10:H10"/>
    <mergeCell ref="A13:C13"/>
    <mergeCell ref="E13:G13"/>
    <mergeCell ref="A14:C14"/>
    <mergeCell ref="E14:G14"/>
    <mergeCell ref="A15:C15"/>
    <mergeCell ref="E15:G15"/>
    <mergeCell ref="A16:C16"/>
    <mergeCell ref="A5:H5"/>
    <mergeCell ref="B6:C6"/>
    <mergeCell ref="F6:H6"/>
    <mergeCell ref="B7:C7"/>
    <mergeCell ref="G7:H7"/>
    <mergeCell ref="A1:H1"/>
    <mergeCell ref="C2:E4"/>
    <mergeCell ref="G2:H2"/>
    <mergeCell ref="G3:H3"/>
    <mergeCell ref="G4:H4"/>
    <mergeCell ref="E16:G16"/>
    <mergeCell ref="A17:C17"/>
    <mergeCell ref="E17:G17"/>
    <mergeCell ref="A40:E40"/>
    <mergeCell ref="A25:D25"/>
    <mergeCell ref="E25:H25"/>
    <mergeCell ref="A34:E34"/>
    <mergeCell ref="A35:E35"/>
    <mergeCell ref="A29:E29"/>
    <mergeCell ref="A18:C18"/>
    <mergeCell ref="E18:G18"/>
    <mergeCell ref="A19:C19"/>
    <mergeCell ref="E19:G19"/>
    <mergeCell ref="A24:H24"/>
    <mergeCell ref="A23:H23"/>
    <mergeCell ref="A26:H26"/>
    <mergeCell ref="A27:E27"/>
    <mergeCell ref="A28:E28"/>
    <mergeCell ref="A20:H20"/>
    <mergeCell ref="A38:E38"/>
    <mergeCell ref="A30:E30"/>
    <mergeCell ref="A31:E31"/>
    <mergeCell ref="A32:E32"/>
    <mergeCell ref="A36:E36"/>
    <mergeCell ref="A37:E37"/>
    <mergeCell ref="A33:E33"/>
    <mergeCell ref="A22:H22"/>
    <mergeCell ref="A39:E39"/>
    <mergeCell ref="A41:E41"/>
    <mergeCell ref="A42:E42"/>
    <mergeCell ref="A46:E46"/>
    <mergeCell ref="A43:E43"/>
    <mergeCell ref="A44:E44"/>
    <mergeCell ref="A45:E45"/>
    <mergeCell ref="B53:D53"/>
    <mergeCell ref="F53:H53"/>
    <mergeCell ref="A47:E47"/>
    <mergeCell ref="A49:E49"/>
    <mergeCell ref="B51:H51"/>
    <mergeCell ref="A52:H52"/>
    <mergeCell ref="A48:D48"/>
    <mergeCell ref="E50:F50"/>
    <mergeCell ref="G50:H50"/>
    <mergeCell ref="A50:C50"/>
  </mergeCells>
  <hyperlinks>
    <hyperlink ref="A4" r:id="rId1" xr:uid="{00000000-0004-0000-0200-000000000000}"/>
    <hyperlink ref="E25:H25" r:id="rId2" display="LeeBoy.com - Maximizer 3B Distributor" xr:uid="{00000000-0004-0000-0200-000001000000}"/>
    <hyperlink ref="A49:D49" r:id="rId3" display="Extended Warranty Program (Contact Factory for Specifics or go to www.leeboy.com and view extended program under the warranty tab of the dealer login home page.)" xr:uid="{00000000-0004-0000-0200-000002000000}"/>
    <hyperlink ref="A49:E49" r:id="rId4" display="Extended Warranty Program (Contact factory for specifics or go to www.leeboy.com and view extended program under the warranty tab of the dealer login home page.)" xr:uid="{00000000-0004-0000-0200-000003000000}"/>
  </hyperlinks>
  <printOptions horizontalCentered="1"/>
  <pageMargins left="0.38" right="0.39" top="0.25" bottom="1.1399999999999999" header="0.5" footer="0.36"/>
  <pageSetup scale="83" orientation="portrait" r:id="rId5"/>
  <drawing r:id="rId6"/>
  <legacyDrawingHF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9E1B"/>
    <pageSetUpPr fitToPage="1"/>
  </sheetPr>
  <dimension ref="A1:HN56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" customWidth="1"/>
    <col min="2" max="2" width="9.7109375" style="7" customWidth="1"/>
    <col min="3" max="3" width="12.42578125" style="7" customWidth="1"/>
    <col min="4" max="4" width="16.85546875" style="7" customWidth="1"/>
    <col min="5" max="5" width="17.85546875" style="7" customWidth="1"/>
    <col min="6" max="7" width="11.28515625" style="7" customWidth="1"/>
    <col min="8" max="8" width="6.28515625" style="7" customWidth="1"/>
    <col min="9" max="10" width="9.140625" style="7"/>
    <col min="11" max="12" width="10.7109375" style="7" bestFit="1" customWidth="1"/>
    <col min="13" max="13" width="9.85546875" style="7" bestFit="1" customWidth="1"/>
    <col min="14" max="14" width="10.7109375" style="7" bestFit="1" customWidth="1"/>
    <col min="15" max="16384" width="9.140625" style="7"/>
  </cols>
  <sheetData>
    <row r="1" spans="1:222" s="1" customFormat="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</row>
    <row r="2" spans="1:222" s="1" customFormat="1" ht="18.75" customHeight="1" x14ac:dyDescent="0.3">
      <c r="A2" s="36" t="s">
        <v>31</v>
      </c>
      <c r="B2" s="20"/>
      <c r="C2" s="192"/>
      <c r="D2" s="192"/>
      <c r="E2" s="192"/>
      <c r="F2" s="111" t="s">
        <v>28</v>
      </c>
      <c r="G2" s="194">
        <f>'MAX 4B'!$G$2</f>
        <v>44519</v>
      </c>
      <c r="H2" s="195"/>
    </row>
    <row r="3" spans="1:222" s="1" customFormat="1" ht="16.5" customHeight="1" x14ac:dyDescent="0.3">
      <c r="A3" s="36" t="s">
        <v>29</v>
      </c>
      <c r="B3" s="36"/>
      <c r="C3" s="192"/>
      <c r="D3" s="192"/>
      <c r="E3" s="192"/>
      <c r="F3" s="37"/>
      <c r="G3" s="262" t="s">
        <v>3</v>
      </c>
      <c r="H3" s="262"/>
    </row>
    <row r="4" spans="1:222" s="1" customFormat="1" ht="16.5" x14ac:dyDescent="0.3">
      <c r="A4" s="121" t="s">
        <v>85</v>
      </c>
      <c r="B4" s="36"/>
      <c r="C4" s="193"/>
      <c r="D4" s="193"/>
      <c r="E4" s="193"/>
      <c r="F4" s="38"/>
      <c r="G4" s="197" t="s">
        <v>58</v>
      </c>
      <c r="H4" s="197"/>
    </row>
    <row r="5" spans="1:222" s="1" customFormat="1" ht="39.950000000000003" customHeight="1" x14ac:dyDescent="0.2">
      <c r="A5" s="266" t="s">
        <v>45</v>
      </c>
      <c r="B5" s="267"/>
      <c r="C5" s="267"/>
      <c r="D5" s="267"/>
      <c r="E5" s="267"/>
      <c r="F5" s="267"/>
      <c r="G5" s="267"/>
      <c r="H5" s="268"/>
    </row>
    <row r="6" spans="1:222" ht="21" customHeight="1" x14ac:dyDescent="0.2">
      <c r="A6" s="15" t="s">
        <v>4</v>
      </c>
      <c r="B6" s="199"/>
      <c r="C6" s="200"/>
      <c r="D6" s="15"/>
      <c r="E6" s="15" t="s">
        <v>5</v>
      </c>
      <c r="F6" s="201" t="s">
        <v>31</v>
      </c>
      <c r="G6" s="201"/>
      <c r="H6" s="201"/>
    </row>
    <row r="7" spans="1:222" ht="21" customHeight="1" x14ac:dyDescent="0.25">
      <c r="A7" s="15" t="s">
        <v>6</v>
      </c>
      <c r="B7" s="202" t="s">
        <v>31</v>
      </c>
      <c r="C7" s="202"/>
      <c r="D7" s="15" t="s">
        <v>18</v>
      </c>
      <c r="E7" s="27" t="s">
        <v>79</v>
      </c>
      <c r="F7" s="112" t="s">
        <v>7</v>
      </c>
      <c r="G7" s="203" t="s">
        <v>31</v>
      </c>
      <c r="H7" s="203"/>
    </row>
    <row r="8" spans="1:222" ht="21" customHeight="1" x14ac:dyDescent="0.25">
      <c r="A8" s="122" t="s">
        <v>80</v>
      </c>
      <c r="B8" s="201"/>
      <c r="C8" s="201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222" ht="19.5" customHeight="1" thickBot="1" x14ac:dyDescent="0.25">
      <c r="A9" s="122" t="s">
        <v>82</v>
      </c>
      <c r="B9" s="201"/>
      <c r="C9" s="201"/>
      <c r="D9" s="204" t="s">
        <v>191</v>
      </c>
      <c r="E9" s="204"/>
      <c r="F9" s="204"/>
      <c r="G9" s="204"/>
      <c r="H9" s="204"/>
    </row>
    <row r="10" spans="1:222" ht="18" customHeight="1" x14ac:dyDescent="0.2">
      <c r="A10" s="15" t="s">
        <v>90</v>
      </c>
      <c r="B10" s="201" t="s">
        <v>31</v>
      </c>
      <c r="C10" s="201"/>
      <c r="D10" s="205" t="s">
        <v>83</v>
      </c>
      <c r="E10" s="206"/>
      <c r="F10" s="206"/>
      <c r="G10" s="206"/>
      <c r="H10" s="207"/>
    </row>
    <row r="11" spans="1:222" ht="18" customHeight="1" x14ac:dyDescent="0.2">
      <c r="A11" s="15" t="s">
        <v>84</v>
      </c>
      <c r="B11" s="201" t="s">
        <v>31</v>
      </c>
      <c r="C11" s="201"/>
      <c r="D11" s="29"/>
      <c r="E11" s="30" t="s">
        <v>31</v>
      </c>
      <c r="F11" s="31"/>
      <c r="G11" s="30"/>
      <c r="H11" s="32"/>
    </row>
    <row r="12" spans="1:222" ht="21" customHeight="1" thickBot="1" x14ac:dyDescent="0.25">
      <c r="B12" s="198"/>
      <c r="C12" s="198"/>
      <c r="D12" s="70"/>
      <c r="E12" s="71"/>
      <c r="F12" s="33"/>
      <c r="G12" s="34"/>
      <c r="H12" s="35"/>
    </row>
    <row r="13" spans="1:222" s="64" customFormat="1" ht="13.5" customHeight="1" thickBot="1" x14ac:dyDescent="0.25">
      <c r="A13" s="208" t="s">
        <v>114</v>
      </c>
      <c r="B13" s="209"/>
      <c r="C13" s="209"/>
      <c r="D13" s="56" t="s">
        <v>20</v>
      </c>
      <c r="E13" s="210" t="s">
        <v>25</v>
      </c>
      <c r="F13" s="211"/>
      <c r="G13" s="212"/>
      <c r="H13" s="13" t="s">
        <v>11</v>
      </c>
      <c r="I13" s="61"/>
      <c r="J13" s="61"/>
      <c r="K13" s="62"/>
      <c r="L13" s="63"/>
      <c r="M13" s="63"/>
      <c r="N13" s="54"/>
      <c r="O13" s="54"/>
      <c r="P13" s="61"/>
      <c r="Q13" s="61"/>
      <c r="R13" s="61"/>
      <c r="S13" s="62"/>
      <c r="T13" s="63"/>
      <c r="U13" s="63"/>
      <c r="V13" s="54"/>
      <c r="W13" s="54"/>
      <c r="X13" s="61"/>
      <c r="Y13" s="61"/>
      <c r="Z13" s="61"/>
      <c r="AA13" s="62"/>
      <c r="AB13" s="63"/>
      <c r="AC13" s="63"/>
      <c r="AD13" s="54"/>
      <c r="AE13" s="54"/>
      <c r="AF13" s="61"/>
      <c r="AG13" s="61"/>
      <c r="AH13" s="61"/>
      <c r="AI13" s="62"/>
      <c r="AJ13" s="63"/>
      <c r="AK13" s="63"/>
      <c r="AL13" s="54"/>
      <c r="AM13" s="54"/>
      <c r="AN13" s="61"/>
      <c r="AO13" s="61"/>
      <c r="AP13" s="61"/>
      <c r="AQ13" s="62"/>
      <c r="AR13" s="63"/>
      <c r="AS13" s="63"/>
      <c r="AT13" s="54"/>
      <c r="AU13" s="54"/>
      <c r="AV13" s="61"/>
      <c r="AW13" s="61"/>
      <c r="AX13" s="61"/>
      <c r="AY13" s="62"/>
      <c r="AZ13" s="63"/>
      <c r="BA13" s="63"/>
      <c r="BB13" s="54"/>
      <c r="BC13" s="54"/>
      <c r="BD13" s="61"/>
      <c r="BE13" s="61"/>
      <c r="BF13" s="61"/>
      <c r="BG13" s="62"/>
      <c r="BH13" s="63"/>
      <c r="BI13" s="63"/>
      <c r="BJ13" s="54"/>
      <c r="BK13" s="54"/>
      <c r="BL13" s="61"/>
      <c r="BM13" s="61"/>
      <c r="BN13" s="61"/>
      <c r="BO13" s="62"/>
      <c r="BP13" s="63"/>
      <c r="BQ13" s="63"/>
      <c r="BR13" s="54"/>
      <c r="BS13" s="54"/>
      <c r="BT13" s="61"/>
      <c r="BU13" s="61"/>
      <c r="BV13" s="61"/>
      <c r="BW13" s="62"/>
      <c r="BX13" s="63"/>
      <c r="BY13" s="63"/>
      <c r="BZ13" s="54"/>
      <c r="CA13" s="54"/>
      <c r="CB13" s="61"/>
      <c r="CC13" s="61"/>
      <c r="CD13" s="61"/>
      <c r="CE13" s="62"/>
      <c r="CF13" s="63"/>
      <c r="CG13" s="63"/>
      <c r="CH13" s="54"/>
      <c r="CI13" s="54"/>
      <c r="CJ13" s="61"/>
      <c r="CK13" s="61"/>
      <c r="CL13" s="61"/>
      <c r="CM13" s="62"/>
      <c r="CN13" s="63"/>
      <c r="CO13" s="63"/>
      <c r="CP13" s="54"/>
      <c r="CQ13" s="54"/>
      <c r="CR13" s="61"/>
      <c r="CS13" s="61"/>
      <c r="CT13" s="61"/>
      <c r="CU13" s="62"/>
      <c r="CV13" s="63"/>
      <c r="CW13" s="63"/>
      <c r="CX13" s="54"/>
      <c r="CY13" s="54"/>
      <c r="CZ13" s="61"/>
      <c r="DA13" s="61"/>
      <c r="DB13" s="61"/>
      <c r="DC13" s="62"/>
      <c r="DD13" s="63"/>
      <c r="DE13" s="63"/>
      <c r="DF13" s="54"/>
      <c r="DG13" s="54"/>
      <c r="DH13" s="61"/>
      <c r="DI13" s="61"/>
      <c r="DJ13" s="61"/>
      <c r="DK13" s="62"/>
      <c r="DL13" s="63"/>
      <c r="DM13" s="63"/>
      <c r="DN13" s="54"/>
      <c r="DO13" s="54"/>
      <c r="DP13" s="61"/>
      <c r="DQ13" s="61"/>
      <c r="DR13" s="61"/>
      <c r="DS13" s="62"/>
      <c r="DT13" s="63"/>
      <c r="DU13" s="63"/>
      <c r="DV13" s="54"/>
      <c r="DW13" s="54"/>
      <c r="DX13" s="61"/>
      <c r="DY13" s="61"/>
      <c r="DZ13" s="61"/>
      <c r="EA13" s="62"/>
      <c r="EB13" s="63"/>
      <c r="EC13" s="63"/>
      <c r="ED13" s="54"/>
      <c r="EE13" s="54"/>
      <c r="EF13" s="61"/>
      <c r="EG13" s="61"/>
      <c r="EH13" s="61"/>
      <c r="EI13" s="62"/>
      <c r="EJ13" s="63"/>
      <c r="EK13" s="63"/>
      <c r="EL13" s="54"/>
      <c r="EM13" s="54"/>
      <c r="EN13" s="61"/>
      <c r="EO13" s="61"/>
      <c r="EP13" s="61"/>
      <c r="EQ13" s="62"/>
      <c r="ER13" s="63"/>
      <c r="ES13" s="63"/>
      <c r="ET13" s="54"/>
      <c r="EU13" s="54"/>
      <c r="EV13" s="61"/>
      <c r="EW13" s="61"/>
      <c r="EX13" s="61"/>
      <c r="EY13" s="62"/>
      <c r="EZ13" s="63"/>
      <c r="FA13" s="63"/>
      <c r="FB13" s="54"/>
      <c r="FC13" s="54"/>
      <c r="FD13" s="61"/>
      <c r="FE13" s="61"/>
      <c r="FF13" s="61"/>
      <c r="FG13" s="62"/>
      <c r="FH13" s="63"/>
      <c r="FI13" s="63"/>
      <c r="FJ13" s="54"/>
      <c r="FK13" s="54"/>
      <c r="FL13" s="61"/>
      <c r="FM13" s="61"/>
      <c r="FN13" s="61"/>
      <c r="FO13" s="62"/>
      <c r="FP13" s="63"/>
      <c r="FQ13" s="63"/>
      <c r="FR13" s="54"/>
      <c r="FS13" s="54"/>
      <c r="FT13" s="61"/>
      <c r="FU13" s="61"/>
      <c r="FV13" s="61"/>
      <c r="FW13" s="62"/>
      <c r="FX13" s="63"/>
      <c r="FY13" s="63"/>
      <c r="FZ13" s="54"/>
      <c r="GA13" s="54"/>
      <c r="GB13" s="61"/>
      <c r="GC13" s="61"/>
      <c r="GD13" s="61"/>
      <c r="GE13" s="62"/>
      <c r="GF13" s="63"/>
      <c r="GG13" s="63"/>
      <c r="GH13" s="54"/>
      <c r="GI13" s="54"/>
      <c r="GJ13" s="61"/>
      <c r="GK13" s="61"/>
      <c r="GL13" s="61"/>
      <c r="GM13" s="62"/>
      <c r="GN13" s="63"/>
      <c r="GO13" s="63"/>
      <c r="GP13" s="54"/>
      <c r="GQ13" s="54"/>
      <c r="GR13" s="61"/>
      <c r="GS13" s="61"/>
      <c r="GT13" s="61"/>
      <c r="GU13" s="62"/>
      <c r="GV13" s="63"/>
      <c r="GW13" s="63"/>
      <c r="GX13" s="54"/>
      <c r="GY13" s="54"/>
      <c r="GZ13" s="61"/>
      <c r="HA13" s="61"/>
      <c r="HB13" s="61"/>
      <c r="HC13" s="62"/>
      <c r="HD13" s="63"/>
      <c r="HE13" s="63"/>
      <c r="HF13" s="54"/>
      <c r="HG13" s="54"/>
      <c r="HH13" s="61"/>
      <c r="HI13" s="61"/>
      <c r="HJ13" s="61"/>
      <c r="HK13" s="62"/>
      <c r="HL13" s="63"/>
      <c r="HM13" s="63"/>
      <c r="HN13" s="54"/>
    </row>
    <row r="14" spans="1:222" s="28" customFormat="1" ht="13.5" thickBot="1" x14ac:dyDescent="0.25">
      <c r="A14" s="213" t="s">
        <v>108</v>
      </c>
      <c r="B14" s="213"/>
      <c r="C14" s="213"/>
      <c r="D14" s="65">
        <v>103869</v>
      </c>
      <c r="E14" s="214" t="s">
        <v>49</v>
      </c>
      <c r="F14" s="215"/>
      <c r="G14" s="215"/>
      <c r="H14" s="2" t="s">
        <v>31</v>
      </c>
      <c r="I14" s="66"/>
      <c r="J14" s="66"/>
      <c r="K14" s="133"/>
      <c r="L14" s="134"/>
      <c r="M14" s="129"/>
      <c r="N14" s="66"/>
      <c r="O14" s="66"/>
      <c r="P14" s="54"/>
      <c r="Q14" s="67"/>
      <c r="R14" s="54"/>
      <c r="S14" s="66"/>
      <c r="T14" s="66"/>
      <c r="U14" s="55"/>
      <c r="V14" s="66"/>
      <c r="W14" s="66"/>
      <c r="X14" s="54"/>
      <c r="Y14" s="67"/>
      <c r="Z14" s="54"/>
      <c r="AA14" s="66"/>
      <c r="AB14" s="66"/>
      <c r="AC14" s="55"/>
      <c r="AD14" s="66"/>
      <c r="AE14" s="66"/>
      <c r="AF14" s="54"/>
      <c r="AG14" s="67"/>
      <c r="AH14" s="54"/>
      <c r="AI14" s="66"/>
      <c r="AJ14" s="66"/>
      <c r="AK14" s="55"/>
      <c r="AL14" s="66"/>
      <c r="AM14" s="66"/>
      <c r="AN14" s="54"/>
      <c r="AO14" s="67"/>
      <c r="AP14" s="54"/>
      <c r="AQ14" s="66"/>
      <c r="AR14" s="66"/>
      <c r="AS14" s="55"/>
      <c r="AT14" s="66"/>
      <c r="AU14" s="66"/>
      <c r="AV14" s="54"/>
      <c r="AW14" s="67"/>
      <c r="AX14" s="54"/>
      <c r="AY14" s="66"/>
      <c r="AZ14" s="66"/>
      <c r="BA14" s="55"/>
      <c r="BB14" s="66"/>
      <c r="BC14" s="66"/>
      <c r="BD14" s="54"/>
      <c r="BE14" s="67"/>
      <c r="BF14" s="54"/>
      <c r="BG14" s="66"/>
      <c r="BH14" s="66"/>
      <c r="BI14" s="55"/>
      <c r="BJ14" s="66"/>
      <c r="BK14" s="66"/>
      <c r="BL14" s="54"/>
      <c r="BM14" s="67"/>
      <c r="BN14" s="54"/>
      <c r="BO14" s="66"/>
      <c r="BP14" s="66"/>
      <c r="BQ14" s="55"/>
      <c r="BR14" s="66"/>
      <c r="BS14" s="66"/>
      <c r="BT14" s="54"/>
      <c r="BU14" s="67"/>
      <c r="BV14" s="54"/>
      <c r="BW14" s="66"/>
      <c r="BX14" s="66"/>
      <c r="BY14" s="55"/>
      <c r="BZ14" s="66"/>
      <c r="CA14" s="66"/>
      <c r="CB14" s="54"/>
      <c r="CC14" s="67"/>
      <c r="CD14" s="54"/>
      <c r="CE14" s="66"/>
      <c r="CF14" s="66"/>
      <c r="CG14" s="55"/>
      <c r="CH14" s="66"/>
      <c r="CI14" s="66"/>
      <c r="CJ14" s="54"/>
      <c r="CK14" s="67"/>
      <c r="CL14" s="54"/>
      <c r="CM14" s="66"/>
      <c r="CN14" s="66"/>
      <c r="CO14" s="55"/>
      <c r="CP14" s="66"/>
      <c r="CQ14" s="66"/>
      <c r="CR14" s="54"/>
      <c r="CS14" s="67"/>
      <c r="CT14" s="54"/>
      <c r="CU14" s="66"/>
      <c r="CV14" s="66"/>
      <c r="CW14" s="55"/>
      <c r="CX14" s="66"/>
      <c r="CY14" s="66"/>
      <c r="CZ14" s="54"/>
      <c r="DA14" s="67"/>
      <c r="DB14" s="54"/>
      <c r="DC14" s="66"/>
      <c r="DD14" s="66"/>
      <c r="DE14" s="55"/>
      <c r="DF14" s="66"/>
      <c r="DG14" s="66"/>
      <c r="DH14" s="54"/>
      <c r="DI14" s="67"/>
      <c r="DJ14" s="54"/>
      <c r="DK14" s="66"/>
      <c r="DL14" s="66"/>
      <c r="DM14" s="55"/>
      <c r="DN14" s="66"/>
      <c r="DO14" s="66"/>
      <c r="DP14" s="54"/>
      <c r="DQ14" s="67"/>
      <c r="DR14" s="54"/>
      <c r="DS14" s="66"/>
      <c r="DT14" s="66"/>
      <c r="DU14" s="55"/>
      <c r="DV14" s="66"/>
      <c r="DW14" s="66"/>
      <c r="DX14" s="54"/>
      <c r="DY14" s="67"/>
      <c r="DZ14" s="54"/>
      <c r="EA14" s="66"/>
      <c r="EB14" s="66"/>
      <c r="EC14" s="55"/>
      <c r="ED14" s="66"/>
      <c r="EE14" s="66"/>
      <c r="EF14" s="54"/>
      <c r="EG14" s="67"/>
      <c r="EH14" s="54"/>
      <c r="EI14" s="66"/>
      <c r="EJ14" s="66"/>
      <c r="EK14" s="55"/>
      <c r="EL14" s="66"/>
      <c r="EM14" s="66"/>
      <c r="EN14" s="54"/>
      <c r="EO14" s="67"/>
      <c r="EP14" s="54"/>
      <c r="EQ14" s="66"/>
      <c r="ER14" s="66"/>
      <c r="ES14" s="55"/>
      <c r="ET14" s="66"/>
      <c r="EU14" s="66"/>
      <c r="EV14" s="54"/>
      <c r="EW14" s="67"/>
      <c r="EX14" s="54"/>
      <c r="EY14" s="66"/>
      <c r="EZ14" s="66"/>
      <c r="FA14" s="55"/>
      <c r="FB14" s="66"/>
      <c r="FC14" s="66"/>
      <c r="FD14" s="54"/>
      <c r="FE14" s="67"/>
      <c r="FF14" s="54"/>
      <c r="FG14" s="66"/>
      <c r="FH14" s="66"/>
      <c r="FI14" s="55"/>
      <c r="FJ14" s="66"/>
      <c r="FK14" s="66"/>
      <c r="FL14" s="54"/>
      <c r="FM14" s="67"/>
      <c r="FN14" s="54"/>
      <c r="FO14" s="66"/>
      <c r="FP14" s="66"/>
      <c r="FQ14" s="55"/>
      <c r="FR14" s="66"/>
      <c r="FS14" s="66"/>
      <c r="FT14" s="54"/>
      <c r="FU14" s="67"/>
      <c r="FV14" s="54"/>
      <c r="FW14" s="66"/>
      <c r="FX14" s="66"/>
      <c r="FY14" s="55"/>
      <c r="FZ14" s="66"/>
      <c r="GA14" s="66"/>
      <c r="GB14" s="54"/>
      <c r="GC14" s="67"/>
      <c r="GD14" s="54"/>
      <c r="GE14" s="66"/>
      <c r="GF14" s="66"/>
      <c r="GG14" s="55"/>
      <c r="GH14" s="66"/>
      <c r="GI14" s="66"/>
      <c r="GJ14" s="54"/>
      <c r="GK14" s="67"/>
      <c r="GL14" s="54"/>
      <c r="GM14" s="66"/>
      <c r="GN14" s="66"/>
      <c r="GO14" s="55"/>
      <c r="GP14" s="66"/>
      <c r="GQ14" s="66"/>
      <c r="GR14" s="54"/>
      <c r="GS14" s="67"/>
      <c r="GT14" s="54"/>
      <c r="GU14" s="66"/>
      <c r="GV14" s="66"/>
      <c r="GW14" s="55"/>
      <c r="GX14" s="66"/>
      <c r="GY14" s="66"/>
      <c r="GZ14" s="54"/>
      <c r="HA14" s="67"/>
      <c r="HB14" s="54"/>
      <c r="HC14" s="66"/>
      <c r="HD14" s="66"/>
      <c r="HE14" s="55"/>
      <c r="HF14" s="66"/>
      <c r="HG14" s="66"/>
      <c r="HH14" s="54"/>
      <c r="HI14" s="67"/>
      <c r="HJ14" s="54"/>
      <c r="HK14" s="66"/>
    </row>
    <row r="15" spans="1:222" s="28" customFormat="1" ht="13.5" thickBot="1" x14ac:dyDescent="0.25">
      <c r="A15" s="213" t="s">
        <v>109</v>
      </c>
      <c r="B15" s="213"/>
      <c r="C15" s="213"/>
      <c r="D15" s="65">
        <v>107039</v>
      </c>
      <c r="E15" s="214" t="s">
        <v>50</v>
      </c>
      <c r="F15" s="215"/>
      <c r="G15" s="215"/>
      <c r="H15" s="2" t="s">
        <v>31</v>
      </c>
      <c r="I15" s="54"/>
      <c r="J15" s="66"/>
      <c r="K15" s="133"/>
      <c r="L15" s="134"/>
      <c r="M15" s="129"/>
      <c r="N15" s="54"/>
      <c r="O15" s="66"/>
      <c r="P15" s="66"/>
      <c r="Q15" s="55"/>
      <c r="R15" s="66"/>
      <c r="S15" s="66"/>
      <c r="T15" s="54"/>
      <c r="U15" s="67"/>
      <c r="V15" s="54"/>
      <c r="W15" s="66"/>
      <c r="X15" s="66"/>
      <c r="Y15" s="55"/>
      <c r="Z15" s="66"/>
      <c r="AA15" s="66"/>
      <c r="AB15" s="54"/>
      <c r="AC15" s="67"/>
      <c r="AD15" s="54"/>
      <c r="AE15" s="66"/>
      <c r="AF15" s="66"/>
      <c r="AG15" s="55"/>
      <c r="AH15" s="66"/>
      <c r="AI15" s="66"/>
      <c r="AJ15" s="54"/>
      <c r="AK15" s="67"/>
      <c r="AL15" s="54"/>
      <c r="AM15" s="66"/>
      <c r="AN15" s="66"/>
      <c r="AO15" s="55"/>
      <c r="AP15" s="66"/>
      <c r="AQ15" s="66"/>
      <c r="AR15" s="54"/>
      <c r="AS15" s="67"/>
      <c r="AT15" s="54"/>
      <c r="AU15" s="66"/>
      <c r="AV15" s="66"/>
      <c r="AW15" s="55"/>
      <c r="AX15" s="66"/>
      <c r="AY15" s="66"/>
      <c r="AZ15" s="54"/>
      <c r="BA15" s="67"/>
      <c r="BB15" s="54"/>
      <c r="BC15" s="66"/>
      <c r="BD15" s="66"/>
      <c r="BE15" s="55"/>
      <c r="BF15" s="66"/>
      <c r="BG15" s="66"/>
      <c r="BH15" s="54"/>
      <c r="BI15" s="67"/>
      <c r="BJ15" s="54"/>
      <c r="BK15" s="66"/>
      <c r="BL15" s="66"/>
      <c r="BM15" s="55"/>
      <c r="BN15" s="66"/>
      <c r="BO15" s="66"/>
      <c r="BP15" s="54"/>
      <c r="BQ15" s="67"/>
      <c r="BR15" s="54"/>
      <c r="BS15" s="66"/>
      <c r="BT15" s="66"/>
      <c r="BU15" s="55"/>
      <c r="BV15" s="66"/>
      <c r="BW15" s="66"/>
      <c r="BX15" s="54"/>
      <c r="BY15" s="67"/>
      <c r="BZ15" s="54"/>
      <c r="CA15" s="66"/>
      <c r="CB15" s="66"/>
      <c r="CC15" s="55"/>
      <c r="CD15" s="66"/>
      <c r="CE15" s="66"/>
      <c r="CF15" s="54"/>
      <c r="CG15" s="67"/>
      <c r="CH15" s="54"/>
      <c r="CI15" s="66"/>
      <c r="CJ15" s="66"/>
      <c r="CK15" s="55"/>
      <c r="CL15" s="66"/>
      <c r="CM15" s="66"/>
      <c r="CN15" s="54"/>
      <c r="CO15" s="67"/>
      <c r="CP15" s="54"/>
      <c r="CQ15" s="66"/>
      <c r="CR15" s="66"/>
      <c r="CS15" s="55"/>
      <c r="CT15" s="66"/>
      <c r="CU15" s="66"/>
      <c r="CV15" s="54"/>
      <c r="CW15" s="67"/>
      <c r="CX15" s="54"/>
      <c r="CY15" s="66"/>
      <c r="CZ15" s="66"/>
      <c r="DA15" s="55"/>
      <c r="DB15" s="66"/>
      <c r="DC15" s="66"/>
      <c r="DD15" s="54"/>
      <c r="DE15" s="67"/>
      <c r="DF15" s="54"/>
      <c r="DG15" s="66"/>
      <c r="DH15" s="66"/>
      <c r="DI15" s="55"/>
      <c r="DJ15" s="66"/>
      <c r="DK15" s="66"/>
      <c r="DL15" s="54"/>
      <c r="DM15" s="67"/>
      <c r="DN15" s="54"/>
      <c r="DO15" s="66"/>
      <c r="DP15" s="66"/>
      <c r="DQ15" s="55"/>
      <c r="DR15" s="66"/>
      <c r="DS15" s="66"/>
      <c r="DT15" s="54"/>
      <c r="DU15" s="67"/>
      <c r="DV15" s="54"/>
      <c r="DW15" s="66"/>
      <c r="DX15" s="66"/>
      <c r="DY15" s="55"/>
      <c r="DZ15" s="66"/>
      <c r="EA15" s="66"/>
      <c r="EB15" s="54"/>
      <c r="EC15" s="67"/>
      <c r="ED15" s="54"/>
      <c r="EE15" s="66"/>
      <c r="EF15" s="66"/>
      <c r="EG15" s="55"/>
      <c r="EH15" s="66"/>
      <c r="EI15" s="66"/>
      <c r="EJ15" s="54"/>
      <c r="EK15" s="67"/>
      <c r="EL15" s="54"/>
      <c r="EM15" s="66"/>
      <c r="EN15" s="66"/>
      <c r="EO15" s="55"/>
      <c r="EP15" s="66"/>
      <c r="EQ15" s="66"/>
      <c r="ER15" s="54"/>
      <c r="ES15" s="67"/>
      <c r="ET15" s="54"/>
      <c r="EU15" s="66"/>
      <c r="EV15" s="66"/>
      <c r="EW15" s="55"/>
      <c r="EX15" s="66"/>
      <c r="EY15" s="66"/>
      <c r="EZ15" s="54"/>
      <c r="FA15" s="67"/>
      <c r="FB15" s="54"/>
      <c r="FC15" s="66"/>
      <c r="FD15" s="66"/>
      <c r="FE15" s="55"/>
      <c r="FF15" s="66"/>
      <c r="FG15" s="66"/>
      <c r="FH15" s="54"/>
      <c r="FI15" s="67"/>
      <c r="FJ15" s="54"/>
      <c r="FK15" s="66"/>
      <c r="FL15" s="66"/>
      <c r="FM15" s="55"/>
      <c r="FN15" s="66"/>
      <c r="FO15" s="66"/>
      <c r="FP15" s="54"/>
      <c r="FQ15" s="67"/>
      <c r="FR15" s="54"/>
      <c r="FS15" s="66"/>
      <c r="FT15" s="66"/>
      <c r="FU15" s="55"/>
      <c r="FV15" s="66"/>
      <c r="FW15" s="66"/>
      <c r="FX15" s="54"/>
      <c r="FY15" s="67"/>
      <c r="FZ15" s="54"/>
      <c r="GA15" s="66"/>
      <c r="GB15" s="66"/>
      <c r="GC15" s="55"/>
      <c r="GD15" s="66"/>
      <c r="GE15" s="66"/>
      <c r="GF15" s="54"/>
      <c r="GG15" s="67"/>
      <c r="GH15" s="54"/>
      <c r="GI15" s="66"/>
      <c r="GJ15" s="66"/>
      <c r="GK15" s="55"/>
      <c r="GL15" s="66"/>
      <c r="GM15" s="66"/>
      <c r="GN15" s="54"/>
      <c r="GO15" s="67"/>
      <c r="GP15" s="54"/>
      <c r="GQ15" s="66"/>
      <c r="GR15" s="66"/>
      <c r="GS15" s="55"/>
      <c r="GT15" s="66"/>
      <c r="GU15" s="66"/>
      <c r="GV15" s="54"/>
      <c r="GW15" s="67"/>
      <c r="GX15" s="54"/>
      <c r="GY15" s="66"/>
      <c r="GZ15" s="66"/>
      <c r="HA15" s="55"/>
      <c r="HB15" s="66"/>
      <c r="HC15" s="66"/>
      <c r="HD15" s="54"/>
      <c r="HE15" s="67"/>
      <c r="HF15" s="54"/>
      <c r="HG15" s="66"/>
    </row>
    <row r="16" spans="1:222" s="28" customFormat="1" ht="13.5" thickBot="1" x14ac:dyDescent="0.25">
      <c r="A16" s="213" t="s">
        <v>110</v>
      </c>
      <c r="B16" s="213"/>
      <c r="C16" s="213"/>
      <c r="D16" s="65">
        <v>109589</v>
      </c>
      <c r="E16" s="214" t="s">
        <v>51</v>
      </c>
      <c r="F16" s="215"/>
      <c r="G16" s="215"/>
      <c r="H16" s="2" t="s">
        <v>31</v>
      </c>
      <c r="I16" s="54"/>
      <c r="J16" s="66"/>
      <c r="K16" s="133"/>
      <c r="L16" s="134"/>
      <c r="M16" s="129"/>
      <c r="N16" s="54"/>
      <c r="O16" s="66"/>
      <c r="P16" s="66"/>
      <c r="Q16" s="55"/>
      <c r="R16" s="66"/>
      <c r="S16" s="66"/>
      <c r="T16" s="54"/>
      <c r="U16" s="67"/>
      <c r="V16" s="54"/>
      <c r="W16" s="66"/>
      <c r="X16" s="66"/>
      <c r="Y16" s="55"/>
      <c r="Z16" s="66"/>
      <c r="AA16" s="66"/>
      <c r="AB16" s="54"/>
      <c r="AC16" s="67"/>
      <c r="AD16" s="54"/>
      <c r="AE16" s="66"/>
      <c r="AF16" s="66"/>
      <c r="AG16" s="55"/>
      <c r="AH16" s="66"/>
      <c r="AI16" s="66"/>
      <c r="AJ16" s="54"/>
      <c r="AK16" s="67"/>
      <c r="AL16" s="54"/>
      <c r="AM16" s="66"/>
      <c r="AN16" s="66"/>
      <c r="AO16" s="55"/>
      <c r="AP16" s="66"/>
      <c r="AQ16" s="66"/>
      <c r="AR16" s="54"/>
      <c r="AS16" s="67"/>
      <c r="AT16" s="54"/>
      <c r="AU16" s="66"/>
      <c r="AV16" s="66"/>
      <c r="AW16" s="55"/>
      <c r="AX16" s="66"/>
      <c r="AY16" s="66"/>
      <c r="AZ16" s="54"/>
      <c r="BA16" s="67"/>
      <c r="BB16" s="54"/>
      <c r="BC16" s="66"/>
      <c r="BD16" s="66"/>
      <c r="BE16" s="55"/>
      <c r="BF16" s="66"/>
      <c r="BG16" s="66"/>
      <c r="BH16" s="54"/>
      <c r="BI16" s="67"/>
      <c r="BJ16" s="54"/>
      <c r="BK16" s="66"/>
      <c r="BL16" s="66"/>
      <c r="BM16" s="55"/>
      <c r="BN16" s="66"/>
      <c r="BO16" s="66"/>
      <c r="BP16" s="54"/>
      <c r="BQ16" s="67"/>
      <c r="BR16" s="54"/>
      <c r="BS16" s="66"/>
      <c r="BT16" s="66"/>
      <c r="BU16" s="55"/>
      <c r="BV16" s="66"/>
      <c r="BW16" s="66"/>
      <c r="BX16" s="54"/>
      <c r="BY16" s="67"/>
      <c r="BZ16" s="54"/>
      <c r="CA16" s="66"/>
      <c r="CB16" s="66"/>
      <c r="CC16" s="55"/>
      <c r="CD16" s="66"/>
      <c r="CE16" s="66"/>
      <c r="CF16" s="54"/>
      <c r="CG16" s="67"/>
      <c r="CH16" s="54"/>
      <c r="CI16" s="66"/>
      <c r="CJ16" s="66"/>
      <c r="CK16" s="55"/>
      <c r="CL16" s="66"/>
      <c r="CM16" s="66"/>
      <c r="CN16" s="54"/>
      <c r="CO16" s="67"/>
      <c r="CP16" s="54"/>
      <c r="CQ16" s="66"/>
      <c r="CR16" s="66"/>
      <c r="CS16" s="55"/>
      <c r="CT16" s="66"/>
      <c r="CU16" s="66"/>
      <c r="CV16" s="54"/>
      <c r="CW16" s="67"/>
      <c r="CX16" s="54"/>
      <c r="CY16" s="66"/>
      <c r="CZ16" s="66"/>
      <c r="DA16" s="55"/>
      <c r="DB16" s="66"/>
      <c r="DC16" s="66"/>
      <c r="DD16" s="54"/>
      <c r="DE16" s="67"/>
      <c r="DF16" s="54"/>
      <c r="DG16" s="66"/>
      <c r="DH16" s="66"/>
      <c r="DI16" s="55"/>
      <c r="DJ16" s="66"/>
      <c r="DK16" s="66"/>
      <c r="DL16" s="54"/>
      <c r="DM16" s="67"/>
      <c r="DN16" s="54"/>
      <c r="DO16" s="66"/>
      <c r="DP16" s="66"/>
      <c r="DQ16" s="55"/>
      <c r="DR16" s="66"/>
      <c r="DS16" s="66"/>
      <c r="DT16" s="54"/>
      <c r="DU16" s="67"/>
      <c r="DV16" s="54"/>
      <c r="DW16" s="66"/>
      <c r="DX16" s="66"/>
      <c r="DY16" s="55"/>
      <c r="DZ16" s="66"/>
      <c r="EA16" s="66"/>
      <c r="EB16" s="54"/>
      <c r="EC16" s="67"/>
      <c r="ED16" s="54"/>
      <c r="EE16" s="66"/>
      <c r="EF16" s="66"/>
      <c r="EG16" s="55"/>
      <c r="EH16" s="66"/>
      <c r="EI16" s="66"/>
      <c r="EJ16" s="54"/>
      <c r="EK16" s="67"/>
      <c r="EL16" s="54"/>
      <c r="EM16" s="66"/>
      <c r="EN16" s="66"/>
      <c r="EO16" s="55"/>
      <c r="EP16" s="66"/>
      <c r="EQ16" s="66"/>
      <c r="ER16" s="54"/>
      <c r="ES16" s="67"/>
      <c r="ET16" s="54"/>
      <c r="EU16" s="66"/>
      <c r="EV16" s="66"/>
      <c r="EW16" s="55"/>
      <c r="EX16" s="66"/>
      <c r="EY16" s="66"/>
      <c r="EZ16" s="54"/>
      <c r="FA16" s="67"/>
      <c r="FB16" s="54"/>
      <c r="FC16" s="66"/>
      <c r="FD16" s="66"/>
      <c r="FE16" s="55"/>
      <c r="FF16" s="66"/>
      <c r="FG16" s="66"/>
      <c r="FH16" s="54"/>
      <c r="FI16" s="67"/>
      <c r="FJ16" s="54"/>
      <c r="FK16" s="66"/>
      <c r="FL16" s="66"/>
      <c r="FM16" s="55"/>
      <c r="FN16" s="66"/>
      <c r="FO16" s="66"/>
      <c r="FP16" s="54"/>
      <c r="FQ16" s="67"/>
      <c r="FR16" s="54"/>
      <c r="FS16" s="66"/>
      <c r="FT16" s="66"/>
      <c r="FU16" s="55"/>
      <c r="FV16" s="66"/>
      <c r="FW16" s="66"/>
      <c r="FX16" s="54"/>
      <c r="FY16" s="67"/>
      <c r="FZ16" s="54"/>
      <c r="GA16" s="66"/>
      <c r="GB16" s="66"/>
      <c r="GC16" s="55"/>
      <c r="GD16" s="66"/>
      <c r="GE16" s="66"/>
      <c r="GF16" s="54"/>
      <c r="GG16" s="67"/>
      <c r="GH16" s="54"/>
      <c r="GI16" s="66"/>
      <c r="GJ16" s="66"/>
      <c r="GK16" s="55"/>
      <c r="GL16" s="66"/>
      <c r="GM16" s="66"/>
      <c r="GN16" s="54"/>
      <c r="GO16" s="67"/>
      <c r="GP16" s="54"/>
      <c r="GQ16" s="66"/>
      <c r="GR16" s="66"/>
      <c r="GS16" s="55"/>
      <c r="GT16" s="66"/>
      <c r="GU16" s="66"/>
      <c r="GV16" s="54"/>
      <c r="GW16" s="67"/>
      <c r="GX16" s="54"/>
      <c r="GY16" s="66"/>
      <c r="GZ16" s="66"/>
      <c r="HA16" s="55"/>
      <c r="HB16" s="66"/>
      <c r="HC16" s="66"/>
      <c r="HD16" s="54"/>
      <c r="HE16" s="67"/>
      <c r="HF16" s="54"/>
      <c r="HG16" s="66"/>
    </row>
    <row r="17" spans="1:215" s="28" customFormat="1" ht="13.5" thickBot="1" x14ac:dyDescent="0.25">
      <c r="A17" s="213" t="s">
        <v>111</v>
      </c>
      <c r="B17" s="213"/>
      <c r="C17" s="213"/>
      <c r="D17" s="65">
        <v>116444</v>
      </c>
      <c r="E17" s="214" t="s">
        <v>52</v>
      </c>
      <c r="F17" s="215"/>
      <c r="G17" s="215"/>
      <c r="H17" s="2" t="s">
        <v>31</v>
      </c>
      <c r="I17" s="54"/>
      <c r="J17" s="66"/>
      <c r="K17" s="133"/>
      <c r="L17" s="134"/>
      <c r="M17" s="129"/>
      <c r="N17" s="54"/>
      <c r="O17" s="66"/>
      <c r="P17" s="66"/>
      <c r="Q17" s="55"/>
      <c r="R17" s="66"/>
      <c r="S17" s="66"/>
      <c r="T17" s="54"/>
      <c r="U17" s="67"/>
      <c r="V17" s="54"/>
      <c r="W17" s="66"/>
      <c r="X17" s="66"/>
      <c r="Y17" s="55"/>
      <c r="Z17" s="66"/>
      <c r="AA17" s="66"/>
      <c r="AB17" s="54"/>
      <c r="AC17" s="67"/>
      <c r="AD17" s="54"/>
      <c r="AE17" s="66"/>
      <c r="AF17" s="66"/>
      <c r="AG17" s="55"/>
      <c r="AH17" s="66"/>
      <c r="AI17" s="66"/>
      <c r="AJ17" s="54"/>
      <c r="AK17" s="67"/>
      <c r="AL17" s="54"/>
      <c r="AM17" s="66"/>
      <c r="AN17" s="66"/>
      <c r="AO17" s="55"/>
      <c r="AP17" s="66"/>
      <c r="AQ17" s="66"/>
      <c r="AR17" s="54"/>
      <c r="AS17" s="67"/>
      <c r="AT17" s="54"/>
      <c r="AU17" s="66"/>
      <c r="AV17" s="66"/>
      <c r="AW17" s="55"/>
      <c r="AX17" s="66"/>
      <c r="AY17" s="66"/>
      <c r="AZ17" s="54"/>
      <c r="BA17" s="67"/>
      <c r="BB17" s="54"/>
      <c r="BC17" s="66"/>
      <c r="BD17" s="66"/>
      <c r="BE17" s="55"/>
      <c r="BF17" s="66"/>
      <c r="BG17" s="66"/>
      <c r="BH17" s="54"/>
      <c r="BI17" s="67"/>
      <c r="BJ17" s="54"/>
      <c r="BK17" s="66"/>
      <c r="BL17" s="66"/>
      <c r="BM17" s="55"/>
      <c r="BN17" s="66"/>
      <c r="BO17" s="66"/>
      <c r="BP17" s="54"/>
      <c r="BQ17" s="67"/>
      <c r="BR17" s="54"/>
      <c r="BS17" s="66"/>
      <c r="BT17" s="66"/>
      <c r="BU17" s="55"/>
      <c r="BV17" s="66"/>
      <c r="BW17" s="66"/>
      <c r="BX17" s="54"/>
      <c r="BY17" s="67"/>
      <c r="BZ17" s="54"/>
      <c r="CA17" s="66"/>
      <c r="CB17" s="66"/>
      <c r="CC17" s="55"/>
      <c r="CD17" s="66"/>
      <c r="CE17" s="66"/>
      <c r="CF17" s="54"/>
      <c r="CG17" s="67"/>
      <c r="CH17" s="54"/>
      <c r="CI17" s="66"/>
      <c r="CJ17" s="66"/>
      <c r="CK17" s="55"/>
      <c r="CL17" s="66"/>
      <c r="CM17" s="66"/>
      <c r="CN17" s="54"/>
      <c r="CO17" s="67"/>
      <c r="CP17" s="54"/>
      <c r="CQ17" s="66"/>
      <c r="CR17" s="66"/>
      <c r="CS17" s="55"/>
      <c r="CT17" s="66"/>
      <c r="CU17" s="66"/>
      <c r="CV17" s="54"/>
      <c r="CW17" s="67"/>
      <c r="CX17" s="54"/>
      <c r="CY17" s="66"/>
      <c r="CZ17" s="66"/>
      <c r="DA17" s="55"/>
      <c r="DB17" s="66"/>
      <c r="DC17" s="66"/>
      <c r="DD17" s="54"/>
      <c r="DE17" s="67"/>
      <c r="DF17" s="54"/>
      <c r="DG17" s="66"/>
      <c r="DH17" s="66"/>
      <c r="DI17" s="55"/>
      <c r="DJ17" s="66"/>
      <c r="DK17" s="66"/>
      <c r="DL17" s="54"/>
      <c r="DM17" s="67"/>
      <c r="DN17" s="54"/>
      <c r="DO17" s="66"/>
      <c r="DP17" s="66"/>
      <c r="DQ17" s="55"/>
      <c r="DR17" s="66"/>
      <c r="DS17" s="66"/>
      <c r="DT17" s="54"/>
      <c r="DU17" s="67"/>
      <c r="DV17" s="54"/>
      <c r="DW17" s="66"/>
      <c r="DX17" s="66"/>
      <c r="DY17" s="55"/>
      <c r="DZ17" s="66"/>
      <c r="EA17" s="66"/>
      <c r="EB17" s="54"/>
      <c r="EC17" s="67"/>
      <c r="ED17" s="54"/>
      <c r="EE17" s="66"/>
      <c r="EF17" s="66"/>
      <c r="EG17" s="55"/>
      <c r="EH17" s="66"/>
      <c r="EI17" s="66"/>
      <c r="EJ17" s="54"/>
      <c r="EK17" s="67"/>
      <c r="EL17" s="54"/>
      <c r="EM17" s="66"/>
      <c r="EN17" s="66"/>
      <c r="EO17" s="55"/>
      <c r="EP17" s="66"/>
      <c r="EQ17" s="66"/>
      <c r="ER17" s="54"/>
      <c r="ES17" s="67"/>
      <c r="ET17" s="54"/>
      <c r="EU17" s="66"/>
      <c r="EV17" s="66"/>
      <c r="EW17" s="55"/>
      <c r="EX17" s="66"/>
      <c r="EY17" s="66"/>
      <c r="EZ17" s="54"/>
      <c r="FA17" s="67"/>
      <c r="FB17" s="54"/>
      <c r="FC17" s="66"/>
      <c r="FD17" s="66"/>
      <c r="FE17" s="55"/>
      <c r="FF17" s="66"/>
      <c r="FG17" s="66"/>
      <c r="FH17" s="54"/>
      <c r="FI17" s="67"/>
      <c r="FJ17" s="54"/>
      <c r="FK17" s="66"/>
      <c r="FL17" s="66"/>
      <c r="FM17" s="55"/>
      <c r="FN17" s="66"/>
      <c r="FO17" s="66"/>
      <c r="FP17" s="54"/>
      <c r="FQ17" s="67"/>
      <c r="FR17" s="54"/>
      <c r="FS17" s="66"/>
      <c r="FT17" s="66"/>
      <c r="FU17" s="55"/>
      <c r="FV17" s="66"/>
      <c r="FW17" s="66"/>
      <c r="FX17" s="54"/>
      <c r="FY17" s="67"/>
      <c r="FZ17" s="54"/>
      <c r="GA17" s="66"/>
      <c r="GB17" s="66"/>
      <c r="GC17" s="55"/>
      <c r="GD17" s="66"/>
      <c r="GE17" s="66"/>
      <c r="GF17" s="54"/>
      <c r="GG17" s="67"/>
      <c r="GH17" s="54"/>
      <c r="GI17" s="66"/>
      <c r="GJ17" s="66"/>
      <c r="GK17" s="55"/>
      <c r="GL17" s="66"/>
      <c r="GM17" s="66"/>
      <c r="GN17" s="54"/>
      <c r="GO17" s="67"/>
      <c r="GP17" s="54"/>
      <c r="GQ17" s="66"/>
      <c r="GR17" s="66"/>
      <c r="GS17" s="55"/>
      <c r="GT17" s="66"/>
      <c r="GU17" s="66"/>
      <c r="GV17" s="54"/>
      <c r="GW17" s="67"/>
      <c r="GX17" s="54"/>
      <c r="GY17" s="66"/>
      <c r="GZ17" s="66"/>
      <c r="HA17" s="55"/>
      <c r="HB17" s="66"/>
      <c r="HC17" s="66"/>
      <c r="HD17" s="54"/>
      <c r="HE17" s="67"/>
      <c r="HF17" s="54"/>
      <c r="HG17" s="66"/>
    </row>
    <row r="18" spans="1:215" s="28" customFormat="1" ht="13.5" thickBot="1" x14ac:dyDescent="0.25">
      <c r="A18" s="213" t="s">
        <v>112</v>
      </c>
      <c r="B18" s="213"/>
      <c r="C18" s="213"/>
      <c r="D18" s="65">
        <v>119499</v>
      </c>
      <c r="E18" s="214" t="s">
        <v>53</v>
      </c>
      <c r="F18" s="215"/>
      <c r="G18" s="215"/>
      <c r="H18" s="2" t="s">
        <v>31</v>
      </c>
      <c r="I18" s="54"/>
      <c r="J18" s="66"/>
      <c r="K18" s="133"/>
      <c r="L18" s="134"/>
      <c r="M18" s="129"/>
      <c r="N18" s="54"/>
      <c r="O18" s="66"/>
      <c r="P18" s="66"/>
      <c r="Q18" s="55"/>
      <c r="R18" s="66"/>
      <c r="S18" s="66"/>
      <c r="T18" s="54"/>
      <c r="U18" s="67"/>
      <c r="V18" s="54"/>
      <c r="W18" s="66"/>
      <c r="X18" s="66"/>
      <c r="Y18" s="55"/>
      <c r="Z18" s="66"/>
      <c r="AA18" s="66"/>
      <c r="AB18" s="54"/>
      <c r="AC18" s="67"/>
      <c r="AD18" s="54"/>
      <c r="AE18" s="66"/>
      <c r="AF18" s="66"/>
      <c r="AG18" s="55"/>
      <c r="AH18" s="66"/>
      <c r="AI18" s="66"/>
      <c r="AJ18" s="54"/>
      <c r="AK18" s="67"/>
      <c r="AL18" s="54"/>
      <c r="AM18" s="66"/>
      <c r="AN18" s="66"/>
      <c r="AO18" s="55"/>
      <c r="AP18" s="66"/>
      <c r="AQ18" s="66"/>
      <c r="AR18" s="54"/>
      <c r="AS18" s="67"/>
      <c r="AT18" s="54"/>
      <c r="AU18" s="66"/>
      <c r="AV18" s="66"/>
      <c r="AW18" s="55"/>
      <c r="AX18" s="66"/>
      <c r="AY18" s="66"/>
      <c r="AZ18" s="54"/>
      <c r="BA18" s="67"/>
      <c r="BB18" s="54"/>
      <c r="BC18" s="66"/>
      <c r="BD18" s="66"/>
      <c r="BE18" s="55"/>
      <c r="BF18" s="66"/>
      <c r="BG18" s="66"/>
      <c r="BH18" s="54"/>
      <c r="BI18" s="67"/>
      <c r="BJ18" s="54"/>
      <c r="BK18" s="66"/>
      <c r="BL18" s="66"/>
      <c r="BM18" s="55"/>
      <c r="BN18" s="66"/>
      <c r="BO18" s="66"/>
      <c r="BP18" s="54"/>
      <c r="BQ18" s="67"/>
      <c r="BR18" s="54"/>
      <c r="BS18" s="66"/>
      <c r="BT18" s="66"/>
      <c r="BU18" s="55"/>
      <c r="BV18" s="66"/>
      <c r="BW18" s="66"/>
      <c r="BX18" s="54"/>
      <c r="BY18" s="67"/>
      <c r="BZ18" s="54"/>
      <c r="CA18" s="66"/>
      <c r="CB18" s="66"/>
      <c r="CC18" s="55"/>
      <c r="CD18" s="66"/>
      <c r="CE18" s="66"/>
      <c r="CF18" s="54"/>
      <c r="CG18" s="67"/>
      <c r="CH18" s="54"/>
      <c r="CI18" s="66"/>
      <c r="CJ18" s="66"/>
      <c r="CK18" s="55"/>
      <c r="CL18" s="66"/>
      <c r="CM18" s="66"/>
      <c r="CN18" s="54"/>
      <c r="CO18" s="67"/>
      <c r="CP18" s="54"/>
      <c r="CQ18" s="66"/>
      <c r="CR18" s="66"/>
      <c r="CS18" s="55"/>
      <c r="CT18" s="66"/>
      <c r="CU18" s="66"/>
      <c r="CV18" s="54"/>
      <c r="CW18" s="67"/>
      <c r="CX18" s="54"/>
      <c r="CY18" s="66"/>
      <c r="CZ18" s="66"/>
      <c r="DA18" s="55"/>
      <c r="DB18" s="66"/>
      <c r="DC18" s="66"/>
      <c r="DD18" s="54"/>
      <c r="DE18" s="67"/>
      <c r="DF18" s="54"/>
      <c r="DG18" s="66"/>
      <c r="DH18" s="66"/>
      <c r="DI18" s="55"/>
      <c r="DJ18" s="66"/>
      <c r="DK18" s="66"/>
      <c r="DL18" s="54"/>
      <c r="DM18" s="67"/>
      <c r="DN18" s="54"/>
      <c r="DO18" s="66"/>
      <c r="DP18" s="66"/>
      <c r="DQ18" s="55"/>
      <c r="DR18" s="66"/>
      <c r="DS18" s="66"/>
      <c r="DT18" s="54"/>
      <c r="DU18" s="67"/>
      <c r="DV18" s="54"/>
      <c r="DW18" s="66"/>
      <c r="DX18" s="66"/>
      <c r="DY18" s="55"/>
      <c r="DZ18" s="66"/>
      <c r="EA18" s="66"/>
      <c r="EB18" s="54"/>
      <c r="EC18" s="67"/>
      <c r="ED18" s="54"/>
      <c r="EE18" s="66"/>
      <c r="EF18" s="66"/>
      <c r="EG18" s="55"/>
      <c r="EH18" s="66"/>
      <c r="EI18" s="66"/>
      <c r="EJ18" s="54"/>
      <c r="EK18" s="67"/>
      <c r="EL18" s="54"/>
      <c r="EM18" s="66"/>
      <c r="EN18" s="66"/>
      <c r="EO18" s="55"/>
      <c r="EP18" s="66"/>
      <c r="EQ18" s="66"/>
      <c r="ER18" s="54"/>
      <c r="ES18" s="67"/>
      <c r="ET18" s="54"/>
      <c r="EU18" s="66"/>
      <c r="EV18" s="66"/>
      <c r="EW18" s="55"/>
      <c r="EX18" s="66"/>
      <c r="EY18" s="66"/>
      <c r="EZ18" s="54"/>
      <c r="FA18" s="67"/>
      <c r="FB18" s="54"/>
      <c r="FC18" s="66"/>
      <c r="FD18" s="66"/>
      <c r="FE18" s="55"/>
      <c r="FF18" s="66"/>
      <c r="FG18" s="66"/>
      <c r="FH18" s="54"/>
      <c r="FI18" s="67"/>
      <c r="FJ18" s="54"/>
      <c r="FK18" s="66"/>
      <c r="FL18" s="66"/>
      <c r="FM18" s="55"/>
      <c r="FN18" s="66"/>
      <c r="FO18" s="66"/>
      <c r="FP18" s="54"/>
      <c r="FQ18" s="67"/>
      <c r="FR18" s="54"/>
      <c r="FS18" s="66"/>
      <c r="FT18" s="66"/>
      <c r="FU18" s="55"/>
      <c r="FV18" s="66"/>
      <c r="FW18" s="66"/>
      <c r="FX18" s="54"/>
      <c r="FY18" s="67"/>
      <c r="FZ18" s="54"/>
      <c r="GA18" s="66"/>
      <c r="GB18" s="66"/>
      <c r="GC18" s="55"/>
      <c r="GD18" s="66"/>
      <c r="GE18" s="66"/>
      <c r="GF18" s="54"/>
      <c r="GG18" s="67"/>
      <c r="GH18" s="54"/>
      <c r="GI18" s="66"/>
      <c r="GJ18" s="66"/>
      <c r="GK18" s="55"/>
      <c r="GL18" s="66"/>
      <c r="GM18" s="66"/>
      <c r="GN18" s="54"/>
      <c r="GO18" s="67"/>
      <c r="GP18" s="54"/>
      <c r="GQ18" s="66"/>
      <c r="GR18" s="66"/>
      <c r="GS18" s="55"/>
      <c r="GT18" s="66"/>
      <c r="GU18" s="66"/>
      <c r="GV18" s="54"/>
      <c r="GW18" s="67"/>
      <c r="GX18" s="54"/>
      <c r="GY18" s="66"/>
      <c r="GZ18" s="66"/>
      <c r="HA18" s="55"/>
      <c r="HB18" s="66"/>
      <c r="HC18" s="66"/>
      <c r="HD18" s="54"/>
      <c r="HE18" s="67"/>
      <c r="HF18" s="54"/>
      <c r="HG18" s="66"/>
    </row>
    <row r="19" spans="1:215" s="28" customFormat="1" ht="13.5" thickBot="1" x14ac:dyDescent="0.25">
      <c r="A19" s="221" t="s">
        <v>113</v>
      </c>
      <c r="B19" s="221"/>
      <c r="C19" s="221"/>
      <c r="D19" s="81">
        <v>123100</v>
      </c>
      <c r="E19" s="222" t="s">
        <v>54</v>
      </c>
      <c r="F19" s="223"/>
      <c r="G19" s="223"/>
      <c r="H19" s="2" t="s">
        <v>31</v>
      </c>
      <c r="I19" s="54"/>
      <c r="J19" s="66"/>
      <c r="K19" s="133"/>
      <c r="L19" s="134"/>
      <c r="M19" s="129"/>
      <c r="N19" s="54"/>
      <c r="O19" s="66"/>
      <c r="P19" s="66"/>
      <c r="Q19" s="55"/>
      <c r="R19" s="66"/>
      <c r="S19" s="66"/>
      <c r="T19" s="54"/>
      <c r="U19" s="67"/>
      <c r="V19" s="54"/>
      <c r="W19" s="66"/>
      <c r="X19" s="66"/>
      <c r="Y19" s="55"/>
      <c r="Z19" s="66"/>
      <c r="AA19" s="66"/>
      <c r="AB19" s="54"/>
      <c r="AC19" s="67"/>
      <c r="AD19" s="54"/>
      <c r="AE19" s="66"/>
      <c r="AF19" s="66"/>
      <c r="AG19" s="55"/>
      <c r="AH19" s="66"/>
      <c r="AI19" s="66"/>
      <c r="AJ19" s="54"/>
      <c r="AK19" s="67"/>
      <c r="AL19" s="54"/>
      <c r="AM19" s="66"/>
      <c r="AN19" s="66"/>
      <c r="AO19" s="55"/>
      <c r="AP19" s="66"/>
      <c r="AQ19" s="66"/>
      <c r="AR19" s="54"/>
      <c r="AS19" s="67"/>
      <c r="AT19" s="54"/>
      <c r="AU19" s="66"/>
      <c r="AV19" s="66"/>
      <c r="AW19" s="55"/>
      <c r="AX19" s="66"/>
      <c r="AY19" s="66"/>
      <c r="AZ19" s="54"/>
      <c r="BA19" s="67"/>
      <c r="BB19" s="54"/>
      <c r="BC19" s="66"/>
      <c r="BD19" s="66"/>
      <c r="BE19" s="55"/>
      <c r="BF19" s="66"/>
      <c r="BG19" s="66"/>
      <c r="BH19" s="54"/>
      <c r="BI19" s="67"/>
      <c r="BJ19" s="54"/>
      <c r="BK19" s="66"/>
      <c r="BL19" s="66"/>
      <c r="BM19" s="55"/>
      <c r="BN19" s="66"/>
      <c r="BO19" s="66"/>
      <c r="BP19" s="54"/>
      <c r="BQ19" s="67"/>
      <c r="BR19" s="54"/>
      <c r="BS19" s="66"/>
      <c r="BT19" s="66"/>
      <c r="BU19" s="55"/>
      <c r="BV19" s="66"/>
      <c r="BW19" s="66"/>
      <c r="BX19" s="54"/>
      <c r="BY19" s="67"/>
      <c r="BZ19" s="54"/>
      <c r="CA19" s="66"/>
      <c r="CB19" s="66"/>
      <c r="CC19" s="55"/>
      <c r="CD19" s="66"/>
      <c r="CE19" s="66"/>
      <c r="CF19" s="54"/>
      <c r="CG19" s="67"/>
      <c r="CH19" s="54"/>
      <c r="CI19" s="66"/>
      <c r="CJ19" s="66"/>
      <c r="CK19" s="55"/>
      <c r="CL19" s="66"/>
      <c r="CM19" s="66"/>
      <c r="CN19" s="54"/>
      <c r="CO19" s="67"/>
      <c r="CP19" s="54"/>
      <c r="CQ19" s="66"/>
      <c r="CR19" s="66"/>
      <c r="CS19" s="55"/>
      <c r="CT19" s="66"/>
      <c r="CU19" s="66"/>
      <c r="CV19" s="54"/>
      <c r="CW19" s="67"/>
      <c r="CX19" s="54"/>
      <c r="CY19" s="66"/>
      <c r="CZ19" s="66"/>
      <c r="DA19" s="55"/>
      <c r="DB19" s="66"/>
      <c r="DC19" s="66"/>
      <c r="DD19" s="54"/>
      <c r="DE19" s="67"/>
      <c r="DF19" s="54"/>
      <c r="DG19" s="66"/>
      <c r="DH19" s="66"/>
      <c r="DI19" s="55"/>
      <c r="DJ19" s="66"/>
      <c r="DK19" s="66"/>
      <c r="DL19" s="54"/>
      <c r="DM19" s="67"/>
      <c r="DN19" s="54"/>
      <c r="DO19" s="66"/>
      <c r="DP19" s="66"/>
      <c r="DQ19" s="55"/>
      <c r="DR19" s="66"/>
      <c r="DS19" s="66"/>
      <c r="DT19" s="54"/>
      <c r="DU19" s="67"/>
      <c r="DV19" s="54"/>
      <c r="DW19" s="66"/>
      <c r="DX19" s="66"/>
      <c r="DY19" s="55"/>
      <c r="DZ19" s="66"/>
      <c r="EA19" s="66"/>
      <c r="EB19" s="54"/>
      <c r="EC19" s="67"/>
      <c r="ED19" s="54"/>
      <c r="EE19" s="66"/>
      <c r="EF19" s="66"/>
      <c r="EG19" s="55"/>
      <c r="EH19" s="66"/>
      <c r="EI19" s="66"/>
      <c r="EJ19" s="54"/>
      <c r="EK19" s="67"/>
      <c r="EL19" s="54"/>
      <c r="EM19" s="66"/>
      <c r="EN19" s="66"/>
      <c r="EO19" s="55"/>
      <c r="EP19" s="66"/>
      <c r="EQ19" s="66"/>
      <c r="ER19" s="54"/>
      <c r="ES19" s="67"/>
      <c r="ET19" s="54"/>
      <c r="EU19" s="66"/>
      <c r="EV19" s="66"/>
      <c r="EW19" s="55"/>
      <c r="EX19" s="66"/>
      <c r="EY19" s="66"/>
      <c r="EZ19" s="54"/>
      <c r="FA19" s="67"/>
      <c r="FB19" s="54"/>
      <c r="FC19" s="66"/>
      <c r="FD19" s="66"/>
      <c r="FE19" s="55"/>
      <c r="FF19" s="66"/>
      <c r="FG19" s="66"/>
      <c r="FH19" s="54"/>
      <c r="FI19" s="67"/>
      <c r="FJ19" s="54"/>
      <c r="FK19" s="66"/>
      <c r="FL19" s="66"/>
      <c r="FM19" s="55"/>
      <c r="FN19" s="66"/>
      <c r="FO19" s="66"/>
      <c r="FP19" s="54"/>
      <c r="FQ19" s="67"/>
      <c r="FR19" s="54"/>
      <c r="FS19" s="66"/>
      <c r="FT19" s="66"/>
      <c r="FU19" s="55"/>
      <c r="FV19" s="66"/>
      <c r="FW19" s="66"/>
      <c r="FX19" s="54"/>
      <c r="FY19" s="67"/>
      <c r="FZ19" s="54"/>
      <c r="GA19" s="66"/>
      <c r="GB19" s="66"/>
      <c r="GC19" s="55"/>
      <c r="GD19" s="66"/>
      <c r="GE19" s="66"/>
      <c r="GF19" s="54"/>
      <c r="GG19" s="67"/>
      <c r="GH19" s="54"/>
      <c r="GI19" s="66"/>
      <c r="GJ19" s="66"/>
      <c r="GK19" s="55"/>
      <c r="GL19" s="66"/>
      <c r="GM19" s="66"/>
      <c r="GN19" s="54"/>
      <c r="GO19" s="67"/>
      <c r="GP19" s="54"/>
      <c r="GQ19" s="66"/>
      <c r="GR19" s="66"/>
      <c r="GS19" s="55"/>
      <c r="GT19" s="66"/>
      <c r="GU19" s="66"/>
      <c r="GV19" s="54"/>
      <c r="GW19" s="67"/>
      <c r="GX19" s="54"/>
      <c r="GY19" s="66"/>
      <c r="GZ19" s="66"/>
      <c r="HA19" s="55"/>
      <c r="HB19" s="66"/>
      <c r="HC19" s="66"/>
      <c r="HD19" s="54"/>
      <c r="HE19" s="67"/>
      <c r="HF19" s="54"/>
      <c r="HG19" s="66"/>
    </row>
    <row r="20" spans="1:215" s="87" customFormat="1" ht="25.5" customHeight="1" thickBot="1" x14ac:dyDescent="0.25">
      <c r="A20" s="225" t="s">
        <v>184</v>
      </c>
      <c r="B20" s="226"/>
      <c r="C20" s="226"/>
      <c r="D20" s="226"/>
      <c r="E20" s="226"/>
      <c r="F20" s="226"/>
      <c r="G20" s="226"/>
      <c r="H20" s="227"/>
      <c r="I20" s="83"/>
      <c r="J20" s="84"/>
      <c r="K20" s="84"/>
      <c r="L20" s="83"/>
      <c r="M20" s="86"/>
      <c r="N20" s="83"/>
      <c r="O20" s="84"/>
      <c r="P20" s="84"/>
      <c r="Q20" s="85"/>
      <c r="R20" s="84"/>
      <c r="S20" s="84"/>
      <c r="T20" s="83"/>
      <c r="U20" s="86"/>
      <c r="V20" s="83"/>
      <c r="W20" s="84"/>
      <c r="X20" s="84"/>
      <c r="Y20" s="85"/>
      <c r="Z20" s="84"/>
      <c r="AA20" s="84"/>
      <c r="AB20" s="83"/>
      <c r="AC20" s="86"/>
      <c r="AD20" s="83"/>
      <c r="AE20" s="84"/>
      <c r="AF20" s="84"/>
      <c r="AG20" s="85"/>
      <c r="AH20" s="84"/>
      <c r="AI20" s="84"/>
      <c r="AJ20" s="83"/>
      <c r="AK20" s="86"/>
      <c r="AL20" s="83"/>
      <c r="AM20" s="84"/>
      <c r="AN20" s="84"/>
      <c r="AO20" s="85"/>
      <c r="AP20" s="84"/>
      <c r="AQ20" s="84"/>
      <c r="AR20" s="83"/>
      <c r="AS20" s="86"/>
      <c r="AT20" s="83"/>
      <c r="AU20" s="84"/>
      <c r="AV20" s="84"/>
      <c r="AW20" s="85"/>
      <c r="AX20" s="84"/>
      <c r="AY20" s="84"/>
      <c r="AZ20" s="83"/>
      <c r="BA20" s="86"/>
      <c r="BB20" s="83"/>
      <c r="BC20" s="84"/>
      <c r="BD20" s="84"/>
      <c r="BE20" s="85"/>
      <c r="BF20" s="84"/>
      <c r="BG20" s="84"/>
      <c r="BH20" s="83"/>
      <c r="BI20" s="86"/>
      <c r="BJ20" s="83"/>
      <c r="BK20" s="84"/>
      <c r="BL20" s="84"/>
      <c r="BM20" s="85"/>
      <c r="BN20" s="84"/>
      <c r="BO20" s="84"/>
      <c r="BP20" s="83"/>
      <c r="BQ20" s="86"/>
      <c r="BR20" s="83"/>
      <c r="BS20" s="84"/>
      <c r="BT20" s="84"/>
      <c r="BU20" s="85"/>
      <c r="BV20" s="84"/>
      <c r="BW20" s="84"/>
      <c r="BX20" s="83"/>
      <c r="BY20" s="86"/>
      <c r="BZ20" s="83"/>
      <c r="CA20" s="84"/>
      <c r="CB20" s="84"/>
      <c r="CC20" s="85"/>
      <c r="CD20" s="84"/>
      <c r="CE20" s="84"/>
      <c r="CF20" s="83"/>
      <c r="CG20" s="86"/>
      <c r="CH20" s="83"/>
      <c r="CI20" s="84"/>
      <c r="CJ20" s="84"/>
      <c r="CK20" s="85"/>
      <c r="CL20" s="84"/>
      <c r="CM20" s="84"/>
      <c r="CN20" s="83"/>
      <c r="CO20" s="86"/>
      <c r="CP20" s="83"/>
      <c r="CQ20" s="84"/>
      <c r="CR20" s="84"/>
      <c r="CS20" s="85"/>
      <c r="CT20" s="84"/>
      <c r="CU20" s="84"/>
      <c r="CV20" s="83"/>
      <c r="CW20" s="86"/>
      <c r="CX20" s="83"/>
      <c r="CY20" s="84"/>
      <c r="CZ20" s="84"/>
      <c r="DA20" s="85"/>
      <c r="DB20" s="84"/>
      <c r="DC20" s="84"/>
      <c r="DD20" s="83"/>
      <c r="DE20" s="86"/>
      <c r="DF20" s="83"/>
      <c r="DG20" s="84"/>
      <c r="DH20" s="84"/>
      <c r="DI20" s="85"/>
      <c r="DJ20" s="84"/>
      <c r="DK20" s="84"/>
      <c r="DL20" s="83"/>
      <c r="DM20" s="86"/>
      <c r="DN20" s="83"/>
      <c r="DO20" s="84"/>
      <c r="DP20" s="84"/>
      <c r="DQ20" s="85"/>
      <c r="DR20" s="84"/>
      <c r="DS20" s="84"/>
      <c r="DT20" s="83"/>
      <c r="DU20" s="86"/>
      <c r="DV20" s="83"/>
      <c r="DW20" s="84"/>
      <c r="DX20" s="84"/>
      <c r="DY20" s="85"/>
      <c r="DZ20" s="84"/>
      <c r="EA20" s="84"/>
      <c r="EB20" s="83"/>
      <c r="EC20" s="86"/>
      <c r="ED20" s="83"/>
      <c r="EE20" s="84"/>
      <c r="EF20" s="84"/>
      <c r="EG20" s="85"/>
      <c r="EH20" s="84"/>
      <c r="EI20" s="84"/>
      <c r="EJ20" s="83"/>
      <c r="EK20" s="86"/>
      <c r="EL20" s="83"/>
      <c r="EM20" s="84"/>
      <c r="EN20" s="84"/>
      <c r="EO20" s="85"/>
      <c r="EP20" s="84"/>
      <c r="EQ20" s="84"/>
      <c r="ER20" s="83"/>
      <c r="ES20" s="86"/>
      <c r="ET20" s="83"/>
      <c r="EU20" s="84"/>
      <c r="EV20" s="84"/>
      <c r="EW20" s="85"/>
      <c r="EX20" s="84"/>
      <c r="EY20" s="84"/>
      <c r="EZ20" s="83"/>
      <c r="FA20" s="86"/>
      <c r="FB20" s="83"/>
      <c r="FC20" s="84"/>
      <c r="FD20" s="84"/>
      <c r="FE20" s="85"/>
      <c r="FF20" s="84"/>
      <c r="FG20" s="84"/>
      <c r="FH20" s="83"/>
      <c r="FI20" s="86"/>
      <c r="FJ20" s="83"/>
      <c r="FK20" s="84"/>
      <c r="FL20" s="84"/>
      <c r="FM20" s="85"/>
      <c r="FN20" s="84"/>
      <c r="FO20" s="84"/>
      <c r="FP20" s="83"/>
      <c r="FQ20" s="86"/>
      <c r="FR20" s="83"/>
      <c r="FS20" s="84"/>
      <c r="FT20" s="84"/>
      <c r="FU20" s="85"/>
      <c r="FV20" s="84"/>
      <c r="FW20" s="84"/>
      <c r="FX20" s="83"/>
      <c r="FY20" s="86"/>
      <c r="FZ20" s="83"/>
      <c r="GA20" s="84"/>
      <c r="GB20" s="84"/>
      <c r="GC20" s="85"/>
      <c r="GD20" s="84"/>
      <c r="GE20" s="84"/>
      <c r="GF20" s="83"/>
      <c r="GG20" s="86"/>
      <c r="GH20" s="83"/>
      <c r="GI20" s="84"/>
      <c r="GJ20" s="84"/>
      <c r="GK20" s="85"/>
      <c r="GL20" s="84"/>
      <c r="GM20" s="84"/>
      <c r="GN20" s="83"/>
      <c r="GO20" s="86"/>
      <c r="GP20" s="83"/>
      <c r="GQ20" s="84"/>
      <c r="GR20" s="84"/>
      <c r="GS20" s="85"/>
      <c r="GT20" s="84"/>
      <c r="GU20" s="84"/>
      <c r="GV20" s="83"/>
      <c r="GW20" s="86"/>
      <c r="GX20" s="83"/>
      <c r="GY20" s="84"/>
      <c r="GZ20" s="84"/>
      <c r="HA20" s="85"/>
      <c r="HB20" s="84"/>
      <c r="HC20" s="84"/>
      <c r="HD20" s="83"/>
      <c r="HE20" s="86"/>
      <c r="HF20" s="83"/>
      <c r="HG20" s="84"/>
    </row>
    <row r="21" spans="1:215" s="72" customFormat="1" ht="13.5" thickBot="1" x14ac:dyDescent="0.25">
      <c r="A21" s="243" t="s">
        <v>227</v>
      </c>
      <c r="B21" s="244"/>
      <c r="C21" s="244"/>
      <c r="D21" s="244"/>
      <c r="E21" s="244"/>
      <c r="F21" s="244"/>
      <c r="G21" s="244"/>
      <c r="H21" s="245"/>
    </row>
    <row r="22" spans="1:215" s="26" customFormat="1" ht="13.5" customHeight="1" thickBot="1" x14ac:dyDescent="0.25">
      <c r="A22" s="243" t="s">
        <v>230</v>
      </c>
      <c r="B22" s="244"/>
      <c r="C22" s="244"/>
      <c r="D22" s="244"/>
      <c r="E22" s="244"/>
      <c r="F22" s="244"/>
      <c r="G22" s="244"/>
      <c r="H22" s="245"/>
    </row>
    <row r="23" spans="1:215" ht="16.5" thickBot="1" x14ac:dyDescent="0.25">
      <c r="A23" s="231" t="s">
        <v>189</v>
      </c>
      <c r="B23" s="232"/>
      <c r="C23" s="232"/>
      <c r="D23" s="232"/>
      <c r="E23" s="232"/>
      <c r="F23" s="232"/>
      <c r="G23" s="232"/>
      <c r="H23" s="233"/>
    </row>
    <row r="24" spans="1:215" x14ac:dyDescent="0.2">
      <c r="A24" s="228" t="s">
        <v>12</v>
      </c>
      <c r="B24" s="229"/>
      <c r="C24" s="229"/>
      <c r="D24" s="229"/>
      <c r="E24" s="229"/>
      <c r="F24" s="229"/>
      <c r="G24" s="229"/>
      <c r="H24" s="230"/>
    </row>
    <row r="25" spans="1:215" s="57" customFormat="1" ht="13.5" thickBot="1" x14ac:dyDescent="0.25">
      <c r="A25" s="246" t="s">
        <v>215</v>
      </c>
      <c r="B25" s="246"/>
      <c r="C25" s="246"/>
      <c r="D25" s="246"/>
      <c r="E25" s="247" t="s">
        <v>187</v>
      </c>
      <c r="F25" s="247"/>
      <c r="G25" s="247"/>
      <c r="H25" s="247"/>
    </row>
    <row r="26" spans="1:215" ht="13.5" customHeight="1" x14ac:dyDescent="0.2">
      <c r="A26" s="272" t="s">
        <v>13</v>
      </c>
      <c r="B26" s="273"/>
      <c r="C26" s="273"/>
      <c r="D26" s="273"/>
      <c r="E26" s="273"/>
      <c r="F26" s="273"/>
      <c r="G26" s="273"/>
      <c r="H26" s="274"/>
    </row>
    <row r="27" spans="1:215" ht="26.25" thickBot="1" x14ac:dyDescent="0.25">
      <c r="A27" s="237" t="s">
        <v>14</v>
      </c>
      <c r="B27" s="238"/>
      <c r="C27" s="238"/>
      <c r="D27" s="238"/>
      <c r="E27" s="238"/>
      <c r="F27" s="93" t="s">
        <v>20</v>
      </c>
      <c r="G27" s="93" t="s">
        <v>25</v>
      </c>
      <c r="H27" s="94" t="s">
        <v>11</v>
      </c>
    </row>
    <row r="28" spans="1:215" ht="13.5" customHeight="1" thickBot="1" x14ac:dyDescent="0.25">
      <c r="A28" s="239" t="s">
        <v>34</v>
      </c>
      <c r="B28" s="240"/>
      <c r="C28" s="240"/>
      <c r="D28" s="240"/>
      <c r="E28" s="240"/>
      <c r="F28" s="17">
        <v>2191</v>
      </c>
      <c r="G28" s="68" t="s">
        <v>26</v>
      </c>
      <c r="H28" s="92" t="s">
        <v>31</v>
      </c>
      <c r="J28" s="66"/>
      <c r="K28" s="133"/>
      <c r="L28" s="134"/>
      <c r="M28" s="129"/>
    </row>
    <row r="29" spans="1:215" s="72" customFormat="1" ht="13.5" customHeight="1" thickBot="1" x14ac:dyDescent="0.25">
      <c r="A29" s="239" t="s">
        <v>91</v>
      </c>
      <c r="B29" s="240"/>
      <c r="C29" s="240"/>
      <c r="D29" s="240"/>
      <c r="E29" s="240"/>
      <c r="F29" s="59">
        <v>2524</v>
      </c>
      <c r="G29" s="68" t="s">
        <v>26</v>
      </c>
      <c r="H29" s="3" t="s">
        <v>31</v>
      </c>
      <c r="J29" s="66"/>
      <c r="K29" s="133"/>
      <c r="L29" s="134"/>
      <c r="M29" s="129"/>
    </row>
    <row r="30" spans="1:215" ht="13.5" customHeight="1" thickBot="1" x14ac:dyDescent="0.25">
      <c r="A30" s="264" t="s">
        <v>202</v>
      </c>
      <c r="B30" s="265"/>
      <c r="C30" s="265"/>
      <c r="D30" s="265"/>
      <c r="E30" s="265"/>
      <c r="F30" s="59">
        <v>3052</v>
      </c>
      <c r="G30" s="6" t="s">
        <v>65</v>
      </c>
      <c r="H30" s="3" t="s">
        <v>31</v>
      </c>
      <c r="J30" s="66"/>
      <c r="K30" s="133"/>
      <c r="L30" s="134"/>
      <c r="M30" s="129"/>
    </row>
    <row r="31" spans="1:215" s="72" customFormat="1" ht="13.5" thickBot="1" x14ac:dyDescent="0.25">
      <c r="A31" s="275" t="s">
        <v>95</v>
      </c>
      <c r="B31" s="276"/>
      <c r="C31" s="276"/>
      <c r="D31" s="276"/>
      <c r="E31" s="276"/>
      <c r="F31" s="5">
        <v>4744</v>
      </c>
      <c r="G31" s="6" t="s">
        <v>67</v>
      </c>
      <c r="H31" s="3" t="s">
        <v>31</v>
      </c>
      <c r="J31" s="66"/>
      <c r="K31" s="133"/>
      <c r="L31" s="134"/>
      <c r="M31" s="129"/>
    </row>
    <row r="32" spans="1:215" s="72" customFormat="1" ht="13.5" customHeight="1" thickBot="1" x14ac:dyDescent="0.25">
      <c r="A32" s="264" t="s">
        <v>19</v>
      </c>
      <c r="B32" s="265"/>
      <c r="C32" s="265"/>
      <c r="D32" s="265"/>
      <c r="E32" s="265"/>
      <c r="F32" s="5">
        <v>1943</v>
      </c>
      <c r="G32" s="6" t="s">
        <v>66</v>
      </c>
      <c r="H32" s="3" t="s">
        <v>31</v>
      </c>
      <c r="J32" s="66"/>
      <c r="K32" s="133"/>
      <c r="L32" s="134"/>
      <c r="M32" s="129"/>
    </row>
    <row r="33" spans="1:13" s="72" customFormat="1" ht="13.5" customHeight="1" thickBot="1" x14ac:dyDescent="0.25">
      <c r="A33" s="259" t="s">
        <v>225</v>
      </c>
      <c r="B33" s="260"/>
      <c r="C33" s="260"/>
      <c r="D33" s="260"/>
      <c r="E33" s="261"/>
      <c r="F33" s="5" t="s">
        <v>31</v>
      </c>
      <c r="G33" s="68" t="s">
        <v>26</v>
      </c>
      <c r="H33" s="3" t="s">
        <v>31</v>
      </c>
      <c r="J33" s="66"/>
      <c r="K33" s="133"/>
      <c r="L33" s="134"/>
      <c r="M33" s="129"/>
    </row>
    <row r="34" spans="1:13" ht="13.5" customHeight="1" thickBot="1" x14ac:dyDescent="0.25">
      <c r="A34" s="269" t="s">
        <v>94</v>
      </c>
      <c r="B34" s="270"/>
      <c r="C34" s="270"/>
      <c r="D34" s="270"/>
      <c r="E34" s="271"/>
      <c r="F34" s="5">
        <v>5272</v>
      </c>
      <c r="G34" s="6" t="s">
        <v>99</v>
      </c>
      <c r="H34" s="3" t="s">
        <v>31</v>
      </c>
      <c r="J34" s="66"/>
      <c r="K34" s="133"/>
      <c r="L34" s="134"/>
      <c r="M34" s="129"/>
    </row>
    <row r="35" spans="1:13" ht="13.5" customHeight="1" thickBot="1" x14ac:dyDescent="0.25">
      <c r="A35" s="269" t="s">
        <v>140</v>
      </c>
      <c r="B35" s="270"/>
      <c r="C35" s="270"/>
      <c r="D35" s="270"/>
      <c r="E35" s="271"/>
      <c r="F35" s="5">
        <v>4228</v>
      </c>
      <c r="G35" s="6" t="s">
        <v>26</v>
      </c>
      <c r="H35" s="3" t="s">
        <v>31</v>
      </c>
      <c r="J35" s="66"/>
      <c r="K35" s="133"/>
      <c r="L35" s="134"/>
      <c r="M35" s="129"/>
    </row>
    <row r="36" spans="1:13" ht="13.5" customHeight="1" thickBot="1" x14ac:dyDescent="0.25">
      <c r="A36" s="218" t="s">
        <v>27</v>
      </c>
      <c r="B36" s="219"/>
      <c r="C36" s="219"/>
      <c r="D36" s="219"/>
      <c r="E36" s="220"/>
      <c r="F36" s="5">
        <v>1721</v>
      </c>
      <c r="G36" s="6" t="s">
        <v>68</v>
      </c>
      <c r="H36" s="3" t="s">
        <v>31</v>
      </c>
      <c r="J36" s="66"/>
      <c r="K36" s="133"/>
      <c r="L36" s="134"/>
      <c r="M36" s="129"/>
    </row>
    <row r="37" spans="1:13" ht="13.5" customHeight="1" thickBot="1" x14ac:dyDescent="0.25">
      <c r="A37" s="269" t="s">
        <v>229</v>
      </c>
      <c r="B37" s="270"/>
      <c r="C37" s="270"/>
      <c r="D37" s="271"/>
      <c r="E37" s="120"/>
      <c r="F37" s="69">
        <v>944</v>
      </c>
      <c r="G37" s="6" t="s">
        <v>100</v>
      </c>
      <c r="H37" s="3" t="s">
        <v>31</v>
      </c>
      <c r="J37" s="66"/>
      <c r="K37" s="133"/>
      <c r="L37" s="134"/>
      <c r="M37" s="129"/>
    </row>
    <row r="38" spans="1:13" ht="13.5" customHeight="1" thickBot="1" x14ac:dyDescent="0.25">
      <c r="A38" s="269" t="s">
        <v>228</v>
      </c>
      <c r="B38" s="270"/>
      <c r="C38" s="270"/>
      <c r="D38" s="271"/>
      <c r="E38" s="120"/>
      <c r="F38" s="69">
        <v>1360</v>
      </c>
      <c r="G38" s="6" t="s">
        <v>101</v>
      </c>
      <c r="H38" s="3" t="s">
        <v>31</v>
      </c>
      <c r="J38" s="66"/>
      <c r="K38" s="133"/>
      <c r="L38" s="134"/>
      <c r="M38" s="129"/>
    </row>
    <row r="39" spans="1:13" s="72" customFormat="1" ht="13.5" customHeight="1" thickBot="1" x14ac:dyDescent="0.25">
      <c r="A39" s="264" t="s">
        <v>0</v>
      </c>
      <c r="B39" s="265"/>
      <c r="C39" s="265"/>
      <c r="D39" s="265"/>
      <c r="E39" s="265"/>
      <c r="F39" s="5">
        <v>1055</v>
      </c>
      <c r="G39" s="6" t="s">
        <v>69</v>
      </c>
      <c r="H39" s="3" t="s">
        <v>31</v>
      </c>
      <c r="J39" s="66"/>
      <c r="K39" s="133"/>
      <c r="L39" s="134"/>
      <c r="M39" s="129"/>
    </row>
    <row r="40" spans="1:13" s="72" customFormat="1" ht="13.5" customHeight="1" thickBot="1" x14ac:dyDescent="0.25">
      <c r="A40" s="264" t="s">
        <v>1</v>
      </c>
      <c r="B40" s="265"/>
      <c r="C40" s="265"/>
      <c r="D40" s="265"/>
      <c r="E40" s="265"/>
      <c r="F40" s="5">
        <v>1388</v>
      </c>
      <c r="G40" s="6" t="s">
        <v>70</v>
      </c>
      <c r="H40" s="3" t="s">
        <v>31</v>
      </c>
      <c r="J40" s="66"/>
      <c r="K40" s="133"/>
      <c r="L40" s="134"/>
      <c r="M40" s="129"/>
    </row>
    <row r="41" spans="1:13" s="72" customFormat="1" ht="13.5" customHeight="1" thickBot="1" x14ac:dyDescent="0.25">
      <c r="A41" s="218" t="s">
        <v>119</v>
      </c>
      <c r="B41" s="219"/>
      <c r="C41" s="219"/>
      <c r="D41" s="219"/>
      <c r="E41" s="220"/>
      <c r="F41" s="5">
        <v>971</v>
      </c>
      <c r="G41" s="6" t="s">
        <v>26</v>
      </c>
      <c r="H41" s="3" t="s">
        <v>31</v>
      </c>
      <c r="J41" s="66"/>
      <c r="K41" s="133"/>
      <c r="L41" s="134"/>
      <c r="M41" s="129"/>
    </row>
    <row r="42" spans="1:13" s="72" customFormat="1" ht="13.5" customHeight="1" thickBot="1" x14ac:dyDescent="0.25">
      <c r="A42" s="218" t="s">
        <v>216</v>
      </c>
      <c r="B42" s="219"/>
      <c r="C42" s="219"/>
      <c r="D42" s="219"/>
      <c r="E42" s="220"/>
      <c r="F42" s="5">
        <v>1105</v>
      </c>
      <c r="G42" s="6" t="s">
        <v>162</v>
      </c>
      <c r="H42" s="3" t="s">
        <v>31</v>
      </c>
      <c r="J42" s="66"/>
      <c r="K42" s="133"/>
      <c r="L42" s="134"/>
      <c r="M42" s="129"/>
    </row>
    <row r="43" spans="1:13" s="72" customFormat="1" ht="13.5" customHeight="1" thickBot="1" x14ac:dyDescent="0.25">
      <c r="A43" s="218" t="s">
        <v>120</v>
      </c>
      <c r="B43" s="219"/>
      <c r="C43" s="219"/>
      <c r="D43" s="219"/>
      <c r="E43" s="220"/>
      <c r="F43" s="5">
        <v>833</v>
      </c>
      <c r="G43" s="6" t="s">
        <v>121</v>
      </c>
      <c r="H43" s="3" t="s">
        <v>31</v>
      </c>
      <c r="J43" s="66"/>
      <c r="K43" s="133"/>
      <c r="L43" s="134"/>
      <c r="M43" s="129"/>
    </row>
    <row r="44" spans="1:13" s="72" customFormat="1" ht="13.5" customHeight="1" thickBot="1" x14ac:dyDescent="0.25">
      <c r="A44" s="218" t="s">
        <v>286</v>
      </c>
      <c r="B44" s="219"/>
      <c r="C44" s="219"/>
      <c r="D44" s="219"/>
      <c r="E44" s="220"/>
      <c r="F44" s="5">
        <v>1082</v>
      </c>
      <c r="G44" s="6" t="s">
        <v>163</v>
      </c>
      <c r="H44" s="3" t="s">
        <v>31</v>
      </c>
      <c r="J44" s="66"/>
      <c r="K44" s="133"/>
      <c r="L44" s="134"/>
      <c r="M44" s="129"/>
    </row>
    <row r="45" spans="1:13" s="72" customFormat="1" ht="13.5" customHeight="1" thickBot="1" x14ac:dyDescent="0.25">
      <c r="A45" s="218" t="s">
        <v>118</v>
      </c>
      <c r="B45" s="219"/>
      <c r="C45" s="219"/>
      <c r="D45" s="219"/>
      <c r="E45" s="220"/>
      <c r="F45" s="5">
        <v>944</v>
      </c>
      <c r="G45" s="6" t="s">
        <v>164</v>
      </c>
      <c r="H45" s="3" t="s">
        <v>31</v>
      </c>
      <c r="J45" s="66"/>
      <c r="K45" s="133"/>
      <c r="L45" s="134"/>
      <c r="M45" s="129"/>
    </row>
    <row r="46" spans="1:13" ht="13.5" customHeight="1" thickBot="1" x14ac:dyDescent="0.25">
      <c r="A46" s="218" t="s">
        <v>287</v>
      </c>
      <c r="B46" s="219"/>
      <c r="C46" s="219"/>
      <c r="D46" s="219"/>
      <c r="E46" s="220"/>
      <c r="F46" s="5">
        <v>1388</v>
      </c>
      <c r="G46" s="6" t="s">
        <v>165</v>
      </c>
      <c r="H46" s="3" t="s">
        <v>31</v>
      </c>
      <c r="J46" s="66"/>
      <c r="K46" s="133"/>
      <c r="L46" s="134"/>
      <c r="M46" s="129"/>
    </row>
    <row r="47" spans="1:13" ht="13.5" customHeight="1" thickBot="1" x14ac:dyDescent="0.25">
      <c r="A47" s="218" t="s">
        <v>217</v>
      </c>
      <c r="B47" s="219"/>
      <c r="C47" s="219"/>
      <c r="D47" s="219"/>
      <c r="E47" s="220"/>
      <c r="F47" s="5">
        <v>971</v>
      </c>
      <c r="G47" s="6" t="s">
        <v>125</v>
      </c>
      <c r="H47" s="3" t="s">
        <v>31</v>
      </c>
      <c r="J47" s="66"/>
      <c r="K47" s="133"/>
      <c r="L47" s="134"/>
      <c r="M47" s="129"/>
    </row>
    <row r="48" spans="1:13" s="72" customFormat="1" ht="13.5" customHeight="1" thickBot="1" x14ac:dyDescent="0.3">
      <c r="A48" s="264" t="s">
        <v>290</v>
      </c>
      <c r="B48" s="265"/>
      <c r="C48" s="265"/>
      <c r="D48" s="265"/>
      <c r="E48" s="265"/>
      <c r="F48" s="5">
        <v>8889</v>
      </c>
      <c r="G48" s="4" t="s">
        <v>26</v>
      </c>
      <c r="H48" s="3" t="s">
        <v>31</v>
      </c>
      <c r="J48" s="66"/>
      <c r="K48" s="133"/>
      <c r="L48" s="134"/>
      <c r="M48" s="129"/>
    </row>
    <row r="49" spans="1:13" ht="13.5" thickBot="1" x14ac:dyDescent="0.25">
      <c r="A49" s="264" t="s">
        <v>30</v>
      </c>
      <c r="B49" s="265"/>
      <c r="C49" s="265"/>
      <c r="D49" s="265"/>
      <c r="E49" s="265"/>
      <c r="F49" s="5">
        <v>1055</v>
      </c>
      <c r="G49" s="4" t="s">
        <v>71</v>
      </c>
      <c r="H49" s="3" t="s">
        <v>31</v>
      </c>
      <c r="J49" s="66"/>
      <c r="K49" s="133"/>
      <c r="L49" s="134"/>
      <c r="M49" s="129"/>
    </row>
    <row r="50" spans="1:13" s="72" customFormat="1" ht="13.5" thickBot="1" x14ac:dyDescent="0.25">
      <c r="A50" s="218" t="s">
        <v>289</v>
      </c>
      <c r="B50" s="219"/>
      <c r="C50" s="219"/>
      <c r="D50" s="220"/>
      <c r="E50" s="119" t="s">
        <v>31</v>
      </c>
      <c r="F50" s="16" t="s">
        <v>117</v>
      </c>
      <c r="G50" s="4" t="s">
        <v>26</v>
      </c>
      <c r="H50" s="3" t="s">
        <v>31</v>
      </c>
    </row>
    <row r="51" spans="1:13" ht="24.75" customHeight="1" thickBot="1" x14ac:dyDescent="0.25">
      <c r="A51" s="250" t="s">
        <v>226</v>
      </c>
      <c r="B51" s="251"/>
      <c r="C51" s="251"/>
      <c r="D51" s="251"/>
      <c r="E51" s="252"/>
      <c r="F51" s="90" t="s">
        <v>31</v>
      </c>
      <c r="G51" s="91"/>
      <c r="H51" s="53"/>
    </row>
    <row r="52" spans="1:13" ht="18" customHeight="1" thickBot="1" x14ac:dyDescent="0.25">
      <c r="A52" s="258" t="s">
        <v>231</v>
      </c>
      <c r="B52" s="258"/>
      <c r="C52" s="258"/>
      <c r="D52" s="89"/>
      <c r="E52" s="253" t="s">
        <v>124</v>
      </c>
      <c r="F52" s="254"/>
      <c r="G52" s="255">
        <f>(SUMIF(H28:H50,"X",F28:F50))+(SUMIF(H14:H19,"X",D14:D19))</f>
        <v>0</v>
      </c>
      <c r="H52" s="256"/>
    </row>
    <row r="53" spans="1:13" ht="18" customHeight="1" x14ac:dyDescent="0.2">
      <c r="A53" s="1" t="s">
        <v>15</v>
      </c>
      <c r="B53" s="248"/>
      <c r="C53" s="248"/>
      <c r="D53" s="248"/>
      <c r="E53" s="248"/>
      <c r="F53" s="248"/>
      <c r="G53" s="248"/>
      <c r="H53" s="248"/>
    </row>
    <row r="54" spans="1:13" x14ac:dyDescent="0.2">
      <c r="A54" s="248"/>
      <c r="B54" s="248"/>
      <c r="C54" s="248"/>
      <c r="D54" s="248"/>
      <c r="E54" s="248"/>
      <c r="F54" s="248"/>
      <c r="G54" s="248"/>
      <c r="H54" s="248"/>
    </row>
    <row r="55" spans="1:13" x14ac:dyDescent="0.2">
      <c r="A55" s="1" t="s">
        <v>16</v>
      </c>
      <c r="B55" s="203"/>
      <c r="C55" s="203"/>
      <c r="D55" s="203"/>
      <c r="E55" s="15" t="s">
        <v>22</v>
      </c>
      <c r="F55" s="263"/>
      <c r="G55" s="263"/>
      <c r="H55" s="263"/>
    </row>
    <row r="56" spans="1:13" ht="15.75" x14ac:dyDescent="0.25">
      <c r="A56" s="60"/>
    </row>
  </sheetData>
  <sheetProtection algorithmName="SHA-512" hashValue="U6B+kNtwRnZlTTaqJ25K+QejqYOiJ915VbZ4gnYBTFxFeO/jt8UFX4TLxe2At7bsGuixGKS0W8dUmg/ZxVrDGA==" saltValue="1j6W8IggR9qBp+u9c2aFCA==" spinCount="100000" sheet="1" objects="1" scenarios="1" selectLockedCells="1"/>
  <mergeCells count="72">
    <mergeCell ref="A21:H21"/>
    <mergeCell ref="A22:H22"/>
    <mergeCell ref="A25:D25"/>
    <mergeCell ref="E25:H25"/>
    <mergeCell ref="A35:E35"/>
    <mergeCell ref="A38:D38"/>
    <mergeCell ref="A37:D37"/>
    <mergeCell ref="A24:H24"/>
    <mergeCell ref="A23:H23"/>
    <mergeCell ref="A26:H26"/>
    <mergeCell ref="A27:E27"/>
    <mergeCell ref="A28:E28"/>
    <mergeCell ref="A29:E29"/>
    <mergeCell ref="A30:E30"/>
    <mergeCell ref="A32:E32"/>
    <mergeCell ref="A36:E36"/>
    <mergeCell ref="A31:E31"/>
    <mergeCell ref="A34:E34"/>
    <mergeCell ref="A33:E33"/>
    <mergeCell ref="B9:C9"/>
    <mergeCell ref="D9:H9"/>
    <mergeCell ref="B10:C10"/>
    <mergeCell ref="B6:C6"/>
    <mergeCell ref="F6:H6"/>
    <mergeCell ref="B7:C7"/>
    <mergeCell ref="G7:H7"/>
    <mergeCell ref="B8:C8"/>
    <mergeCell ref="G8:H8"/>
    <mergeCell ref="D10:H10"/>
    <mergeCell ref="A5:H5"/>
    <mergeCell ref="A1:H1"/>
    <mergeCell ref="C2:E4"/>
    <mergeCell ref="G2:H2"/>
    <mergeCell ref="G3:H3"/>
    <mergeCell ref="G4:H4"/>
    <mergeCell ref="B11:C11"/>
    <mergeCell ref="B12:C12"/>
    <mergeCell ref="A13:C13"/>
    <mergeCell ref="E13:G13"/>
    <mergeCell ref="A14:C14"/>
    <mergeCell ref="E14:G14"/>
    <mergeCell ref="A18:C18"/>
    <mergeCell ref="E18:G18"/>
    <mergeCell ref="A19:C19"/>
    <mergeCell ref="E19:G19"/>
    <mergeCell ref="A20:H20"/>
    <mergeCell ref="A15:C15"/>
    <mergeCell ref="E15:G15"/>
    <mergeCell ref="A16:C16"/>
    <mergeCell ref="E16:G16"/>
    <mergeCell ref="A17:C17"/>
    <mergeCell ref="E17:G17"/>
    <mergeCell ref="A39:E39"/>
    <mergeCell ref="A40:E40"/>
    <mergeCell ref="A48:E48"/>
    <mergeCell ref="A49:E49"/>
    <mergeCell ref="A51:E51"/>
    <mergeCell ref="A41:E41"/>
    <mergeCell ref="A42:E42"/>
    <mergeCell ref="A43:E43"/>
    <mergeCell ref="A44:E44"/>
    <mergeCell ref="A45:E45"/>
    <mergeCell ref="A46:E46"/>
    <mergeCell ref="A47:E47"/>
    <mergeCell ref="A50:D50"/>
    <mergeCell ref="E52:F52"/>
    <mergeCell ref="G52:H52"/>
    <mergeCell ref="A54:H54"/>
    <mergeCell ref="B55:D55"/>
    <mergeCell ref="F55:H55"/>
    <mergeCell ref="B53:H53"/>
    <mergeCell ref="A52:C52"/>
  </mergeCells>
  <hyperlinks>
    <hyperlink ref="A4" r:id="rId1" xr:uid="{00000000-0004-0000-0300-000000000000}"/>
    <hyperlink ref="E25:H25" r:id="rId2" display="LeeBoy.com - Maximizer 2B Distributor" xr:uid="{00000000-0004-0000-0300-000001000000}"/>
    <hyperlink ref="A51:D51" r:id="rId3" display="Extended Warranty Program (Contact Factory for Specifics or go to www.leeboy.com and view extended program under the warranty tab of the dealer login home page.)" xr:uid="{00000000-0004-0000-0300-000002000000}"/>
    <hyperlink ref="A51:E51" r:id="rId4" display="Extended Warranty Program (Contact factory for specifics or go to www.leeboy.com and view extended program under the warranty tab of the dealer login home page.)" xr:uid="{00000000-0004-0000-0300-000003000000}"/>
  </hyperlinks>
  <printOptions horizontalCentered="1"/>
  <pageMargins left="0.38" right="0.39" top="0.25" bottom="1.1399999999999999" header="0.5" footer="0.36"/>
  <pageSetup scale="80" orientation="portrait" r:id="rId5"/>
  <drawing r:id="rId6"/>
  <legacyDrawingHF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9E1B"/>
    <pageSetUpPr fitToPage="1"/>
  </sheetPr>
  <dimension ref="A1:L32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" customWidth="1"/>
    <col min="2" max="2" width="9.7109375" style="7" customWidth="1"/>
    <col min="3" max="3" width="12.42578125" style="7" customWidth="1"/>
    <col min="4" max="4" width="16.85546875" style="7" customWidth="1"/>
    <col min="5" max="5" width="17.85546875" style="7" customWidth="1"/>
    <col min="6" max="7" width="11.28515625" style="7" customWidth="1"/>
    <col min="8" max="8" width="6.28515625" style="7" customWidth="1"/>
    <col min="9" max="10" width="9.140625" style="7"/>
    <col min="11" max="12" width="12" style="7" bestFit="1" customWidth="1"/>
    <col min="13" max="13" width="9.140625" style="7"/>
    <col min="14" max="14" width="10.7109375" style="7" bestFit="1" customWidth="1"/>
    <col min="15" max="16384" width="9.140625" style="7"/>
  </cols>
  <sheetData>
    <row r="1" spans="1:12" s="1" customFormat="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</row>
    <row r="2" spans="1:12" s="1" customFormat="1" ht="18.75" customHeight="1" x14ac:dyDescent="0.3">
      <c r="A2" s="36"/>
      <c r="B2" s="20"/>
      <c r="C2" s="192"/>
      <c r="D2" s="192"/>
      <c r="E2" s="192"/>
      <c r="F2" s="111" t="s">
        <v>28</v>
      </c>
      <c r="G2" s="194">
        <f>'MAX 4B'!G2:H2</f>
        <v>44519</v>
      </c>
      <c r="H2" s="195"/>
    </row>
    <row r="3" spans="1:12" s="1" customFormat="1" ht="16.5" customHeight="1" x14ac:dyDescent="0.3">
      <c r="A3" s="36" t="s">
        <v>29</v>
      </c>
      <c r="B3" s="36"/>
      <c r="C3" s="192"/>
      <c r="D3" s="192"/>
      <c r="E3" s="192"/>
      <c r="F3" s="37"/>
      <c r="G3" s="262" t="s">
        <v>3</v>
      </c>
      <c r="H3" s="262"/>
    </row>
    <row r="4" spans="1:12" s="1" customFormat="1" ht="16.5" x14ac:dyDescent="0.3">
      <c r="A4" s="121" t="s">
        <v>85</v>
      </c>
      <c r="B4" s="36"/>
      <c r="C4" s="193"/>
      <c r="D4" s="193"/>
      <c r="E4" s="193"/>
      <c r="F4" s="38"/>
      <c r="G4" s="197" t="s">
        <v>58</v>
      </c>
      <c r="H4" s="197"/>
    </row>
    <row r="5" spans="1:12" s="1" customFormat="1" ht="39.950000000000003" customHeight="1" x14ac:dyDescent="0.2">
      <c r="A5" s="266" t="s">
        <v>48</v>
      </c>
      <c r="B5" s="267"/>
      <c r="C5" s="267"/>
      <c r="D5" s="267"/>
      <c r="E5" s="267"/>
      <c r="F5" s="267"/>
      <c r="G5" s="267"/>
      <c r="H5" s="268"/>
    </row>
    <row r="6" spans="1:12" ht="21" customHeight="1" x14ac:dyDescent="0.2">
      <c r="A6" s="15" t="s">
        <v>4</v>
      </c>
      <c r="B6" s="199" t="s">
        <v>31</v>
      </c>
      <c r="C6" s="200"/>
      <c r="D6" s="15"/>
      <c r="E6" s="15" t="s">
        <v>5</v>
      </c>
      <c r="F6" s="201" t="s">
        <v>31</v>
      </c>
      <c r="G6" s="201"/>
      <c r="H6" s="201"/>
    </row>
    <row r="7" spans="1:12" ht="21" customHeight="1" x14ac:dyDescent="0.25">
      <c r="A7" s="15" t="s">
        <v>6</v>
      </c>
      <c r="B7" s="202" t="s">
        <v>31</v>
      </c>
      <c r="C7" s="202"/>
      <c r="D7" s="15" t="s">
        <v>18</v>
      </c>
      <c r="E7" s="27" t="s">
        <v>79</v>
      </c>
      <c r="F7" s="112" t="s">
        <v>7</v>
      </c>
      <c r="G7" s="203" t="s">
        <v>31</v>
      </c>
      <c r="H7" s="203"/>
    </row>
    <row r="8" spans="1:12" ht="21" customHeight="1" x14ac:dyDescent="0.25">
      <c r="A8" s="122" t="s">
        <v>80</v>
      </c>
      <c r="B8" s="201" t="s">
        <v>31</v>
      </c>
      <c r="C8" s="201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12" ht="20.100000000000001" customHeight="1" thickBot="1" x14ac:dyDescent="0.25">
      <c r="A9" s="122" t="s">
        <v>82</v>
      </c>
      <c r="B9" s="201" t="s">
        <v>31</v>
      </c>
      <c r="C9" s="201"/>
      <c r="D9" s="204" t="s">
        <v>191</v>
      </c>
      <c r="E9" s="204"/>
      <c r="F9" s="204"/>
      <c r="G9" s="204"/>
      <c r="H9" s="204"/>
    </row>
    <row r="10" spans="1:12" ht="18" customHeight="1" x14ac:dyDescent="0.2">
      <c r="A10" s="15" t="s">
        <v>90</v>
      </c>
      <c r="B10" s="201" t="s">
        <v>31</v>
      </c>
      <c r="C10" s="201"/>
      <c r="D10" s="205" t="s">
        <v>83</v>
      </c>
      <c r="E10" s="206"/>
      <c r="F10" s="206"/>
      <c r="G10" s="206"/>
      <c r="H10" s="207"/>
    </row>
    <row r="11" spans="1:12" ht="18" customHeight="1" x14ac:dyDescent="0.2">
      <c r="A11" s="15" t="s">
        <v>84</v>
      </c>
      <c r="B11" s="201" t="s">
        <v>31</v>
      </c>
      <c r="C11" s="201"/>
      <c r="D11" s="29"/>
      <c r="E11" s="30" t="s">
        <v>31</v>
      </c>
      <c r="F11" s="31"/>
      <c r="G11" s="30"/>
      <c r="H11" s="32"/>
    </row>
    <row r="12" spans="1:12" ht="21" customHeight="1" thickBot="1" x14ac:dyDescent="0.25">
      <c r="B12" s="198"/>
      <c r="C12" s="198"/>
      <c r="D12" s="70"/>
      <c r="E12" s="71"/>
      <c r="F12" s="33"/>
      <c r="G12" s="34"/>
      <c r="H12" s="35"/>
    </row>
    <row r="13" spans="1:12" s="22" customFormat="1" ht="26.25" thickBot="1" x14ac:dyDescent="0.25">
      <c r="A13" s="21" t="s">
        <v>9</v>
      </c>
      <c r="B13" s="208" t="s">
        <v>14</v>
      </c>
      <c r="C13" s="209"/>
      <c r="D13" s="209"/>
      <c r="E13" s="280"/>
      <c r="F13" s="21" t="s">
        <v>23</v>
      </c>
      <c r="G13" s="21" t="s">
        <v>24</v>
      </c>
      <c r="H13" s="13" t="s">
        <v>11</v>
      </c>
      <c r="J13" s="7"/>
    </row>
    <row r="14" spans="1:12" s="23" customFormat="1" ht="13.5" customHeight="1" thickBot="1" x14ac:dyDescent="0.25">
      <c r="A14" s="117" t="s">
        <v>93</v>
      </c>
      <c r="B14" s="281" t="s">
        <v>221</v>
      </c>
      <c r="C14" s="282"/>
      <c r="D14" s="282"/>
      <c r="E14" s="283"/>
      <c r="F14" s="115">
        <v>154201</v>
      </c>
      <c r="G14" s="116" t="s">
        <v>92</v>
      </c>
      <c r="H14" s="79" t="s">
        <v>31</v>
      </c>
      <c r="J14" s="24"/>
      <c r="K14" s="135"/>
      <c r="L14" s="135"/>
    </row>
    <row r="15" spans="1:12" ht="13.5" thickBot="1" x14ac:dyDescent="0.25">
      <c r="A15" s="284" t="s">
        <v>12</v>
      </c>
      <c r="B15" s="284"/>
      <c r="C15" s="284"/>
      <c r="D15" s="284"/>
      <c r="E15" s="284"/>
      <c r="F15" s="284"/>
      <c r="G15" s="284"/>
      <c r="H15" s="285"/>
    </row>
    <row r="16" spans="1:12" s="72" customFormat="1" ht="13.5" customHeight="1" thickBot="1" x14ac:dyDescent="0.25">
      <c r="A16" s="243" t="s">
        <v>230</v>
      </c>
      <c r="B16" s="244"/>
      <c r="C16" s="244"/>
      <c r="D16" s="244"/>
      <c r="E16" s="244"/>
      <c r="F16" s="244"/>
      <c r="G16" s="244"/>
      <c r="H16" s="245"/>
    </row>
    <row r="17" spans="1:12" s="26" customFormat="1" ht="16.5" customHeight="1" thickBot="1" x14ac:dyDescent="0.25">
      <c r="A17" s="286" t="s">
        <v>188</v>
      </c>
      <c r="B17" s="287"/>
      <c r="C17" s="287"/>
      <c r="D17" s="287"/>
      <c r="E17" s="287"/>
      <c r="F17" s="287"/>
      <c r="G17" s="287"/>
      <c r="H17" s="288"/>
    </row>
    <row r="18" spans="1:12" s="24" customFormat="1" ht="13.5" thickBot="1" x14ac:dyDescent="0.25">
      <c r="A18" s="289" t="s">
        <v>203</v>
      </c>
      <c r="B18" s="289"/>
      <c r="C18" s="289"/>
      <c r="D18" s="289"/>
      <c r="E18" s="290" t="s">
        <v>190</v>
      </c>
      <c r="F18" s="290"/>
      <c r="G18" s="290"/>
      <c r="H18" s="290"/>
    </row>
    <row r="19" spans="1:12" x14ac:dyDescent="0.2">
      <c r="A19" s="272" t="s">
        <v>13</v>
      </c>
      <c r="B19" s="273"/>
      <c r="C19" s="273"/>
      <c r="D19" s="273"/>
      <c r="E19" s="273"/>
      <c r="F19" s="273"/>
      <c r="G19" s="273"/>
      <c r="H19" s="274"/>
    </row>
    <row r="20" spans="1:12" s="10" customFormat="1" ht="26.25" thickBot="1" x14ac:dyDescent="0.25">
      <c r="A20" s="237" t="s">
        <v>14</v>
      </c>
      <c r="B20" s="238"/>
      <c r="C20" s="238"/>
      <c r="D20" s="238"/>
      <c r="E20" s="238"/>
      <c r="F20" s="93" t="s">
        <v>20</v>
      </c>
      <c r="G20" s="93" t="s">
        <v>25</v>
      </c>
      <c r="H20" s="94" t="s">
        <v>11</v>
      </c>
    </row>
    <row r="21" spans="1:12" ht="13.5" thickBot="1" x14ac:dyDescent="0.25">
      <c r="A21" s="277" t="s">
        <v>47</v>
      </c>
      <c r="B21" s="278"/>
      <c r="C21" s="278"/>
      <c r="D21" s="278"/>
      <c r="E21" s="279"/>
      <c r="F21" s="17">
        <v>1992</v>
      </c>
      <c r="G21" s="18" t="s">
        <v>89</v>
      </c>
      <c r="H21" s="92" t="s">
        <v>31</v>
      </c>
      <c r="K21" s="135"/>
      <c r="L21" s="135"/>
    </row>
    <row r="22" spans="1:12" ht="13.5" thickBot="1" x14ac:dyDescent="0.25">
      <c r="A22" s="269" t="s">
        <v>201</v>
      </c>
      <c r="B22" s="270"/>
      <c r="C22" s="270"/>
      <c r="D22" s="270"/>
      <c r="E22" s="271"/>
      <c r="F22" s="17">
        <v>2581</v>
      </c>
      <c r="G22" s="18" t="s">
        <v>72</v>
      </c>
      <c r="H22" s="3" t="s">
        <v>31</v>
      </c>
      <c r="J22" s="72"/>
      <c r="K22" s="135"/>
      <c r="L22" s="135"/>
    </row>
    <row r="23" spans="1:12" ht="13.5" thickBot="1" x14ac:dyDescent="0.25">
      <c r="A23" s="269" t="s">
        <v>96</v>
      </c>
      <c r="B23" s="270"/>
      <c r="C23" s="270"/>
      <c r="D23" s="270"/>
      <c r="E23" s="271"/>
      <c r="F23" s="5">
        <v>1055</v>
      </c>
      <c r="G23" s="6" t="s">
        <v>73</v>
      </c>
      <c r="H23" s="3" t="s">
        <v>31</v>
      </c>
      <c r="J23" s="72"/>
      <c r="K23" s="135"/>
      <c r="L23" s="135"/>
    </row>
    <row r="24" spans="1:12" ht="13.5" thickBot="1" x14ac:dyDescent="0.25">
      <c r="A24" s="269" t="s">
        <v>35</v>
      </c>
      <c r="B24" s="270"/>
      <c r="C24" s="270"/>
      <c r="D24" s="270"/>
      <c r="E24" s="271"/>
      <c r="F24" s="5">
        <v>2413</v>
      </c>
      <c r="G24" s="4" t="s">
        <v>74</v>
      </c>
      <c r="H24" s="3" t="s">
        <v>31</v>
      </c>
      <c r="J24" s="72"/>
      <c r="K24" s="135"/>
      <c r="L24" s="135"/>
    </row>
    <row r="25" spans="1:12" ht="13.5" thickBot="1" x14ac:dyDescent="0.25">
      <c r="A25" s="269" t="s">
        <v>36</v>
      </c>
      <c r="B25" s="270"/>
      <c r="C25" s="270"/>
      <c r="D25" s="270"/>
      <c r="E25" s="271"/>
      <c r="F25" s="5">
        <v>1105</v>
      </c>
      <c r="G25" s="6" t="s">
        <v>75</v>
      </c>
      <c r="H25" s="3" t="s">
        <v>31</v>
      </c>
      <c r="J25" s="72"/>
      <c r="K25" s="135"/>
      <c r="L25" s="135"/>
    </row>
    <row r="26" spans="1:12" ht="13.5" thickBot="1" x14ac:dyDescent="0.25">
      <c r="A26" s="269" t="s">
        <v>37</v>
      </c>
      <c r="B26" s="270"/>
      <c r="C26" s="270"/>
      <c r="D26" s="270"/>
      <c r="E26" s="271"/>
      <c r="F26" s="5">
        <v>1055</v>
      </c>
      <c r="G26" s="6" t="s">
        <v>76</v>
      </c>
      <c r="H26" s="3" t="s">
        <v>31</v>
      </c>
      <c r="J26" s="72"/>
      <c r="K26" s="135"/>
      <c r="L26" s="135"/>
    </row>
    <row r="27" spans="1:12" ht="13.5" thickBot="1" x14ac:dyDescent="0.25">
      <c r="A27" s="269" t="s">
        <v>17</v>
      </c>
      <c r="B27" s="270"/>
      <c r="C27" s="270"/>
      <c r="D27" s="270"/>
      <c r="E27" s="271"/>
      <c r="F27" s="5">
        <v>2469</v>
      </c>
      <c r="G27" s="6" t="s">
        <v>77</v>
      </c>
      <c r="H27" s="3" t="s">
        <v>31</v>
      </c>
      <c r="J27" s="72"/>
      <c r="K27" s="135"/>
      <c r="L27" s="135"/>
    </row>
    <row r="28" spans="1:12" ht="24.75" customHeight="1" thickBot="1" x14ac:dyDescent="0.25">
      <c r="A28" s="250" t="s">
        <v>226</v>
      </c>
      <c r="B28" s="251"/>
      <c r="C28" s="251"/>
      <c r="D28" s="251"/>
      <c r="E28" s="252"/>
      <c r="F28" s="100" t="s">
        <v>31</v>
      </c>
      <c r="G28" s="91"/>
      <c r="H28" s="53"/>
    </row>
    <row r="29" spans="1:12" s="72" customFormat="1" ht="24.75" customHeight="1" thickBot="1" x14ac:dyDescent="0.25">
      <c r="A29" s="258" t="s">
        <v>231</v>
      </c>
      <c r="B29" s="258"/>
      <c r="C29" s="258"/>
      <c r="D29" s="89"/>
      <c r="E29" s="253" t="s">
        <v>124</v>
      </c>
      <c r="F29" s="254"/>
      <c r="G29" s="255">
        <f>(SUMIF(H21:H27,"X",F21:F27))+(SUMIF(H14,"X",F14))</f>
        <v>0</v>
      </c>
      <c r="H29" s="256"/>
    </row>
    <row r="30" spans="1:12" ht="18" customHeight="1" x14ac:dyDescent="0.2">
      <c r="A30" s="1" t="s">
        <v>15</v>
      </c>
      <c r="B30" s="248"/>
      <c r="C30" s="248"/>
      <c r="D30" s="248"/>
      <c r="E30" s="248"/>
      <c r="F30" s="248"/>
      <c r="G30" s="248"/>
      <c r="H30" s="248"/>
    </row>
    <row r="31" spans="1:12" ht="18" customHeight="1" x14ac:dyDescent="0.2">
      <c r="A31" s="248"/>
      <c r="B31" s="248"/>
      <c r="C31" s="248"/>
      <c r="D31" s="248"/>
      <c r="E31" s="248"/>
      <c r="F31" s="248"/>
      <c r="G31" s="248"/>
      <c r="H31" s="248"/>
    </row>
    <row r="32" spans="1:12" ht="18" customHeight="1" x14ac:dyDescent="0.2">
      <c r="A32" s="1" t="s">
        <v>16</v>
      </c>
      <c r="B32" s="201"/>
      <c r="C32" s="201"/>
      <c r="D32" s="201"/>
      <c r="E32" s="15" t="s">
        <v>22</v>
      </c>
      <c r="F32" s="263"/>
      <c r="G32" s="263"/>
      <c r="H32" s="263"/>
    </row>
  </sheetData>
  <sheetProtection algorithmName="SHA-512" hashValue="FqnZfn2Zylg15l2JAgmwgtnn7qvtrGxxWcCQ9VGQ+4sCUwMcB0XsrC5NRi68pN25RHHeuiFfoX8SyvZA8xK4Sw==" saltValue="wi8s4m1NxaMVjWVZELmr+w==" spinCount="100000" sheet="1" objects="1" scenarios="1" selectLockedCells="1"/>
  <mergeCells count="42">
    <mergeCell ref="B32:D32"/>
    <mergeCell ref="F32:H32"/>
    <mergeCell ref="A26:E26"/>
    <mergeCell ref="A27:E27"/>
    <mergeCell ref="A28:E28"/>
    <mergeCell ref="B30:H30"/>
    <mergeCell ref="A31:H31"/>
    <mergeCell ref="E29:F29"/>
    <mergeCell ref="G29:H29"/>
    <mergeCell ref="A29:C29"/>
    <mergeCell ref="A15:H15"/>
    <mergeCell ref="A19:H19"/>
    <mergeCell ref="A17:H17"/>
    <mergeCell ref="A16:H16"/>
    <mergeCell ref="A18:D18"/>
    <mergeCell ref="E18:H18"/>
    <mergeCell ref="A23:E23"/>
    <mergeCell ref="A24:E24"/>
    <mergeCell ref="A25:E25"/>
    <mergeCell ref="B8:C8"/>
    <mergeCell ref="G8:H8"/>
    <mergeCell ref="B9:C9"/>
    <mergeCell ref="D9:H9"/>
    <mergeCell ref="B10:C10"/>
    <mergeCell ref="D10:H10"/>
    <mergeCell ref="B11:C11"/>
    <mergeCell ref="B12:C12"/>
    <mergeCell ref="A20:E20"/>
    <mergeCell ref="A22:E22"/>
    <mergeCell ref="A21:E21"/>
    <mergeCell ref="B13:E13"/>
    <mergeCell ref="B14:E14"/>
    <mergeCell ref="A1:H1"/>
    <mergeCell ref="G2:H2"/>
    <mergeCell ref="C2:E4"/>
    <mergeCell ref="G3:H3"/>
    <mergeCell ref="G4:H4"/>
    <mergeCell ref="F6:H6"/>
    <mergeCell ref="A5:H5"/>
    <mergeCell ref="B6:C6"/>
    <mergeCell ref="B7:C7"/>
    <mergeCell ref="G7:H7"/>
  </mergeCells>
  <hyperlinks>
    <hyperlink ref="A4" r:id="rId1" xr:uid="{00000000-0004-0000-0400-000000000000}"/>
    <hyperlink ref="E18:H18" r:id="rId2" display="LeeBoy.com - RA400 Patcher" xr:uid="{00000000-0004-0000-0400-000001000000}"/>
    <hyperlink ref="A28:D28" r:id="rId3" display="Extended Warranty Program (Contact Factory for Specifics or go to www.leeboy.com and view extended program under the warranty tab of the dealer login home page.)" xr:uid="{00000000-0004-0000-0400-000002000000}"/>
    <hyperlink ref="A28:E28" r:id="rId4" display="Extended Warranty Program (Contact factory for specifics or go to www.leeboy.com and view extended program under the warranty tab of the dealer login home page.)" xr:uid="{00000000-0004-0000-0400-000003000000}"/>
  </hyperlinks>
  <printOptions horizontalCentered="1"/>
  <pageMargins left="0.38" right="0.39" top="0.25" bottom="1.1399999999999999" header="0.5" footer="0.36"/>
  <pageSetup scale="99" orientation="portrait" r:id="rId5"/>
  <drawing r:id="rId6"/>
  <legacyDrawingHF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BF807-D530-4E12-ABF9-FAFD8E06D24A}">
  <sheetPr>
    <tabColor rgb="FFFF9E1B"/>
    <pageSetUpPr fitToPage="1"/>
  </sheetPr>
  <dimension ref="A1:O43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2" customWidth="1"/>
    <col min="2" max="2" width="9.7109375" style="72" customWidth="1"/>
    <col min="3" max="3" width="13.42578125" style="72" customWidth="1"/>
    <col min="4" max="4" width="15.85546875" style="72" customWidth="1"/>
    <col min="5" max="5" width="17.85546875" style="72" customWidth="1"/>
    <col min="6" max="7" width="11.28515625" style="72" customWidth="1"/>
    <col min="8" max="8" width="6.28515625" style="72" customWidth="1"/>
    <col min="9" max="10" width="9.140625" style="72"/>
    <col min="11" max="12" width="9.85546875" style="72" bestFit="1" customWidth="1"/>
    <col min="13" max="13" width="9.140625" style="72"/>
    <col min="14" max="14" width="9.85546875" style="72" bestFit="1" customWidth="1"/>
    <col min="15" max="16384" width="9.140625" style="72"/>
  </cols>
  <sheetData>
    <row r="1" spans="1:15" s="137" customFormat="1" ht="30.75" customHeight="1" x14ac:dyDescent="0.2">
      <c r="A1" s="323" t="s">
        <v>2</v>
      </c>
      <c r="B1" s="323"/>
      <c r="C1" s="323"/>
      <c r="D1" s="323"/>
      <c r="E1" s="323"/>
      <c r="F1" s="323"/>
      <c r="G1" s="323"/>
      <c r="H1" s="323"/>
    </row>
    <row r="2" spans="1:15" s="137" customFormat="1" ht="18.75" customHeight="1" x14ac:dyDescent="0.3">
      <c r="A2" s="138"/>
      <c r="B2" s="138"/>
      <c r="C2" s="324"/>
      <c r="D2" s="324"/>
      <c r="E2" s="324"/>
      <c r="F2" s="139" t="s">
        <v>28</v>
      </c>
      <c r="G2" s="326">
        <f>'MAX 4B'!G2:H2</f>
        <v>44519</v>
      </c>
      <c r="H2" s="327"/>
    </row>
    <row r="3" spans="1:15" s="137" customFormat="1" ht="16.5" customHeight="1" x14ac:dyDescent="0.3">
      <c r="A3" s="138" t="s">
        <v>29</v>
      </c>
      <c r="B3" s="138"/>
      <c r="C3" s="324"/>
      <c r="D3" s="324"/>
      <c r="E3" s="324"/>
      <c r="F3" s="140"/>
      <c r="G3" s="328" t="s">
        <v>3</v>
      </c>
      <c r="H3" s="328"/>
    </row>
    <row r="4" spans="1:15" s="137" customFormat="1" ht="16.5" x14ac:dyDescent="0.3">
      <c r="A4" s="329" t="s">
        <v>85</v>
      </c>
      <c r="B4" s="329"/>
      <c r="C4" s="325"/>
      <c r="D4" s="325"/>
      <c r="E4" s="325"/>
      <c r="F4" s="141"/>
      <c r="G4" s="330" t="s">
        <v>58</v>
      </c>
      <c r="H4" s="330"/>
    </row>
    <row r="5" spans="1:15" s="137" customFormat="1" ht="39.75" customHeight="1" x14ac:dyDescent="0.2">
      <c r="A5" s="320" t="s">
        <v>250</v>
      </c>
      <c r="B5" s="321"/>
      <c r="C5" s="321"/>
      <c r="D5" s="321"/>
      <c r="E5" s="321"/>
      <c r="F5" s="321"/>
      <c r="G5" s="321"/>
      <c r="H5" s="322"/>
    </row>
    <row r="6" spans="1:15" ht="21" customHeight="1" x14ac:dyDescent="0.2">
      <c r="A6" s="142" t="s">
        <v>4</v>
      </c>
      <c r="B6" s="199" t="s">
        <v>31</v>
      </c>
      <c r="C6" s="200"/>
      <c r="D6" s="142"/>
      <c r="E6" s="142" t="s">
        <v>5</v>
      </c>
      <c r="F6" s="201" t="s">
        <v>31</v>
      </c>
      <c r="G6" s="201"/>
      <c r="H6" s="201"/>
    </row>
    <row r="7" spans="1:15" ht="21" customHeight="1" x14ac:dyDescent="0.25">
      <c r="A7" s="142" t="s">
        <v>6</v>
      </c>
      <c r="B7" s="199" t="s">
        <v>31</v>
      </c>
      <c r="C7" s="200"/>
      <c r="D7" s="142" t="s">
        <v>18</v>
      </c>
      <c r="E7" s="143" t="s">
        <v>79</v>
      </c>
      <c r="F7" s="144" t="s">
        <v>7</v>
      </c>
      <c r="G7" s="203" t="s">
        <v>31</v>
      </c>
      <c r="H7" s="203"/>
    </row>
    <row r="8" spans="1:15" ht="21" customHeight="1" x14ac:dyDescent="0.25">
      <c r="A8" s="142" t="s">
        <v>80</v>
      </c>
      <c r="B8" s="318" t="s">
        <v>31</v>
      </c>
      <c r="C8" s="203"/>
      <c r="D8" s="145" t="s">
        <v>81</v>
      </c>
      <c r="E8" s="143" t="s">
        <v>79</v>
      </c>
      <c r="F8" s="142" t="s">
        <v>8</v>
      </c>
      <c r="G8" s="203" t="s">
        <v>31</v>
      </c>
      <c r="H8" s="203"/>
    </row>
    <row r="9" spans="1:15" ht="20.100000000000001" customHeight="1" thickBot="1" x14ac:dyDescent="0.25">
      <c r="A9" s="142" t="s">
        <v>82</v>
      </c>
      <c r="B9" s="318" t="s">
        <v>31</v>
      </c>
      <c r="C9" s="203"/>
      <c r="D9" s="319" t="s">
        <v>191</v>
      </c>
      <c r="E9" s="319"/>
      <c r="F9" s="319"/>
      <c r="G9" s="319"/>
      <c r="H9" s="319"/>
    </row>
    <row r="10" spans="1:15" ht="18" customHeight="1" x14ac:dyDescent="0.2">
      <c r="A10" s="142" t="s">
        <v>90</v>
      </c>
      <c r="B10" s="318" t="s">
        <v>31</v>
      </c>
      <c r="C10" s="203"/>
      <c r="D10" s="205" t="s">
        <v>83</v>
      </c>
      <c r="E10" s="206"/>
      <c r="F10" s="206"/>
      <c r="G10" s="206"/>
      <c r="H10" s="207"/>
    </row>
    <row r="11" spans="1:15" ht="18" customHeight="1" x14ac:dyDescent="0.2">
      <c r="A11" s="142" t="s">
        <v>84</v>
      </c>
      <c r="B11" s="318" t="s">
        <v>31</v>
      </c>
      <c r="C11" s="203"/>
      <c r="D11" s="29"/>
      <c r="E11" s="146" t="s">
        <v>31</v>
      </c>
      <c r="F11" s="147"/>
      <c r="G11" s="146"/>
      <c r="H11" s="148"/>
    </row>
    <row r="12" spans="1:15" ht="21" customHeight="1" thickBot="1" x14ac:dyDescent="0.25">
      <c r="B12" s="199"/>
      <c r="C12" s="200"/>
      <c r="D12" s="70"/>
      <c r="E12" s="71"/>
      <c r="F12" s="33"/>
      <c r="G12" s="149"/>
      <c r="H12" s="150"/>
    </row>
    <row r="13" spans="1:15" s="8" customFormat="1" ht="26.25" thickBot="1" x14ac:dyDescent="0.25">
      <c r="A13" s="175" t="s">
        <v>9</v>
      </c>
      <c r="B13" s="175" t="s">
        <v>10</v>
      </c>
      <c r="C13" s="175" t="s">
        <v>251</v>
      </c>
      <c r="D13" s="309" t="s">
        <v>200</v>
      </c>
      <c r="E13" s="310"/>
      <c r="F13" s="175" t="s">
        <v>23</v>
      </c>
      <c r="G13" s="175" t="s">
        <v>24</v>
      </c>
      <c r="H13" s="176" t="s">
        <v>11</v>
      </c>
    </row>
    <row r="14" spans="1:15" ht="13.5" thickBot="1" x14ac:dyDescent="0.25">
      <c r="A14" s="177" t="s">
        <v>252</v>
      </c>
      <c r="B14" s="177" t="s">
        <v>253</v>
      </c>
      <c r="C14" s="178" t="s">
        <v>254</v>
      </c>
      <c r="D14" s="311" t="s">
        <v>255</v>
      </c>
      <c r="E14" s="312"/>
      <c r="F14" s="179">
        <v>34000</v>
      </c>
      <c r="G14" s="178" t="s">
        <v>256</v>
      </c>
      <c r="H14" s="2" t="s">
        <v>31</v>
      </c>
      <c r="K14" s="107"/>
      <c r="L14" s="107"/>
      <c r="N14" s="180"/>
      <c r="O14" s="128"/>
    </row>
    <row r="15" spans="1:15" ht="13.5" thickBot="1" x14ac:dyDescent="0.25">
      <c r="A15" s="177" t="s">
        <v>252</v>
      </c>
      <c r="B15" s="177" t="s">
        <v>257</v>
      </c>
      <c r="C15" s="178" t="s">
        <v>254</v>
      </c>
      <c r="D15" s="311" t="s">
        <v>258</v>
      </c>
      <c r="E15" s="312"/>
      <c r="F15" s="179">
        <v>45000</v>
      </c>
      <c r="G15" s="178" t="s">
        <v>259</v>
      </c>
      <c r="H15" s="2" t="s">
        <v>31</v>
      </c>
      <c r="K15" s="107"/>
      <c r="L15" s="107"/>
      <c r="N15" s="180"/>
      <c r="O15" s="128"/>
    </row>
    <row r="16" spans="1:15" x14ac:dyDescent="0.2">
      <c r="A16" s="313" t="s">
        <v>12</v>
      </c>
      <c r="B16" s="314"/>
      <c r="C16" s="314"/>
      <c r="D16" s="314"/>
      <c r="E16" s="314"/>
      <c r="F16" s="314"/>
      <c r="G16" s="314"/>
      <c r="H16" s="315"/>
    </row>
    <row r="17" spans="1:15" ht="13.5" customHeight="1" thickBot="1" x14ac:dyDescent="0.25">
      <c r="A17" s="316" t="s">
        <v>260</v>
      </c>
      <c r="B17" s="316"/>
      <c r="C17" s="316"/>
      <c r="D17" s="316"/>
      <c r="E17" s="317" t="s">
        <v>291</v>
      </c>
      <c r="F17" s="317"/>
      <c r="G17" s="317"/>
      <c r="H17" s="317"/>
    </row>
    <row r="18" spans="1:15" s="57" customFormat="1" x14ac:dyDescent="0.2">
      <c r="A18" s="304" t="s">
        <v>13</v>
      </c>
      <c r="B18" s="305"/>
      <c r="C18" s="305"/>
      <c r="D18" s="305"/>
      <c r="E18" s="305"/>
      <c r="F18" s="305"/>
      <c r="G18" s="305"/>
      <c r="H18" s="306"/>
    </row>
    <row r="19" spans="1:15" ht="26.25" thickBot="1" x14ac:dyDescent="0.25">
      <c r="A19" s="307" t="s">
        <v>14</v>
      </c>
      <c r="B19" s="308"/>
      <c r="C19" s="308"/>
      <c r="D19" s="308"/>
      <c r="E19" s="308"/>
      <c r="F19" s="181" t="s">
        <v>20</v>
      </c>
      <c r="G19" s="182" t="s">
        <v>25</v>
      </c>
      <c r="H19" s="183" t="s">
        <v>11</v>
      </c>
    </row>
    <row r="20" spans="1:15" s="24" customFormat="1" ht="13.5" customHeight="1" thickBot="1" x14ac:dyDescent="0.25">
      <c r="A20" s="294" t="s">
        <v>261</v>
      </c>
      <c r="B20" s="302"/>
      <c r="C20" s="302"/>
      <c r="D20" s="302"/>
      <c r="E20" s="303"/>
      <c r="F20" s="184">
        <v>100</v>
      </c>
      <c r="G20" s="185" t="s">
        <v>26</v>
      </c>
      <c r="H20" s="3" t="s">
        <v>31</v>
      </c>
      <c r="I20" s="24" t="s">
        <v>31</v>
      </c>
      <c r="J20" s="72"/>
      <c r="K20" s="107"/>
      <c r="L20" s="107"/>
      <c r="M20" s="72"/>
      <c r="N20" s="180"/>
      <c r="O20" s="128"/>
    </row>
    <row r="21" spans="1:15" s="24" customFormat="1" ht="13.5" hidden="1" customHeight="1" thickBot="1" x14ac:dyDescent="0.25">
      <c r="A21" s="294" t="s">
        <v>262</v>
      </c>
      <c r="B21" s="302"/>
      <c r="C21" s="302"/>
      <c r="D21" s="302"/>
      <c r="E21" s="303"/>
      <c r="F21" s="184">
        <v>600</v>
      </c>
      <c r="G21" s="185" t="s">
        <v>263</v>
      </c>
      <c r="H21" s="79" t="s">
        <v>31</v>
      </c>
      <c r="I21" s="24" t="s">
        <v>31</v>
      </c>
      <c r="J21" s="72"/>
      <c r="K21" s="107"/>
      <c r="L21" s="107"/>
      <c r="M21" s="72"/>
      <c r="N21" s="180"/>
      <c r="O21" s="128"/>
    </row>
    <row r="22" spans="1:15" s="24" customFormat="1" ht="13.5" hidden="1" customHeight="1" thickBot="1" x14ac:dyDescent="0.25">
      <c r="A22" s="294" t="s">
        <v>264</v>
      </c>
      <c r="B22" s="302"/>
      <c r="C22" s="302"/>
      <c r="D22" s="302"/>
      <c r="E22" s="303"/>
      <c r="F22" s="184">
        <v>0</v>
      </c>
      <c r="G22" s="185" t="s">
        <v>31</v>
      </c>
      <c r="H22" s="79" t="s">
        <v>31</v>
      </c>
      <c r="J22" s="72"/>
      <c r="K22" s="107"/>
      <c r="L22" s="107"/>
      <c r="M22" s="72"/>
      <c r="N22" s="180"/>
      <c r="O22" s="128"/>
    </row>
    <row r="23" spans="1:15" s="24" customFormat="1" ht="13.5" hidden="1" customHeight="1" thickBot="1" x14ac:dyDescent="0.25">
      <c r="A23" s="294" t="s">
        <v>265</v>
      </c>
      <c r="B23" s="302"/>
      <c r="C23" s="302"/>
      <c r="D23" s="302"/>
      <c r="E23" s="303"/>
      <c r="F23" s="184">
        <v>0</v>
      </c>
      <c r="G23" s="185" t="s">
        <v>31</v>
      </c>
      <c r="H23" s="79" t="s">
        <v>31</v>
      </c>
      <c r="J23" s="72"/>
      <c r="K23" s="107"/>
      <c r="L23" s="107"/>
      <c r="M23" s="72"/>
      <c r="N23" s="180"/>
      <c r="O23" s="128"/>
    </row>
    <row r="24" spans="1:15" s="24" customFormat="1" ht="13.5" hidden="1" customHeight="1" thickBot="1" x14ac:dyDescent="0.25">
      <c r="A24" s="294" t="s">
        <v>266</v>
      </c>
      <c r="B24" s="302"/>
      <c r="C24" s="302"/>
      <c r="D24" s="302"/>
      <c r="E24" s="303"/>
      <c r="F24" s="184">
        <v>700</v>
      </c>
      <c r="G24" s="185" t="s">
        <v>267</v>
      </c>
      <c r="H24" s="79" t="s">
        <v>31</v>
      </c>
      <c r="J24" s="72"/>
      <c r="K24" s="107"/>
      <c r="L24" s="107"/>
      <c r="M24" s="72"/>
      <c r="N24" s="180"/>
      <c r="O24" s="128"/>
    </row>
    <row r="25" spans="1:15" s="24" customFormat="1" ht="13.5" hidden="1" customHeight="1" thickBot="1" x14ac:dyDescent="0.25">
      <c r="A25" s="294" t="s">
        <v>268</v>
      </c>
      <c r="B25" s="302"/>
      <c r="C25" s="302"/>
      <c r="D25" s="302"/>
      <c r="E25" s="303"/>
      <c r="F25" s="184">
        <v>800</v>
      </c>
      <c r="G25" s="185" t="s">
        <v>269</v>
      </c>
      <c r="H25" s="79" t="s">
        <v>31</v>
      </c>
      <c r="J25" s="72"/>
      <c r="K25" s="107"/>
      <c r="L25" s="107"/>
      <c r="M25" s="72"/>
      <c r="N25" s="180"/>
      <c r="O25" s="128"/>
    </row>
    <row r="26" spans="1:15" s="24" customFormat="1" ht="13.5" customHeight="1" thickBot="1" x14ac:dyDescent="0.25">
      <c r="A26" s="294" t="s">
        <v>270</v>
      </c>
      <c r="B26" s="302"/>
      <c r="C26" s="302"/>
      <c r="D26" s="302"/>
      <c r="E26" s="303"/>
      <c r="F26" s="184">
        <v>1500</v>
      </c>
      <c r="G26" s="185" t="s">
        <v>271</v>
      </c>
      <c r="H26" s="79" t="s">
        <v>31</v>
      </c>
      <c r="I26" s="24" t="s">
        <v>31</v>
      </c>
      <c r="J26" s="72"/>
      <c r="K26" s="107"/>
      <c r="L26" s="107"/>
      <c r="M26" s="72"/>
      <c r="N26" s="180"/>
      <c r="O26" s="128"/>
    </row>
    <row r="27" spans="1:15" s="24" customFormat="1" ht="13.5" customHeight="1" thickBot="1" x14ac:dyDescent="0.25">
      <c r="A27" s="294" t="s">
        <v>272</v>
      </c>
      <c r="B27" s="302"/>
      <c r="C27" s="302"/>
      <c r="D27" s="302"/>
      <c r="E27" s="303"/>
      <c r="F27" s="184">
        <v>4000</v>
      </c>
      <c r="G27" s="185" t="s">
        <v>26</v>
      </c>
      <c r="H27" s="79" t="s">
        <v>31</v>
      </c>
      <c r="I27" s="24" t="s">
        <v>31</v>
      </c>
      <c r="J27" s="72"/>
      <c r="K27" s="107"/>
      <c r="L27" s="107"/>
      <c r="M27" s="72"/>
      <c r="N27" s="180"/>
      <c r="O27" s="128"/>
    </row>
    <row r="28" spans="1:15" s="24" customFormat="1" ht="13.5" customHeight="1" thickBot="1" x14ac:dyDescent="0.25">
      <c r="A28" s="294" t="s">
        <v>273</v>
      </c>
      <c r="B28" s="302"/>
      <c r="C28" s="302"/>
      <c r="D28" s="302"/>
      <c r="E28" s="303"/>
      <c r="F28" s="184">
        <v>100</v>
      </c>
      <c r="G28" s="185" t="s">
        <v>274</v>
      </c>
      <c r="H28" s="79" t="s">
        <v>31</v>
      </c>
      <c r="J28" s="72"/>
      <c r="K28" s="107"/>
      <c r="L28" s="107"/>
      <c r="M28" s="72"/>
      <c r="N28" s="180"/>
      <c r="O28" s="128"/>
    </row>
    <row r="29" spans="1:15" s="24" customFormat="1" ht="13.5" customHeight="1" thickBot="1" x14ac:dyDescent="0.25">
      <c r="A29" s="294" t="s">
        <v>275</v>
      </c>
      <c r="B29" s="302"/>
      <c r="C29" s="302"/>
      <c r="D29" s="302"/>
      <c r="E29" s="303"/>
      <c r="F29" s="184">
        <v>100</v>
      </c>
      <c r="G29" s="185" t="s">
        <v>276</v>
      </c>
      <c r="H29" s="79" t="s">
        <v>31</v>
      </c>
      <c r="I29" s="24" t="s">
        <v>31</v>
      </c>
      <c r="J29" s="72"/>
      <c r="K29" s="107"/>
      <c r="L29" s="107"/>
      <c r="M29" s="72"/>
      <c r="N29" s="180"/>
      <c r="O29" s="128"/>
    </row>
    <row r="30" spans="1:15" s="24" customFormat="1" ht="13.5" customHeight="1" thickBot="1" x14ac:dyDescent="0.25">
      <c r="A30" s="294" t="s">
        <v>277</v>
      </c>
      <c r="B30" s="302"/>
      <c r="C30" s="302"/>
      <c r="D30" s="302"/>
      <c r="E30" s="303"/>
      <c r="F30" s="184">
        <v>100</v>
      </c>
      <c r="G30" s="185" t="s">
        <v>278</v>
      </c>
      <c r="H30" s="79" t="s">
        <v>31</v>
      </c>
      <c r="I30" s="24" t="s">
        <v>31</v>
      </c>
      <c r="J30" s="72"/>
      <c r="K30" s="107"/>
      <c r="L30" s="107"/>
      <c r="M30" s="72"/>
      <c r="N30" s="180"/>
      <c r="O30" s="128"/>
    </row>
    <row r="31" spans="1:15" s="24" customFormat="1" ht="13.5" customHeight="1" thickBot="1" x14ac:dyDescent="0.25">
      <c r="A31" s="294" t="s">
        <v>123</v>
      </c>
      <c r="B31" s="302"/>
      <c r="C31" s="302"/>
      <c r="D31" s="302"/>
      <c r="E31" s="303"/>
      <c r="F31" s="184">
        <v>550</v>
      </c>
      <c r="G31" s="185" t="s">
        <v>279</v>
      </c>
      <c r="H31" s="79" t="s">
        <v>31</v>
      </c>
      <c r="J31" s="72"/>
      <c r="K31" s="107"/>
      <c r="L31" s="107"/>
      <c r="M31" s="72"/>
      <c r="N31" s="180"/>
      <c r="O31" s="128"/>
    </row>
    <row r="32" spans="1:15" s="24" customFormat="1" ht="13.5" customHeight="1" thickBot="1" x14ac:dyDescent="0.25">
      <c r="A32" s="294" t="s">
        <v>280</v>
      </c>
      <c r="B32" s="302"/>
      <c r="C32" s="302"/>
      <c r="D32" s="302"/>
      <c r="E32" s="303"/>
      <c r="F32" s="184">
        <v>250</v>
      </c>
      <c r="G32" s="185" t="s">
        <v>106</v>
      </c>
      <c r="H32" s="79" t="s">
        <v>31</v>
      </c>
      <c r="J32" s="72"/>
      <c r="K32" s="107"/>
      <c r="L32" s="107"/>
      <c r="M32" s="72"/>
      <c r="N32" s="180"/>
      <c r="O32" s="128"/>
    </row>
    <row r="33" spans="1:15" s="24" customFormat="1" ht="13.5" customHeight="1" thickBot="1" x14ac:dyDescent="0.25">
      <c r="A33" s="294" t="s">
        <v>281</v>
      </c>
      <c r="B33" s="295"/>
      <c r="C33" s="295"/>
      <c r="D33" s="295"/>
      <c r="E33" s="296"/>
      <c r="F33" s="184">
        <v>300</v>
      </c>
      <c r="G33" s="185" t="s">
        <v>282</v>
      </c>
      <c r="H33" s="79" t="s">
        <v>31</v>
      </c>
      <c r="J33" s="72"/>
      <c r="K33" s="107"/>
      <c r="L33" s="107"/>
      <c r="M33" s="72"/>
      <c r="N33" s="180"/>
      <c r="O33" s="128"/>
    </row>
    <row r="34" spans="1:15" s="24" customFormat="1" ht="13.5" customHeight="1" thickBot="1" x14ac:dyDescent="0.25">
      <c r="A34" s="294" t="s">
        <v>283</v>
      </c>
      <c r="B34" s="302"/>
      <c r="C34" s="302"/>
      <c r="D34" s="302"/>
      <c r="E34" s="303"/>
      <c r="F34" s="184">
        <v>250</v>
      </c>
      <c r="G34" s="185" t="s">
        <v>284</v>
      </c>
      <c r="H34" s="79" t="s">
        <v>31</v>
      </c>
      <c r="J34" s="72"/>
      <c r="K34" s="107"/>
      <c r="L34" s="107"/>
      <c r="M34" s="72"/>
      <c r="N34" s="180"/>
      <c r="O34" s="128"/>
    </row>
    <row r="35" spans="1:15" s="24" customFormat="1" ht="13.5" customHeight="1" thickBot="1" x14ac:dyDescent="0.25">
      <c r="A35" s="294" t="s">
        <v>285</v>
      </c>
      <c r="B35" s="302"/>
      <c r="C35" s="302"/>
      <c r="D35" s="302"/>
      <c r="E35" s="303"/>
      <c r="F35" s="184">
        <v>750</v>
      </c>
      <c r="G35" s="185" t="s">
        <v>26</v>
      </c>
      <c r="H35" s="79" t="s">
        <v>31</v>
      </c>
      <c r="J35" s="72"/>
      <c r="K35" s="107"/>
      <c r="L35" s="107"/>
      <c r="M35" s="72"/>
      <c r="N35" s="180"/>
      <c r="O35" s="128"/>
    </row>
    <row r="36" spans="1:15" s="24" customFormat="1" ht="13.5" customHeight="1" thickBot="1" x14ac:dyDescent="0.25">
      <c r="A36" s="292" t="s">
        <v>31</v>
      </c>
      <c r="B36" s="293"/>
      <c r="C36" s="293"/>
      <c r="D36" s="293"/>
      <c r="E36" s="293"/>
      <c r="F36" s="184">
        <v>0</v>
      </c>
      <c r="G36" s="185" t="s">
        <v>26</v>
      </c>
      <c r="H36" s="79" t="s">
        <v>31</v>
      </c>
      <c r="J36" s="72"/>
      <c r="K36" s="107"/>
      <c r="L36" s="107"/>
      <c r="M36" s="72"/>
      <c r="N36" s="180"/>
      <c r="O36" s="128"/>
    </row>
    <row r="37" spans="1:15" s="24" customFormat="1" ht="13.5" customHeight="1" thickBot="1" x14ac:dyDescent="0.25">
      <c r="A37" s="294" t="s">
        <v>31</v>
      </c>
      <c r="B37" s="295"/>
      <c r="C37" s="295"/>
      <c r="D37" s="295"/>
      <c r="E37" s="296"/>
      <c r="F37" s="184" t="s">
        <v>224</v>
      </c>
      <c r="G37" s="185" t="s">
        <v>26</v>
      </c>
      <c r="H37" s="79" t="s">
        <v>31</v>
      </c>
    </row>
    <row r="38" spans="1:15" ht="24.75" customHeight="1" thickBot="1" x14ac:dyDescent="0.25">
      <c r="A38" s="297" t="s">
        <v>226</v>
      </c>
      <c r="B38" s="298"/>
      <c r="C38" s="298"/>
      <c r="D38" s="298"/>
      <c r="E38" s="299"/>
      <c r="F38" s="162" t="s">
        <v>31</v>
      </c>
      <c r="G38" s="163" t="s">
        <v>31</v>
      </c>
      <c r="H38" s="53"/>
    </row>
    <row r="39" spans="1:15" ht="24.75" customHeight="1" thickBot="1" x14ac:dyDescent="0.25">
      <c r="A39" s="258" t="s">
        <v>231</v>
      </c>
      <c r="B39" s="258"/>
      <c r="C39" s="258"/>
      <c r="D39" s="164"/>
      <c r="E39" s="300" t="s">
        <v>124</v>
      </c>
      <c r="F39" s="301"/>
      <c r="G39" s="255">
        <f>(SUMIF(H20:H37,"X",F20:F37))+(SUMIF(H14:H15,"X",F14:F15))</f>
        <v>0</v>
      </c>
      <c r="H39" s="256"/>
    </row>
    <row r="40" spans="1:15" ht="18" customHeight="1" x14ac:dyDescent="0.2">
      <c r="A40" s="137" t="s">
        <v>15</v>
      </c>
      <c r="B40" s="248"/>
      <c r="C40" s="248"/>
      <c r="D40" s="248"/>
      <c r="E40" s="248"/>
      <c r="F40" s="248"/>
      <c r="G40" s="248"/>
      <c r="H40" s="248"/>
    </row>
    <row r="41" spans="1:15" ht="18" customHeight="1" x14ac:dyDescent="0.2">
      <c r="A41" s="248"/>
      <c r="B41" s="248"/>
      <c r="C41" s="248"/>
      <c r="D41" s="248"/>
      <c r="E41" s="248"/>
      <c r="F41" s="248"/>
      <c r="G41" s="248"/>
      <c r="H41" s="248"/>
    </row>
    <row r="42" spans="1:15" ht="18" customHeight="1" x14ac:dyDescent="0.2">
      <c r="A42" s="137" t="s">
        <v>16</v>
      </c>
      <c r="B42" s="203"/>
      <c r="C42" s="203"/>
      <c r="D42" s="203"/>
      <c r="E42" s="142" t="s">
        <v>22</v>
      </c>
      <c r="F42" s="291"/>
      <c r="G42" s="291"/>
      <c r="H42" s="291"/>
    </row>
    <row r="43" spans="1:15" x14ac:dyDescent="0.2">
      <c r="F43" s="80"/>
    </row>
  </sheetData>
  <sheetProtection algorithmName="SHA-512" hashValue="TtNNuBS1vRRztiW8sFraxw9w6HpzGXBVOfcpPTjMMm+Y7jzNbzGJfd7Jqpt/K+uv5er9MgK7fi9Tbx1n/rveKg==" saltValue="Z0RnJu1wt2cvWxTNY2xknw==" spinCount="100000" sheet="1" objects="1" scenarios="1" selectLockedCells="1"/>
  <mergeCells count="53">
    <mergeCell ref="A1:H1"/>
    <mergeCell ref="C2:E4"/>
    <mergeCell ref="G2:H2"/>
    <mergeCell ref="G3:H3"/>
    <mergeCell ref="A4:B4"/>
    <mergeCell ref="G4:H4"/>
    <mergeCell ref="B12:C12"/>
    <mergeCell ref="A5:H5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A23:E23"/>
    <mergeCell ref="D13:E13"/>
    <mergeCell ref="D14:E14"/>
    <mergeCell ref="D15:E15"/>
    <mergeCell ref="A16:H16"/>
    <mergeCell ref="A17:D17"/>
    <mergeCell ref="E17:H17"/>
    <mergeCell ref="A18:H18"/>
    <mergeCell ref="A19:E19"/>
    <mergeCell ref="A20:E20"/>
    <mergeCell ref="A21:E21"/>
    <mergeCell ref="A22:E22"/>
    <mergeCell ref="A35:E35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A34:E34"/>
    <mergeCell ref="A41:H41"/>
    <mergeCell ref="B42:D42"/>
    <mergeCell ref="F42:H42"/>
    <mergeCell ref="A39:C39"/>
    <mergeCell ref="A36:E36"/>
    <mergeCell ref="A37:E37"/>
    <mergeCell ref="A38:E38"/>
    <mergeCell ref="E39:F39"/>
    <mergeCell ref="G39:H39"/>
    <mergeCell ref="B40:H40"/>
  </mergeCells>
  <hyperlinks>
    <hyperlink ref="A4" r:id="rId1" xr:uid="{0E26D870-35B6-41BA-8027-230986F2EA05}"/>
    <hyperlink ref="E17" r:id="rId2" display="LeeBoy.com - RB50 Broom" xr:uid="{9DFC8536-7200-4B3D-9C89-627136B222B3}"/>
    <hyperlink ref="A38:D38" r:id="rId3" display="Extended Warranty Program (Contact Factory for Specifics or go to www.leeboy.com and view extended program under the warranty tab of the dealer login home page.)" xr:uid="{8166AFEB-898E-4564-A912-15C776F291B2}"/>
    <hyperlink ref="A38:E38" r:id="rId4" display="Extended Warranty Program (Contact factory for specifics or go to www.leeboy.com and view extended program under the warranty tab of the dealer login home page.)" xr:uid="{B49CD7A9-3804-44AA-A36A-CA0D7A31C572}"/>
    <hyperlink ref="E17:H17" r:id="rId5" display="LeeBoy.com - NB25 Broom" xr:uid="{BD38C898-E486-4CA5-8B4D-2F4F45D396DC}"/>
  </hyperlinks>
  <printOptions horizontalCentered="1"/>
  <pageMargins left="0.38" right="0.39" top="0.25" bottom="1.1399999999999999" header="0.5" footer="0.36"/>
  <pageSetup scale="99" orientation="portrait" r:id="rId6"/>
  <drawing r:id="rId7"/>
  <legacyDrawingHF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rgb="FFFF9E1B"/>
    <pageSetUpPr fitToPage="1"/>
  </sheetPr>
  <dimension ref="A1:M50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2" customWidth="1"/>
    <col min="2" max="2" width="9.7109375" style="72" customWidth="1"/>
    <col min="3" max="3" width="12.42578125" style="72" customWidth="1"/>
    <col min="4" max="4" width="16.85546875" style="72" customWidth="1"/>
    <col min="5" max="5" width="17.85546875" style="72" customWidth="1"/>
    <col min="6" max="7" width="11.28515625" style="72" customWidth="1"/>
    <col min="8" max="8" width="6.28515625" style="72" customWidth="1"/>
    <col min="9" max="10" width="9.140625" style="72"/>
    <col min="11" max="12" width="9.85546875" style="72" bestFit="1" customWidth="1"/>
    <col min="13" max="13" width="9.140625" style="72"/>
    <col min="14" max="14" width="9.85546875" style="72" bestFit="1" customWidth="1"/>
    <col min="15" max="16384" width="9.140625" style="72"/>
  </cols>
  <sheetData>
    <row r="1" spans="1:12" s="1" customFormat="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</row>
    <row r="2" spans="1:12" s="1" customFormat="1" ht="18.75" customHeight="1" x14ac:dyDescent="0.3">
      <c r="A2" s="36"/>
      <c r="B2" s="20"/>
      <c r="C2" s="192"/>
      <c r="D2" s="192"/>
      <c r="E2" s="192"/>
      <c r="F2" s="111" t="s">
        <v>28</v>
      </c>
      <c r="G2" s="194">
        <f>'MAX 4B'!G2:H2</f>
        <v>44519</v>
      </c>
      <c r="H2" s="195"/>
    </row>
    <row r="3" spans="1:12" s="1" customFormat="1" ht="16.5" customHeight="1" x14ac:dyDescent="0.3">
      <c r="A3" s="36" t="s">
        <v>29</v>
      </c>
      <c r="B3" s="36"/>
      <c r="C3" s="192"/>
      <c r="D3" s="192"/>
      <c r="E3" s="192"/>
      <c r="F3" s="37"/>
      <c r="G3" s="262" t="s">
        <v>3</v>
      </c>
      <c r="H3" s="262"/>
    </row>
    <row r="4" spans="1:12" s="1" customFormat="1" ht="16.5" x14ac:dyDescent="0.3">
      <c r="A4" s="121" t="s">
        <v>85</v>
      </c>
      <c r="B4" s="36"/>
      <c r="C4" s="193"/>
      <c r="D4" s="193"/>
      <c r="E4" s="193"/>
      <c r="F4" s="38"/>
      <c r="G4" s="197" t="s">
        <v>58</v>
      </c>
      <c r="H4" s="197"/>
    </row>
    <row r="5" spans="1:12" s="1" customFormat="1" ht="39.950000000000003" customHeight="1" x14ac:dyDescent="0.2">
      <c r="A5" s="266" t="s">
        <v>146</v>
      </c>
      <c r="B5" s="267"/>
      <c r="C5" s="267"/>
      <c r="D5" s="267"/>
      <c r="E5" s="267"/>
      <c r="F5" s="267"/>
      <c r="G5" s="267"/>
      <c r="H5" s="268"/>
    </row>
    <row r="6" spans="1:12" ht="21" customHeight="1" x14ac:dyDescent="0.2">
      <c r="A6" s="15" t="s">
        <v>4</v>
      </c>
      <c r="B6" s="199" t="s">
        <v>31</v>
      </c>
      <c r="C6" s="200"/>
      <c r="D6" s="15"/>
      <c r="E6" s="15" t="s">
        <v>5</v>
      </c>
      <c r="F6" s="201" t="s">
        <v>31</v>
      </c>
      <c r="G6" s="201"/>
      <c r="H6" s="201"/>
    </row>
    <row r="7" spans="1:12" ht="21" customHeight="1" x14ac:dyDescent="0.25">
      <c r="A7" s="15" t="s">
        <v>6</v>
      </c>
      <c r="B7" s="202" t="s">
        <v>31</v>
      </c>
      <c r="C7" s="202"/>
      <c r="D7" s="15" t="s">
        <v>18</v>
      </c>
      <c r="E7" s="27" t="s">
        <v>79</v>
      </c>
      <c r="F7" s="112" t="s">
        <v>7</v>
      </c>
      <c r="G7" s="203" t="s">
        <v>31</v>
      </c>
      <c r="H7" s="203"/>
    </row>
    <row r="8" spans="1:12" ht="21" customHeight="1" x14ac:dyDescent="0.25">
      <c r="A8" s="122" t="s">
        <v>80</v>
      </c>
      <c r="B8" s="201" t="s">
        <v>31</v>
      </c>
      <c r="C8" s="201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12" ht="20.100000000000001" customHeight="1" thickBot="1" x14ac:dyDescent="0.25">
      <c r="A9" s="122" t="s">
        <v>82</v>
      </c>
      <c r="B9" s="201" t="s">
        <v>31</v>
      </c>
      <c r="C9" s="201"/>
      <c r="D9" s="204" t="s">
        <v>191</v>
      </c>
      <c r="E9" s="204"/>
      <c r="F9" s="204"/>
      <c r="G9" s="204"/>
      <c r="H9" s="204"/>
    </row>
    <row r="10" spans="1:12" ht="18" customHeight="1" x14ac:dyDescent="0.2">
      <c r="A10" s="15" t="s">
        <v>90</v>
      </c>
      <c r="B10" s="201" t="s">
        <v>31</v>
      </c>
      <c r="C10" s="201"/>
      <c r="D10" s="205" t="s">
        <v>83</v>
      </c>
      <c r="E10" s="206"/>
      <c r="F10" s="206"/>
      <c r="G10" s="206"/>
      <c r="H10" s="207"/>
    </row>
    <row r="11" spans="1:12" ht="18" customHeight="1" x14ac:dyDescent="0.2">
      <c r="A11" s="15" t="s">
        <v>84</v>
      </c>
      <c r="B11" s="201" t="s">
        <v>31</v>
      </c>
      <c r="C11" s="201"/>
      <c r="D11" s="29"/>
      <c r="E11" s="30" t="s">
        <v>31</v>
      </c>
      <c r="F11" s="31"/>
      <c r="G11" s="30"/>
      <c r="H11" s="32"/>
    </row>
    <row r="12" spans="1:12" ht="21" customHeight="1" thickBot="1" x14ac:dyDescent="0.25">
      <c r="B12" s="198"/>
      <c r="C12" s="198"/>
      <c r="D12" s="70"/>
      <c r="E12" s="71"/>
      <c r="F12" s="33"/>
      <c r="G12" s="34"/>
      <c r="H12" s="35"/>
    </row>
    <row r="13" spans="1:12" s="8" customFormat="1" ht="26.25" thickBot="1" x14ac:dyDescent="0.25">
      <c r="A13" s="104" t="s">
        <v>9</v>
      </c>
      <c r="B13" s="104" t="s">
        <v>10</v>
      </c>
      <c r="C13" s="228" t="s">
        <v>210</v>
      </c>
      <c r="D13" s="229"/>
      <c r="E13" s="230"/>
      <c r="F13" s="104" t="s">
        <v>23</v>
      </c>
      <c r="G13" s="104" t="s">
        <v>24</v>
      </c>
      <c r="H13" s="13" t="s">
        <v>11</v>
      </c>
    </row>
    <row r="14" spans="1:12" s="9" customFormat="1" ht="13.5" thickBot="1" x14ac:dyDescent="0.25">
      <c r="A14" s="114" t="s">
        <v>147</v>
      </c>
      <c r="B14" s="114" t="s">
        <v>148</v>
      </c>
      <c r="C14" s="337" t="s">
        <v>204</v>
      </c>
      <c r="D14" s="338"/>
      <c r="E14" s="339"/>
      <c r="F14" s="115">
        <v>78649</v>
      </c>
      <c r="G14" s="116" t="s">
        <v>149</v>
      </c>
      <c r="H14" s="2" t="s">
        <v>31</v>
      </c>
      <c r="K14" s="88"/>
      <c r="L14" s="88"/>
    </row>
    <row r="15" spans="1:12" x14ac:dyDescent="0.2">
      <c r="A15" s="208" t="s">
        <v>12</v>
      </c>
      <c r="B15" s="209"/>
      <c r="C15" s="209"/>
      <c r="D15" s="209"/>
      <c r="E15" s="209"/>
      <c r="F15" s="209"/>
      <c r="G15" s="209"/>
      <c r="H15" s="230"/>
    </row>
    <row r="16" spans="1:12" ht="13.5" thickBot="1" x14ac:dyDescent="0.25">
      <c r="A16" s="246" t="s">
        <v>205</v>
      </c>
      <c r="B16" s="246"/>
      <c r="C16" s="246"/>
      <c r="D16" s="246"/>
      <c r="E16" s="247" t="s">
        <v>182</v>
      </c>
      <c r="F16" s="247"/>
      <c r="G16" s="247"/>
      <c r="H16" s="247"/>
    </row>
    <row r="17" spans="1:13" x14ac:dyDescent="0.2">
      <c r="A17" s="340" t="s">
        <v>13</v>
      </c>
      <c r="B17" s="341"/>
      <c r="C17" s="341"/>
      <c r="D17" s="341"/>
      <c r="E17" s="341"/>
      <c r="F17" s="341"/>
      <c r="G17" s="341"/>
      <c r="H17" s="342"/>
    </row>
    <row r="18" spans="1:13" ht="26.25" thickBot="1" x14ac:dyDescent="0.25">
      <c r="A18" s="237" t="s">
        <v>14</v>
      </c>
      <c r="B18" s="238"/>
      <c r="C18" s="238"/>
      <c r="D18" s="238"/>
      <c r="E18" s="238"/>
      <c r="F18" s="93" t="s">
        <v>20</v>
      </c>
      <c r="G18" s="93" t="s">
        <v>25</v>
      </c>
      <c r="H18" s="94" t="s">
        <v>11</v>
      </c>
    </row>
    <row r="19" spans="1:13" ht="13.5" customHeight="1" thickBot="1" x14ac:dyDescent="0.25">
      <c r="A19" s="218" t="s">
        <v>151</v>
      </c>
      <c r="B19" s="219"/>
      <c r="C19" s="219"/>
      <c r="D19" s="219"/>
      <c r="E19" s="220"/>
      <c r="F19" s="5">
        <v>1609</v>
      </c>
      <c r="G19" s="105" t="s">
        <v>152</v>
      </c>
      <c r="H19" s="3" t="s">
        <v>31</v>
      </c>
      <c r="J19" s="9"/>
      <c r="K19" s="88"/>
      <c r="L19" s="88"/>
      <c r="M19" s="128"/>
    </row>
    <row r="20" spans="1:13" ht="13.5" customHeight="1" thickBot="1" x14ac:dyDescent="0.25">
      <c r="A20" s="218" t="s">
        <v>128</v>
      </c>
      <c r="B20" s="219"/>
      <c r="C20" s="219"/>
      <c r="D20" s="219"/>
      <c r="E20" s="220"/>
      <c r="F20" s="5">
        <v>998</v>
      </c>
      <c r="G20" s="105" t="s">
        <v>87</v>
      </c>
      <c r="H20" s="3" t="s">
        <v>31</v>
      </c>
      <c r="J20" s="9"/>
      <c r="K20" s="88"/>
      <c r="L20" s="88"/>
      <c r="M20" s="128"/>
    </row>
    <row r="21" spans="1:13" ht="13.5" customHeight="1" thickBot="1" x14ac:dyDescent="0.25">
      <c r="A21" s="218" t="s">
        <v>153</v>
      </c>
      <c r="B21" s="219"/>
      <c r="C21" s="219"/>
      <c r="D21" s="219"/>
      <c r="E21" s="220"/>
      <c r="F21" s="5">
        <v>1026</v>
      </c>
      <c r="G21" s="105" t="s">
        <v>78</v>
      </c>
      <c r="H21" s="3" t="s">
        <v>31</v>
      </c>
      <c r="J21" s="9"/>
      <c r="K21" s="88"/>
      <c r="L21" s="88"/>
      <c r="M21" s="128"/>
    </row>
    <row r="22" spans="1:13" ht="13.5" customHeight="1" thickBot="1" x14ac:dyDescent="0.25">
      <c r="A22" s="331" t="s">
        <v>154</v>
      </c>
      <c r="B22" s="332"/>
      <c r="C22" s="332"/>
      <c r="D22" s="332"/>
      <c r="E22" s="333"/>
      <c r="F22" s="5">
        <v>833</v>
      </c>
      <c r="G22" s="105" t="s">
        <v>129</v>
      </c>
      <c r="H22" s="3" t="s">
        <v>31</v>
      </c>
      <c r="J22" s="9"/>
      <c r="K22" s="88"/>
      <c r="L22" s="88"/>
      <c r="M22" s="128"/>
    </row>
    <row r="23" spans="1:13" ht="13.5" customHeight="1" thickBot="1" x14ac:dyDescent="0.25">
      <c r="A23" s="331" t="s">
        <v>155</v>
      </c>
      <c r="B23" s="332"/>
      <c r="C23" s="332"/>
      <c r="D23" s="332"/>
      <c r="E23" s="333"/>
      <c r="F23" s="5">
        <v>550</v>
      </c>
      <c r="G23" s="105" t="s">
        <v>156</v>
      </c>
      <c r="H23" s="3" t="s">
        <v>31</v>
      </c>
      <c r="J23" s="9"/>
      <c r="K23" s="88"/>
      <c r="L23" s="88"/>
      <c r="M23" s="128"/>
    </row>
    <row r="24" spans="1:13" ht="13.5" customHeight="1" thickBot="1" x14ac:dyDescent="0.25">
      <c r="A24" s="331" t="s">
        <v>157</v>
      </c>
      <c r="B24" s="332"/>
      <c r="C24" s="332"/>
      <c r="D24" s="332"/>
      <c r="E24" s="333"/>
      <c r="F24" s="5">
        <v>550</v>
      </c>
      <c r="G24" s="105" t="s">
        <v>105</v>
      </c>
      <c r="H24" s="3" t="s">
        <v>31</v>
      </c>
      <c r="J24" s="9"/>
      <c r="K24" s="88"/>
      <c r="L24" s="88"/>
      <c r="M24" s="128"/>
    </row>
    <row r="25" spans="1:13" ht="13.5" customHeight="1" thickBot="1" x14ac:dyDescent="0.25">
      <c r="A25" s="331" t="s">
        <v>33</v>
      </c>
      <c r="B25" s="332"/>
      <c r="C25" s="332"/>
      <c r="D25" s="332"/>
      <c r="E25" s="333"/>
      <c r="F25" s="5">
        <v>278</v>
      </c>
      <c r="G25" s="105" t="s">
        <v>106</v>
      </c>
      <c r="H25" s="3" t="s">
        <v>31</v>
      </c>
      <c r="J25" s="9"/>
      <c r="K25" s="88"/>
      <c r="L25" s="88"/>
      <c r="M25" s="128"/>
    </row>
    <row r="26" spans="1:13" ht="13.5" customHeight="1" thickBot="1" x14ac:dyDescent="0.25">
      <c r="A26" s="331" t="s">
        <v>158</v>
      </c>
      <c r="B26" s="332"/>
      <c r="C26" s="332"/>
      <c r="D26" s="332"/>
      <c r="E26" s="333"/>
      <c r="F26" s="5">
        <v>2214</v>
      </c>
      <c r="G26" s="105" t="s">
        <v>159</v>
      </c>
      <c r="H26" s="3" t="s">
        <v>31</v>
      </c>
      <c r="J26" s="9"/>
      <c r="K26" s="88"/>
      <c r="L26" s="88"/>
      <c r="M26" s="128"/>
    </row>
    <row r="27" spans="1:13" ht="13.5" customHeight="1" thickBot="1" x14ac:dyDescent="0.25">
      <c r="A27" s="331" t="s">
        <v>139</v>
      </c>
      <c r="B27" s="332"/>
      <c r="C27" s="332"/>
      <c r="D27" s="332"/>
      <c r="E27" s="333"/>
      <c r="F27" s="5">
        <v>833</v>
      </c>
      <c r="G27" s="105" t="s">
        <v>115</v>
      </c>
      <c r="H27" s="3" t="s">
        <v>31</v>
      </c>
      <c r="J27" s="9"/>
      <c r="K27" s="88"/>
      <c r="L27" s="88"/>
      <c r="M27" s="128"/>
    </row>
    <row r="28" spans="1:13" ht="13.5" customHeight="1" thickBot="1" x14ac:dyDescent="0.25">
      <c r="A28" s="331" t="s">
        <v>160</v>
      </c>
      <c r="B28" s="332"/>
      <c r="C28" s="332"/>
      <c r="D28" s="332"/>
      <c r="E28" s="333"/>
      <c r="F28" s="5">
        <v>1721</v>
      </c>
      <c r="G28" s="105" t="s">
        <v>194</v>
      </c>
      <c r="H28" s="3" t="s">
        <v>31</v>
      </c>
      <c r="J28" s="9"/>
      <c r="K28" s="88"/>
      <c r="L28" s="88"/>
      <c r="M28" s="128"/>
    </row>
    <row r="29" spans="1:13" ht="13.5" customHeight="1" thickBot="1" x14ac:dyDescent="0.25">
      <c r="A29" s="334" t="s">
        <v>150</v>
      </c>
      <c r="B29" s="335"/>
      <c r="C29" s="335"/>
      <c r="D29" s="335"/>
      <c r="E29" s="336"/>
      <c r="F29" s="5">
        <v>3102</v>
      </c>
      <c r="G29" s="105" t="s">
        <v>134</v>
      </c>
      <c r="H29" s="3" t="s">
        <v>31</v>
      </c>
      <c r="J29" s="9"/>
      <c r="K29" s="88"/>
      <c r="L29" s="88"/>
      <c r="M29" s="128"/>
    </row>
    <row r="30" spans="1:13" ht="13.5" customHeight="1" thickBot="1" x14ac:dyDescent="0.25">
      <c r="A30" s="331" t="s">
        <v>136</v>
      </c>
      <c r="B30" s="332"/>
      <c r="C30" s="332"/>
      <c r="D30" s="332"/>
      <c r="E30" s="333"/>
      <c r="F30" s="5">
        <v>721</v>
      </c>
      <c r="G30" s="105" t="s">
        <v>133</v>
      </c>
      <c r="H30" s="3" t="s">
        <v>31</v>
      </c>
      <c r="J30" s="9"/>
      <c r="K30" s="88"/>
      <c r="L30" s="88"/>
      <c r="M30" s="128"/>
    </row>
    <row r="31" spans="1:13" ht="13.5" customHeight="1" thickBot="1" x14ac:dyDescent="0.25">
      <c r="A31" s="331" t="s">
        <v>170</v>
      </c>
      <c r="B31" s="332"/>
      <c r="C31" s="332"/>
      <c r="D31" s="332"/>
      <c r="E31" s="333"/>
      <c r="F31" s="108">
        <v>222</v>
      </c>
      <c r="G31" s="109" t="s">
        <v>173</v>
      </c>
      <c r="H31" s="3" t="s">
        <v>31</v>
      </c>
      <c r="J31" s="9"/>
      <c r="K31" s="88"/>
      <c r="L31" s="88"/>
      <c r="M31" s="128"/>
    </row>
    <row r="32" spans="1:13" ht="13.5" customHeight="1" thickBot="1" x14ac:dyDescent="0.25">
      <c r="A32" s="331" t="s">
        <v>171</v>
      </c>
      <c r="B32" s="332"/>
      <c r="C32" s="332"/>
      <c r="D32" s="332"/>
      <c r="E32" s="333"/>
      <c r="F32" s="108">
        <v>167</v>
      </c>
      <c r="G32" s="109" t="s">
        <v>174</v>
      </c>
      <c r="H32" s="3" t="s">
        <v>31</v>
      </c>
      <c r="J32" s="9"/>
      <c r="K32" s="88"/>
      <c r="L32" s="88"/>
      <c r="M32" s="128"/>
    </row>
    <row r="33" spans="1:13" ht="13.5" customHeight="1" thickBot="1" x14ac:dyDescent="0.25">
      <c r="A33" s="331" t="s">
        <v>172</v>
      </c>
      <c r="B33" s="332"/>
      <c r="C33" s="332"/>
      <c r="D33" s="332"/>
      <c r="E33" s="333"/>
      <c r="F33" s="108">
        <v>611</v>
      </c>
      <c r="G33" s="109" t="s">
        <v>169</v>
      </c>
      <c r="H33" s="3" t="s">
        <v>31</v>
      </c>
      <c r="J33" s="9"/>
      <c r="K33" s="88"/>
      <c r="L33" s="88"/>
      <c r="M33" s="128"/>
    </row>
    <row r="34" spans="1:13" ht="13.5" customHeight="1" thickBot="1" x14ac:dyDescent="0.25">
      <c r="A34" s="331" t="s">
        <v>168</v>
      </c>
      <c r="B34" s="332"/>
      <c r="C34" s="332"/>
      <c r="D34" s="332"/>
      <c r="E34" s="333"/>
      <c r="F34" s="108">
        <v>4717</v>
      </c>
      <c r="G34" s="109" t="s">
        <v>26</v>
      </c>
      <c r="H34" s="3" t="s">
        <v>31</v>
      </c>
      <c r="J34" s="9"/>
      <c r="K34" s="88"/>
      <c r="L34" s="88"/>
      <c r="M34" s="128"/>
    </row>
    <row r="35" spans="1:13" ht="13.5" customHeight="1" thickBot="1" x14ac:dyDescent="0.25">
      <c r="A35" s="331" t="s">
        <v>193</v>
      </c>
      <c r="B35" s="332"/>
      <c r="C35" s="332"/>
      <c r="D35" s="332"/>
      <c r="E35" s="333"/>
      <c r="F35" s="5">
        <v>5118</v>
      </c>
      <c r="G35" s="105" t="s">
        <v>26</v>
      </c>
      <c r="H35" s="3" t="s">
        <v>31</v>
      </c>
      <c r="J35" s="9"/>
      <c r="K35" s="88"/>
      <c r="L35" s="88"/>
      <c r="M35" s="128"/>
    </row>
    <row r="36" spans="1:13" s="106" customFormat="1" ht="24.75" customHeight="1" thickBot="1" x14ac:dyDescent="0.25">
      <c r="A36" s="250" t="s">
        <v>226</v>
      </c>
      <c r="B36" s="251"/>
      <c r="C36" s="251"/>
      <c r="D36" s="251"/>
      <c r="E36" s="252"/>
      <c r="F36" s="90" t="s">
        <v>31</v>
      </c>
      <c r="G36" s="91"/>
      <c r="H36" s="53"/>
    </row>
    <row r="37" spans="1:13" s="106" customFormat="1" ht="24.75" customHeight="1" thickBot="1" x14ac:dyDescent="0.25">
      <c r="A37" s="258" t="s">
        <v>231</v>
      </c>
      <c r="B37" s="258"/>
      <c r="C37" s="258"/>
      <c r="D37" s="89"/>
      <c r="E37" s="253" t="s">
        <v>124</v>
      </c>
      <c r="F37" s="254"/>
      <c r="G37" s="255">
        <f>(SUMIF(H19:H35,"X",F19:F35))+(SUMIF(H14,"X",F14))</f>
        <v>0</v>
      </c>
      <c r="H37" s="256"/>
    </row>
    <row r="38" spans="1:13" ht="18" customHeight="1" x14ac:dyDescent="0.2">
      <c r="A38" s="1" t="s">
        <v>15</v>
      </c>
      <c r="B38" s="248"/>
      <c r="C38" s="248"/>
      <c r="D38" s="248"/>
      <c r="E38" s="248"/>
      <c r="F38" s="248"/>
      <c r="G38" s="248"/>
      <c r="H38" s="248"/>
    </row>
    <row r="39" spans="1:13" ht="18" customHeight="1" x14ac:dyDescent="0.2">
      <c r="A39" s="248"/>
      <c r="B39" s="248"/>
      <c r="C39" s="248"/>
      <c r="D39" s="248"/>
      <c r="E39" s="248"/>
      <c r="F39" s="248"/>
      <c r="G39" s="248"/>
      <c r="H39" s="248"/>
    </row>
    <row r="40" spans="1:13" ht="18" customHeight="1" x14ac:dyDescent="0.2">
      <c r="A40" s="1" t="s">
        <v>16</v>
      </c>
      <c r="B40" s="203"/>
      <c r="C40" s="203"/>
      <c r="D40" s="203"/>
      <c r="E40" s="15" t="s">
        <v>22</v>
      </c>
      <c r="F40" s="249"/>
      <c r="G40" s="249"/>
      <c r="H40" s="249"/>
    </row>
    <row r="43" spans="1:13" ht="18.75" customHeight="1" x14ac:dyDescent="0.2"/>
    <row r="44" spans="1:13" ht="18.75" customHeight="1" x14ac:dyDescent="0.2"/>
    <row r="45" spans="1:13" ht="18.75" customHeight="1" x14ac:dyDescent="0.2"/>
    <row r="46" spans="1:13" ht="18.75" customHeight="1" x14ac:dyDescent="0.2"/>
    <row r="47" spans="1:13" ht="18.75" customHeight="1" x14ac:dyDescent="0.2"/>
    <row r="50" spans="4:4" x14ac:dyDescent="0.2">
      <c r="D50" s="107"/>
    </row>
  </sheetData>
  <sheetProtection algorithmName="SHA-512" hashValue="fcGTkR+sMJmuPgM4gVT4KqRYrAsXQDmwwbvJnsuat3Kzq1twjIqdJnz8CQ0vxBwXV4BjLszVSyffbglKtS71qw==" saltValue="BGp3RAmemmWkGSzn9XSSpw==" spinCount="100000" sheet="1" objects="1" scenarios="1" selectLockedCells="1"/>
  <mergeCells count="50">
    <mergeCell ref="A5:H5"/>
    <mergeCell ref="A1:H1"/>
    <mergeCell ref="C2:E4"/>
    <mergeCell ref="G2:H2"/>
    <mergeCell ref="G3:H3"/>
    <mergeCell ref="G4:H4"/>
    <mergeCell ref="B6:C6"/>
    <mergeCell ref="F6:H6"/>
    <mergeCell ref="B7:C7"/>
    <mergeCell ref="G7:H7"/>
    <mergeCell ref="B8:C8"/>
    <mergeCell ref="G8:H8"/>
    <mergeCell ref="A18:E18"/>
    <mergeCell ref="B9:C9"/>
    <mergeCell ref="D9:H9"/>
    <mergeCell ref="B10:C10"/>
    <mergeCell ref="D10:H10"/>
    <mergeCell ref="B11:C11"/>
    <mergeCell ref="B12:C12"/>
    <mergeCell ref="C14:E14"/>
    <mergeCell ref="A15:H15"/>
    <mergeCell ref="A17:H17"/>
    <mergeCell ref="A16:D16"/>
    <mergeCell ref="E16:H16"/>
    <mergeCell ref="C13:E13"/>
    <mergeCell ref="A28:E28"/>
    <mergeCell ref="A29:E29"/>
    <mergeCell ref="A35:E35"/>
    <mergeCell ref="A19:E19"/>
    <mergeCell ref="A20:E20"/>
    <mergeCell ref="A21:E21"/>
    <mergeCell ref="A22:E22"/>
    <mergeCell ref="A23:E23"/>
    <mergeCell ref="A24:E24"/>
    <mergeCell ref="A25:E25"/>
    <mergeCell ref="A27:E27"/>
    <mergeCell ref="A26:E26"/>
    <mergeCell ref="B40:D40"/>
    <mergeCell ref="F40:H40"/>
    <mergeCell ref="A30:E30"/>
    <mergeCell ref="A36:E36"/>
    <mergeCell ref="E37:F37"/>
    <mergeCell ref="G37:H37"/>
    <mergeCell ref="B38:H38"/>
    <mergeCell ref="A39:H39"/>
    <mergeCell ref="A31:E31"/>
    <mergeCell ref="A32:E32"/>
    <mergeCell ref="A33:E33"/>
    <mergeCell ref="A34:E34"/>
    <mergeCell ref="A37:C37"/>
  </mergeCells>
  <hyperlinks>
    <hyperlink ref="A4" r:id="rId1" xr:uid="{00000000-0004-0000-0500-000000000000}"/>
    <hyperlink ref="E16" r:id="rId2" display="LeeBoy.com - Rosco NV55 Broom" xr:uid="{00000000-0004-0000-0500-000001000000}"/>
    <hyperlink ref="E16:H16" r:id="rId3" display="LeeBoy.com - NV55 Broom" xr:uid="{00000000-0004-0000-0500-000002000000}"/>
    <hyperlink ref="A36:D36" r:id="rId4" display="Extended Warranty Program (Contact Factory for Specifics or go to www.leeboy.com and view extended program under the warranty tab of the dealer login home page.)" xr:uid="{00000000-0004-0000-0500-000003000000}"/>
    <hyperlink ref="A36:E36" r:id="rId5" display="Extended Warranty Program (Contact factory for specifics or go to www.leeboy.com and view extended program under the warranty tab of the dealer login home page.)" xr:uid="{00000000-0004-0000-0500-000004000000}"/>
  </hyperlinks>
  <printOptions horizontalCentered="1"/>
  <pageMargins left="0.38" right="0.39" top="0.25" bottom="1.1399999999999999" header="0.5" footer="0.36"/>
  <pageSetup scale="99" orientation="portrait" r:id="rId6"/>
  <drawing r:id="rId7"/>
  <legacyDrawingHF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rgb="FFFF9E1B"/>
    <pageSetUpPr fitToPage="1"/>
  </sheetPr>
  <dimension ref="A1:O42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2" customWidth="1"/>
    <col min="2" max="2" width="9.7109375" style="72" customWidth="1"/>
    <col min="3" max="3" width="12.42578125" style="72" customWidth="1"/>
    <col min="4" max="4" width="16.85546875" style="72" customWidth="1"/>
    <col min="5" max="5" width="17.85546875" style="72" customWidth="1"/>
    <col min="6" max="7" width="11.28515625" style="72" customWidth="1"/>
    <col min="8" max="8" width="6.28515625" style="72" customWidth="1"/>
    <col min="9" max="10" width="9.140625" style="72"/>
    <col min="11" max="12" width="9.85546875" style="72" bestFit="1" customWidth="1"/>
    <col min="13" max="13" width="9.140625" style="72"/>
    <col min="14" max="14" width="9.85546875" style="72" bestFit="1" customWidth="1"/>
    <col min="15" max="16384" width="9.140625" style="72"/>
  </cols>
  <sheetData>
    <row r="1" spans="1:15" s="1" customFormat="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</row>
    <row r="2" spans="1:15" s="1" customFormat="1" ht="18.75" customHeight="1" x14ac:dyDescent="0.3">
      <c r="A2" s="36"/>
      <c r="B2" s="36"/>
      <c r="C2" s="192"/>
      <c r="D2" s="192"/>
      <c r="E2" s="192"/>
      <c r="F2" s="111" t="s">
        <v>28</v>
      </c>
      <c r="G2" s="194">
        <f>'MAX 4B'!G2:H2</f>
        <v>44519</v>
      </c>
      <c r="H2" s="195"/>
    </row>
    <row r="3" spans="1:15" s="1" customFormat="1" ht="16.5" customHeight="1" x14ac:dyDescent="0.3">
      <c r="A3" s="36" t="s">
        <v>29</v>
      </c>
      <c r="B3" s="36"/>
      <c r="C3" s="192"/>
      <c r="D3" s="192"/>
      <c r="E3" s="192"/>
      <c r="F3" s="37"/>
      <c r="G3" s="262" t="s">
        <v>3</v>
      </c>
      <c r="H3" s="262"/>
    </row>
    <row r="4" spans="1:15" s="1" customFormat="1" ht="16.5" x14ac:dyDescent="0.3">
      <c r="A4" s="329" t="s">
        <v>85</v>
      </c>
      <c r="B4" s="329"/>
      <c r="C4" s="193"/>
      <c r="D4" s="193"/>
      <c r="E4" s="193"/>
      <c r="F4" s="38"/>
      <c r="G4" s="197" t="s">
        <v>58</v>
      </c>
      <c r="H4" s="197"/>
    </row>
    <row r="5" spans="1:15" s="1" customFormat="1" ht="39.75" customHeight="1" x14ac:dyDescent="0.2">
      <c r="A5" s="266" t="s">
        <v>206</v>
      </c>
      <c r="B5" s="348"/>
      <c r="C5" s="348"/>
      <c r="D5" s="348"/>
      <c r="E5" s="348"/>
      <c r="F5" s="348"/>
      <c r="G5" s="348"/>
      <c r="H5" s="349"/>
    </row>
    <row r="6" spans="1:15" ht="21" customHeight="1" x14ac:dyDescent="0.2">
      <c r="A6" s="15" t="s">
        <v>4</v>
      </c>
      <c r="B6" s="199" t="s">
        <v>31</v>
      </c>
      <c r="C6" s="200"/>
      <c r="D6" s="15"/>
      <c r="E6" s="15" t="s">
        <v>5</v>
      </c>
      <c r="F6" s="201" t="s">
        <v>31</v>
      </c>
      <c r="G6" s="201"/>
      <c r="H6" s="201"/>
    </row>
    <row r="7" spans="1:15" ht="21" customHeight="1" x14ac:dyDescent="0.25">
      <c r="A7" s="15" t="s">
        <v>6</v>
      </c>
      <c r="B7" s="199" t="s">
        <v>31</v>
      </c>
      <c r="C7" s="200"/>
      <c r="D7" s="15" t="s">
        <v>18</v>
      </c>
      <c r="E7" s="27" t="s">
        <v>79</v>
      </c>
      <c r="F7" s="112" t="s">
        <v>7</v>
      </c>
      <c r="G7" s="203" t="s">
        <v>31</v>
      </c>
      <c r="H7" s="203"/>
    </row>
    <row r="8" spans="1:15" ht="21" customHeight="1" x14ac:dyDescent="0.25">
      <c r="A8" s="122" t="s">
        <v>80</v>
      </c>
      <c r="B8" s="318" t="s">
        <v>31</v>
      </c>
      <c r="C8" s="203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15" ht="20.100000000000001" customHeight="1" thickBot="1" x14ac:dyDescent="0.25">
      <c r="A9" s="122" t="s">
        <v>82</v>
      </c>
      <c r="B9" s="318" t="s">
        <v>31</v>
      </c>
      <c r="C9" s="203"/>
      <c r="D9" s="204" t="s">
        <v>191</v>
      </c>
      <c r="E9" s="204"/>
      <c r="F9" s="204"/>
      <c r="G9" s="204"/>
      <c r="H9" s="204"/>
    </row>
    <row r="10" spans="1:15" ht="18" customHeight="1" x14ac:dyDescent="0.2">
      <c r="A10" s="15" t="s">
        <v>90</v>
      </c>
      <c r="B10" s="318" t="s">
        <v>31</v>
      </c>
      <c r="C10" s="203"/>
      <c r="D10" s="205" t="s">
        <v>83</v>
      </c>
      <c r="E10" s="206"/>
      <c r="F10" s="206"/>
      <c r="G10" s="206"/>
      <c r="H10" s="207"/>
    </row>
    <row r="11" spans="1:15" ht="18" customHeight="1" x14ac:dyDescent="0.2">
      <c r="A11" s="15" t="s">
        <v>84</v>
      </c>
      <c r="B11" s="318" t="s">
        <v>31</v>
      </c>
      <c r="C11" s="203"/>
      <c r="D11" s="29"/>
      <c r="E11" s="30" t="s">
        <v>31</v>
      </c>
      <c r="F11" s="31"/>
      <c r="G11" s="30"/>
      <c r="H11" s="32"/>
    </row>
    <row r="12" spans="1:15" ht="21" customHeight="1" thickBot="1" x14ac:dyDescent="0.25">
      <c r="B12" s="199"/>
      <c r="C12" s="200"/>
      <c r="D12" s="70"/>
      <c r="E12" s="71"/>
      <c r="F12" s="33"/>
      <c r="G12" s="34"/>
      <c r="H12" s="35"/>
    </row>
    <row r="13" spans="1:15" s="8" customFormat="1" ht="26.25" thickBot="1" x14ac:dyDescent="0.25">
      <c r="A13" s="78" t="s">
        <v>9</v>
      </c>
      <c r="B13" s="78" t="s">
        <v>10</v>
      </c>
      <c r="C13" s="228" t="s">
        <v>200</v>
      </c>
      <c r="D13" s="229"/>
      <c r="E13" s="230"/>
      <c r="F13" s="78" t="s">
        <v>23</v>
      </c>
      <c r="G13" s="78" t="s">
        <v>24</v>
      </c>
      <c r="H13" s="13" t="s">
        <v>11</v>
      </c>
    </row>
    <row r="14" spans="1:15" ht="13.5" thickBot="1" x14ac:dyDescent="0.25">
      <c r="A14" s="113" t="s">
        <v>207</v>
      </c>
      <c r="B14" s="113" t="s">
        <v>102</v>
      </c>
      <c r="C14" s="337" t="s">
        <v>204</v>
      </c>
      <c r="D14" s="338"/>
      <c r="E14" s="339"/>
      <c r="F14" s="51">
        <v>72939</v>
      </c>
      <c r="G14" s="110" t="s">
        <v>103</v>
      </c>
      <c r="H14" s="2" t="s">
        <v>31</v>
      </c>
      <c r="K14" s="107"/>
      <c r="L14" s="107"/>
      <c r="N14" s="127"/>
      <c r="O14" s="128"/>
    </row>
    <row r="15" spans="1:15" x14ac:dyDescent="0.2">
      <c r="A15" s="208" t="s">
        <v>12</v>
      </c>
      <c r="B15" s="209"/>
      <c r="C15" s="209"/>
      <c r="D15" s="209"/>
      <c r="E15" s="209"/>
      <c r="F15" s="209"/>
      <c r="G15" s="209"/>
      <c r="H15" s="230"/>
    </row>
    <row r="16" spans="1:15" ht="13.5" customHeight="1" thickBot="1" x14ac:dyDescent="0.25">
      <c r="A16" s="246" t="s">
        <v>208</v>
      </c>
      <c r="B16" s="246"/>
      <c r="C16" s="246"/>
      <c r="D16" s="246"/>
      <c r="E16" s="317" t="s">
        <v>181</v>
      </c>
      <c r="F16" s="317"/>
      <c r="G16" s="317"/>
      <c r="H16" s="317"/>
    </row>
    <row r="17" spans="1:15" s="57" customFormat="1" x14ac:dyDescent="0.2">
      <c r="A17" s="272" t="s">
        <v>13</v>
      </c>
      <c r="B17" s="273"/>
      <c r="C17" s="273"/>
      <c r="D17" s="273"/>
      <c r="E17" s="273"/>
      <c r="F17" s="273"/>
      <c r="G17" s="273"/>
      <c r="H17" s="274"/>
    </row>
    <row r="18" spans="1:15" ht="26.25" thickBot="1" x14ac:dyDescent="0.25">
      <c r="A18" s="237" t="s">
        <v>14</v>
      </c>
      <c r="B18" s="238"/>
      <c r="C18" s="238"/>
      <c r="D18" s="238"/>
      <c r="E18" s="238"/>
      <c r="F18" s="95" t="s">
        <v>20</v>
      </c>
      <c r="G18" s="93" t="s">
        <v>25</v>
      </c>
      <c r="H18" s="94" t="s">
        <v>11</v>
      </c>
    </row>
    <row r="19" spans="1:15" s="49" customFormat="1" ht="13.5" customHeight="1" thickBot="1" x14ac:dyDescent="0.25">
      <c r="A19" s="264" t="s">
        <v>127</v>
      </c>
      <c r="B19" s="265"/>
      <c r="C19" s="265"/>
      <c r="D19" s="265"/>
      <c r="E19" s="265"/>
      <c r="F19" s="25">
        <v>1609</v>
      </c>
      <c r="G19" s="73" t="s">
        <v>104</v>
      </c>
      <c r="H19" s="3" t="s">
        <v>31</v>
      </c>
      <c r="J19" s="72"/>
      <c r="K19" s="107"/>
      <c r="L19" s="107"/>
      <c r="M19" s="72"/>
      <c r="N19" s="127"/>
      <c r="O19" s="128"/>
    </row>
    <row r="20" spans="1:15" s="24" customFormat="1" ht="13.5" customHeight="1" thickBot="1" x14ac:dyDescent="0.25">
      <c r="A20" s="218" t="s">
        <v>128</v>
      </c>
      <c r="B20" s="219"/>
      <c r="C20" s="219"/>
      <c r="D20" s="219"/>
      <c r="E20" s="220"/>
      <c r="F20" s="25">
        <v>998</v>
      </c>
      <c r="G20" s="73" t="s">
        <v>87</v>
      </c>
      <c r="H20" s="79" t="s">
        <v>31</v>
      </c>
      <c r="J20" s="72"/>
      <c r="K20" s="107"/>
      <c r="L20" s="107"/>
      <c r="M20" s="72"/>
      <c r="N20" s="127"/>
      <c r="O20" s="128"/>
    </row>
    <row r="21" spans="1:15" s="24" customFormat="1" ht="13.5" customHeight="1" thickBot="1" x14ac:dyDescent="0.25">
      <c r="A21" s="218" t="s">
        <v>209</v>
      </c>
      <c r="B21" s="219"/>
      <c r="C21" s="219"/>
      <c r="D21" s="219"/>
      <c r="E21" s="220"/>
      <c r="F21" s="25">
        <v>1026</v>
      </c>
      <c r="G21" s="73" t="s">
        <v>78</v>
      </c>
      <c r="H21" s="79" t="s">
        <v>31</v>
      </c>
      <c r="J21" s="72"/>
      <c r="K21" s="107"/>
      <c r="L21" s="107"/>
      <c r="M21" s="72"/>
      <c r="N21" s="127"/>
      <c r="O21" s="128"/>
    </row>
    <row r="22" spans="1:15" s="24" customFormat="1" ht="13.5" customHeight="1" thickBot="1" x14ac:dyDescent="0.25">
      <c r="A22" s="218" t="s">
        <v>86</v>
      </c>
      <c r="B22" s="219"/>
      <c r="C22" s="219"/>
      <c r="D22" s="219"/>
      <c r="E22" s="220"/>
      <c r="F22" s="25">
        <v>833</v>
      </c>
      <c r="G22" s="73" t="s">
        <v>129</v>
      </c>
      <c r="H22" s="79" t="s">
        <v>31</v>
      </c>
      <c r="J22" s="72"/>
      <c r="K22" s="107"/>
      <c r="L22" s="107"/>
      <c r="M22" s="72"/>
      <c r="N22" s="127"/>
      <c r="O22" s="128"/>
    </row>
    <row r="23" spans="1:15" s="24" customFormat="1" ht="13.5" customHeight="1" thickBot="1" x14ac:dyDescent="0.25">
      <c r="A23" s="218" t="s">
        <v>123</v>
      </c>
      <c r="B23" s="219"/>
      <c r="C23" s="219"/>
      <c r="D23" s="219"/>
      <c r="E23" s="220"/>
      <c r="F23" s="25">
        <v>550</v>
      </c>
      <c r="G23" s="73" t="s">
        <v>130</v>
      </c>
      <c r="H23" s="79" t="s">
        <v>31</v>
      </c>
      <c r="J23" s="72"/>
      <c r="K23" s="107"/>
      <c r="L23" s="107"/>
      <c r="M23" s="72"/>
      <c r="N23" s="127"/>
      <c r="O23" s="128"/>
    </row>
    <row r="24" spans="1:15" s="24" customFormat="1" ht="13.5" customHeight="1" thickBot="1" x14ac:dyDescent="0.25">
      <c r="A24" s="241" t="s">
        <v>32</v>
      </c>
      <c r="B24" s="242"/>
      <c r="C24" s="242"/>
      <c r="D24" s="242"/>
      <c r="E24" s="242"/>
      <c r="F24" s="25">
        <v>550</v>
      </c>
      <c r="G24" s="73" t="s">
        <v>105</v>
      </c>
      <c r="H24" s="79" t="s">
        <v>31</v>
      </c>
      <c r="J24" s="72"/>
      <c r="K24" s="107"/>
      <c r="L24" s="107"/>
      <c r="M24" s="72"/>
      <c r="N24" s="127"/>
      <c r="O24" s="128"/>
    </row>
    <row r="25" spans="1:15" s="24" customFormat="1" ht="13.5" customHeight="1" thickBot="1" x14ac:dyDescent="0.25">
      <c r="A25" s="241" t="s">
        <v>33</v>
      </c>
      <c r="B25" s="242"/>
      <c r="C25" s="242"/>
      <c r="D25" s="242"/>
      <c r="E25" s="242"/>
      <c r="F25" s="25">
        <v>278</v>
      </c>
      <c r="G25" s="73" t="s">
        <v>106</v>
      </c>
      <c r="H25" s="79" t="s">
        <v>31</v>
      </c>
      <c r="J25" s="72"/>
      <c r="K25" s="107"/>
      <c r="L25" s="107"/>
      <c r="M25" s="72"/>
      <c r="N25" s="127"/>
      <c r="O25" s="128"/>
    </row>
    <row r="26" spans="1:15" s="24" customFormat="1" ht="13.5" customHeight="1" thickBot="1" x14ac:dyDescent="0.25">
      <c r="A26" s="241" t="s">
        <v>196</v>
      </c>
      <c r="B26" s="242"/>
      <c r="C26" s="242"/>
      <c r="D26" s="242"/>
      <c r="E26" s="242"/>
      <c r="F26" s="25">
        <v>6853</v>
      </c>
      <c r="G26" s="73" t="s">
        <v>197</v>
      </c>
      <c r="H26" s="79" t="s">
        <v>31</v>
      </c>
      <c r="J26" s="72"/>
      <c r="K26" s="107"/>
      <c r="L26" s="107"/>
      <c r="M26" s="72"/>
      <c r="N26" s="127"/>
      <c r="O26" s="128"/>
    </row>
    <row r="27" spans="1:15" s="24" customFormat="1" ht="13.5" customHeight="1" thickBot="1" x14ac:dyDescent="0.25">
      <c r="A27" s="241" t="s">
        <v>131</v>
      </c>
      <c r="B27" s="242"/>
      <c r="C27" s="242"/>
      <c r="D27" s="242"/>
      <c r="E27" s="242"/>
      <c r="F27" s="25">
        <v>416</v>
      </c>
      <c r="G27" s="73" t="s">
        <v>132</v>
      </c>
      <c r="H27" s="79" t="s">
        <v>31</v>
      </c>
      <c r="J27" s="72"/>
      <c r="K27" s="107"/>
      <c r="L27" s="107"/>
      <c r="M27" s="72"/>
      <c r="N27" s="127"/>
      <c r="O27" s="128"/>
    </row>
    <row r="28" spans="1:15" s="24" customFormat="1" ht="13.5" customHeight="1" thickBot="1" x14ac:dyDescent="0.25">
      <c r="A28" s="241" t="s">
        <v>107</v>
      </c>
      <c r="B28" s="242"/>
      <c r="C28" s="242"/>
      <c r="D28" s="242"/>
      <c r="E28" s="242"/>
      <c r="F28" s="25">
        <v>4606</v>
      </c>
      <c r="G28" s="73" t="s">
        <v>198</v>
      </c>
      <c r="H28" s="79" t="s">
        <v>31</v>
      </c>
      <c r="J28" s="72"/>
      <c r="K28" s="107"/>
      <c r="L28" s="107"/>
      <c r="M28" s="72"/>
      <c r="N28" s="127"/>
      <c r="O28" s="128"/>
    </row>
    <row r="29" spans="1:15" s="49" customFormat="1" ht="13.5" customHeight="1" thickBot="1" x14ac:dyDescent="0.25">
      <c r="A29" s="344" t="s">
        <v>139</v>
      </c>
      <c r="B29" s="345"/>
      <c r="C29" s="345"/>
      <c r="D29" s="345"/>
      <c r="E29" s="345"/>
      <c r="F29" s="25">
        <v>833</v>
      </c>
      <c r="G29" s="73" t="s">
        <v>115</v>
      </c>
      <c r="H29" s="48" t="s">
        <v>31</v>
      </c>
      <c r="J29" s="72"/>
      <c r="K29" s="107"/>
      <c r="L29" s="107"/>
      <c r="M29" s="72"/>
      <c r="N29" s="127"/>
      <c r="O29" s="128"/>
    </row>
    <row r="30" spans="1:15" s="49" customFormat="1" ht="13.5" customHeight="1" thickBot="1" x14ac:dyDescent="0.25">
      <c r="A30" s="331" t="s">
        <v>195</v>
      </c>
      <c r="B30" s="332"/>
      <c r="C30" s="332"/>
      <c r="D30" s="332"/>
      <c r="E30" s="333"/>
      <c r="F30" s="25">
        <v>1721</v>
      </c>
      <c r="G30" s="73" t="s">
        <v>194</v>
      </c>
      <c r="H30" s="48" t="s">
        <v>31</v>
      </c>
      <c r="J30" s="72"/>
      <c r="K30" s="107"/>
      <c r="L30" s="107"/>
      <c r="M30" s="72"/>
      <c r="N30" s="127"/>
      <c r="O30" s="128"/>
    </row>
    <row r="31" spans="1:15" s="49" customFormat="1" ht="13.5" customHeight="1" thickBot="1" x14ac:dyDescent="0.25">
      <c r="A31" s="331" t="s">
        <v>161</v>
      </c>
      <c r="B31" s="332"/>
      <c r="C31" s="332"/>
      <c r="D31" s="332"/>
      <c r="E31" s="333"/>
      <c r="F31" s="25">
        <v>3102</v>
      </c>
      <c r="G31" s="73" t="s">
        <v>134</v>
      </c>
      <c r="H31" s="48" t="s">
        <v>31</v>
      </c>
      <c r="J31" s="72"/>
      <c r="K31" s="107"/>
      <c r="L31" s="107"/>
      <c r="M31" s="72"/>
      <c r="N31" s="127"/>
      <c r="O31" s="128"/>
    </row>
    <row r="32" spans="1:15" s="49" customFormat="1" ht="13.5" customHeight="1" thickBot="1" x14ac:dyDescent="0.25">
      <c r="A32" s="331" t="s">
        <v>136</v>
      </c>
      <c r="B32" s="346"/>
      <c r="C32" s="346"/>
      <c r="D32" s="346"/>
      <c r="E32" s="347"/>
      <c r="F32" s="25">
        <v>721</v>
      </c>
      <c r="G32" s="73" t="s">
        <v>133</v>
      </c>
      <c r="H32" s="48" t="s">
        <v>31</v>
      </c>
      <c r="J32" s="72"/>
      <c r="K32" s="107"/>
      <c r="L32" s="107"/>
      <c r="M32" s="72"/>
      <c r="N32" s="127"/>
      <c r="O32" s="128"/>
    </row>
    <row r="33" spans="1:15" s="49" customFormat="1" ht="13.5" customHeight="1" thickBot="1" x14ac:dyDescent="0.25">
      <c r="A33" s="331" t="s">
        <v>170</v>
      </c>
      <c r="B33" s="332"/>
      <c r="C33" s="332"/>
      <c r="D33" s="332"/>
      <c r="E33" s="333"/>
      <c r="F33" s="25">
        <v>222</v>
      </c>
      <c r="G33" s="73" t="s">
        <v>173</v>
      </c>
      <c r="H33" s="48" t="s">
        <v>31</v>
      </c>
      <c r="J33" s="72"/>
      <c r="K33" s="107"/>
      <c r="L33" s="107"/>
      <c r="M33" s="72"/>
      <c r="N33" s="127"/>
      <c r="O33" s="128"/>
    </row>
    <row r="34" spans="1:15" s="49" customFormat="1" ht="13.5" customHeight="1" thickBot="1" x14ac:dyDescent="0.25">
      <c r="A34" s="331" t="s">
        <v>171</v>
      </c>
      <c r="B34" s="332"/>
      <c r="C34" s="332"/>
      <c r="D34" s="332"/>
      <c r="E34" s="333"/>
      <c r="F34" s="25">
        <v>167</v>
      </c>
      <c r="G34" s="73" t="s">
        <v>176</v>
      </c>
      <c r="H34" s="48" t="s">
        <v>31</v>
      </c>
      <c r="J34" s="72"/>
      <c r="K34" s="107"/>
      <c r="L34" s="107"/>
      <c r="M34" s="72"/>
      <c r="N34" s="127"/>
      <c r="O34" s="128"/>
    </row>
    <row r="35" spans="1:15" s="49" customFormat="1" ht="13.5" customHeight="1" thickBot="1" x14ac:dyDescent="0.25">
      <c r="A35" s="331" t="s">
        <v>175</v>
      </c>
      <c r="B35" s="332"/>
      <c r="C35" s="332"/>
      <c r="D35" s="332"/>
      <c r="E35" s="333"/>
      <c r="F35" s="25">
        <v>611</v>
      </c>
      <c r="G35" s="73" t="s">
        <v>177</v>
      </c>
      <c r="H35" s="48" t="s">
        <v>31</v>
      </c>
      <c r="J35" s="72"/>
      <c r="K35" s="107"/>
      <c r="L35" s="107"/>
      <c r="M35" s="72"/>
      <c r="N35" s="127"/>
      <c r="O35" s="128"/>
    </row>
    <row r="36" spans="1:15" s="49" customFormat="1" ht="13.5" customHeight="1" thickBot="1" x14ac:dyDescent="0.25">
      <c r="A36" s="331" t="s">
        <v>199</v>
      </c>
      <c r="B36" s="346"/>
      <c r="C36" s="346"/>
      <c r="D36" s="346"/>
      <c r="E36" s="347"/>
      <c r="F36" s="25" t="s">
        <v>224</v>
      </c>
      <c r="G36" s="73" t="s">
        <v>26</v>
      </c>
      <c r="H36" s="48" t="s">
        <v>31</v>
      </c>
    </row>
    <row r="37" spans="1:15" ht="24.75" customHeight="1" thickBot="1" x14ac:dyDescent="0.25">
      <c r="A37" s="297" t="s">
        <v>226</v>
      </c>
      <c r="B37" s="298"/>
      <c r="C37" s="298"/>
      <c r="D37" s="298"/>
      <c r="E37" s="299"/>
      <c r="F37" s="90" t="s">
        <v>31</v>
      </c>
      <c r="G37" s="91"/>
      <c r="H37" s="53"/>
    </row>
    <row r="38" spans="1:15" ht="24.75" customHeight="1" thickBot="1" x14ac:dyDescent="0.25">
      <c r="A38" s="258" t="s">
        <v>231</v>
      </c>
      <c r="B38" s="258"/>
      <c r="C38" s="258"/>
      <c r="D38" s="89"/>
      <c r="E38" s="253" t="s">
        <v>124</v>
      </c>
      <c r="F38" s="254"/>
      <c r="G38" s="255">
        <f>(SUMIF(H19:H36,"X",F19:F36))+(SUMIF(H14:H14,"X",F14:F14))</f>
        <v>0</v>
      </c>
      <c r="H38" s="256"/>
    </row>
    <row r="39" spans="1:15" ht="18" customHeight="1" x14ac:dyDescent="0.2">
      <c r="A39" s="1" t="s">
        <v>15</v>
      </c>
      <c r="B39" s="248"/>
      <c r="C39" s="248"/>
      <c r="D39" s="248"/>
      <c r="E39" s="248"/>
      <c r="F39" s="248"/>
      <c r="G39" s="248"/>
      <c r="H39" s="248"/>
    </row>
    <row r="40" spans="1:15" ht="18" customHeight="1" x14ac:dyDescent="0.2">
      <c r="A40" s="248"/>
      <c r="B40" s="248"/>
      <c r="C40" s="248"/>
      <c r="D40" s="248"/>
      <c r="E40" s="248"/>
      <c r="F40" s="248"/>
      <c r="G40" s="248"/>
      <c r="H40" s="248"/>
    </row>
    <row r="41" spans="1:15" ht="18" customHeight="1" x14ac:dyDescent="0.2">
      <c r="A41" s="1" t="s">
        <v>16</v>
      </c>
      <c r="B41" s="203"/>
      <c r="C41" s="203"/>
      <c r="D41" s="203"/>
      <c r="E41" s="15" t="s">
        <v>22</v>
      </c>
      <c r="F41" s="343"/>
      <c r="G41" s="343"/>
      <c r="H41" s="343"/>
    </row>
    <row r="42" spans="1:15" x14ac:dyDescent="0.2">
      <c r="F42" s="80"/>
    </row>
  </sheetData>
  <sheetProtection algorithmName="SHA-512" hashValue="K456wfkK4H49nEXLY1p0Cs3N/f3i38xmFrQfqkYsB8uaCwEpCGq6gWfOCIzCIC3hXv3QDe61JYs8DX7ZgCz9iw==" saltValue="oxR9Ulxfh0Ns5xce8wz88g==" spinCount="100000" sheet="1" objects="1" scenarios="1" selectLockedCells="1"/>
  <mergeCells count="52">
    <mergeCell ref="A32:E32"/>
    <mergeCell ref="A31:E31"/>
    <mergeCell ref="A33:E33"/>
    <mergeCell ref="B12:C12"/>
    <mergeCell ref="C13:E13"/>
    <mergeCell ref="C14:E14"/>
    <mergeCell ref="A23:E23"/>
    <mergeCell ref="A22:E22"/>
    <mergeCell ref="A15:H15"/>
    <mergeCell ref="A16:D16"/>
    <mergeCell ref="E16:H16"/>
    <mergeCell ref="A27:E27"/>
    <mergeCell ref="A20:E20"/>
    <mergeCell ref="A21:E21"/>
    <mergeCell ref="A1:H1"/>
    <mergeCell ref="C2:E4"/>
    <mergeCell ref="G2:H2"/>
    <mergeCell ref="G3:H3"/>
    <mergeCell ref="G4:H4"/>
    <mergeCell ref="A4:B4"/>
    <mergeCell ref="A35:E35"/>
    <mergeCell ref="A5:H5"/>
    <mergeCell ref="B6:C6"/>
    <mergeCell ref="A17:H17"/>
    <mergeCell ref="A18:E18"/>
    <mergeCell ref="A19:E19"/>
    <mergeCell ref="F6:H6"/>
    <mergeCell ref="B7:C7"/>
    <mergeCell ref="G7:H7"/>
    <mergeCell ref="D10:H10"/>
    <mergeCell ref="B11:C11"/>
    <mergeCell ref="B8:C8"/>
    <mergeCell ref="G8:H8"/>
    <mergeCell ref="B9:C9"/>
    <mergeCell ref="D9:H9"/>
    <mergeCell ref="B10:C10"/>
    <mergeCell ref="A38:C38"/>
    <mergeCell ref="B41:D41"/>
    <mergeCell ref="F41:H41"/>
    <mergeCell ref="A24:E24"/>
    <mergeCell ref="A25:E25"/>
    <mergeCell ref="A26:E26"/>
    <mergeCell ref="A28:E28"/>
    <mergeCell ref="A29:E29"/>
    <mergeCell ref="A30:E30"/>
    <mergeCell ref="A36:E36"/>
    <mergeCell ref="A37:E37"/>
    <mergeCell ref="B39:H39"/>
    <mergeCell ref="A40:H40"/>
    <mergeCell ref="E38:F38"/>
    <mergeCell ref="G38:H38"/>
    <mergeCell ref="A34:E34"/>
  </mergeCells>
  <hyperlinks>
    <hyperlink ref="A4" r:id="rId1" xr:uid="{00000000-0004-0000-0600-000000000000}"/>
    <hyperlink ref="E16" r:id="rId2" xr:uid="{00000000-0004-0000-0600-000001000000}"/>
    <hyperlink ref="A37:D37" r:id="rId3" display="Extended Warranty Program (Contact Factory for Specifics or go to www.leeboy.com and view extended program under the warranty tab of the dealer login home page.)" xr:uid="{00000000-0004-0000-0600-000002000000}"/>
    <hyperlink ref="A37:E37" r:id="rId4" display="Extended Warranty Program (Contact factory for specifics or go to www.leeboy.com and view extended program under the warranty tab of the dealer login home page.)" xr:uid="{00000000-0004-0000-0600-000003000000}"/>
  </hyperlinks>
  <printOptions horizontalCentered="1"/>
  <pageMargins left="0.38" right="0.39" top="0.25" bottom="1.1399999999999999" header="0.5" footer="0.36"/>
  <pageSetup scale="99" orientation="portrait" r:id="rId5"/>
  <drawing r:id="rId6"/>
  <legacyDrawingHF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rgb="FFFF9E1B"/>
    <pageSetUpPr fitToPage="1"/>
  </sheetPr>
  <dimension ref="A1:HC51"/>
  <sheetViews>
    <sheetView showGridLines="0" zoomScaleNormal="100" workbookViewId="0">
      <selection activeCell="H14" sqref="H14"/>
    </sheetView>
  </sheetViews>
  <sheetFormatPr defaultColWidth="9.140625" defaultRowHeight="12.75" x14ac:dyDescent="0.2"/>
  <cols>
    <col min="1" max="1" width="15.7109375" style="11" customWidth="1"/>
    <col min="2" max="2" width="9.7109375" style="11" customWidth="1"/>
    <col min="3" max="3" width="12.42578125" style="11" customWidth="1"/>
    <col min="4" max="4" width="16.85546875" style="11" customWidth="1"/>
    <col min="5" max="5" width="17.85546875" style="11" customWidth="1"/>
    <col min="6" max="7" width="11.28515625" style="11" customWidth="1"/>
    <col min="8" max="8" width="6.28515625" style="11" customWidth="1"/>
    <col min="9" max="10" width="9.140625" style="11"/>
    <col min="11" max="12" width="14.28515625" style="11" bestFit="1" customWidth="1"/>
    <col min="13" max="16384" width="9.140625" style="11"/>
  </cols>
  <sheetData>
    <row r="1" spans="1:211" ht="30.75" customHeight="1" x14ac:dyDescent="0.2">
      <c r="A1" s="191" t="s">
        <v>2</v>
      </c>
      <c r="B1" s="191"/>
      <c r="C1" s="191"/>
      <c r="D1" s="191"/>
      <c r="E1" s="191"/>
      <c r="F1" s="191"/>
      <c r="G1" s="191"/>
      <c r="H1" s="19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</row>
    <row r="2" spans="1:211" ht="18.75" customHeight="1" x14ac:dyDescent="0.3">
      <c r="A2" s="36"/>
      <c r="B2" s="20"/>
      <c r="C2" s="192"/>
      <c r="D2" s="192"/>
      <c r="E2" s="192"/>
      <c r="F2" s="111" t="s">
        <v>28</v>
      </c>
      <c r="G2" s="194">
        <f>'MAX 4B'!G2:H2</f>
        <v>44519</v>
      </c>
      <c r="H2" s="19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</row>
    <row r="3" spans="1:211" ht="16.5" customHeight="1" x14ac:dyDescent="0.3">
      <c r="A3" s="36" t="s">
        <v>29</v>
      </c>
      <c r="B3" s="36"/>
      <c r="C3" s="192"/>
      <c r="D3" s="192"/>
      <c r="E3" s="192"/>
      <c r="F3" s="37"/>
      <c r="G3" s="262" t="s">
        <v>3</v>
      </c>
      <c r="H3" s="26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</row>
    <row r="4" spans="1:211" ht="16.5" customHeight="1" x14ac:dyDescent="0.3">
      <c r="A4" s="121" t="s">
        <v>85</v>
      </c>
      <c r="B4" s="36"/>
      <c r="C4" s="193"/>
      <c r="D4" s="193"/>
      <c r="E4" s="193"/>
      <c r="F4" s="38"/>
      <c r="G4" s="197" t="s">
        <v>58</v>
      </c>
      <c r="H4" s="19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</row>
    <row r="5" spans="1:211" ht="39.950000000000003" customHeight="1" x14ac:dyDescent="0.85">
      <c r="A5" s="350" t="s">
        <v>116</v>
      </c>
      <c r="B5" s="351"/>
      <c r="C5" s="351"/>
      <c r="D5" s="351"/>
      <c r="E5" s="351"/>
      <c r="F5" s="351"/>
      <c r="G5" s="351"/>
      <c r="H5" s="35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</row>
    <row r="6" spans="1:211" ht="21" customHeight="1" x14ac:dyDescent="0.2">
      <c r="A6" s="15" t="s">
        <v>4</v>
      </c>
      <c r="B6" s="354" t="s">
        <v>31</v>
      </c>
      <c r="C6" s="354"/>
      <c r="D6" s="15"/>
      <c r="E6" s="15" t="s">
        <v>5</v>
      </c>
      <c r="F6" s="355" t="s">
        <v>31</v>
      </c>
      <c r="G6" s="201"/>
      <c r="H6" s="201"/>
    </row>
    <row r="7" spans="1:211" ht="21" customHeight="1" x14ac:dyDescent="0.25">
      <c r="A7" s="15" t="s">
        <v>6</v>
      </c>
      <c r="B7" s="202" t="s">
        <v>31</v>
      </c>
      <c r="C7" s="202"/>
      <c r="D7" s="15" t="s">
        <v>18</v>
      </c>
      <c r="E7" s="27" t="s">
        <v>79</v>
      </c>
      <c r="F7" s="112" t="s">
        <v>7</v>
      </c>
      <c r="G7" s="203" t="s">
        <v>31</v>
      </c>
      <c r="H7" s="203"/>
      <c r="J7" s="74"/>
    </row>
    <row r="8" spans="1:211" ht="21" customHeight="1" x14ac:dyDescent="0.25">
      <c r="A8" s="122" t="s">
        <v>80</v>
      </c>
      <c r="B8" s="201" t="s">
        <v>31</v>
      </c>
      <c r="C8" s="201"/>
      <c r="D8" s="123" t="s">
        <v>81</v>
      </c>
      <c r="E8" s="27" t="s">
        <v>79</v>
      </c>
      <c r="F8" s="15" t="s">
        <v>8</v>
      </c>
      <c r="G8" s="203" t="s">
        <v>31</v>
      </c>
      <c r="H8" s="203"/>
    </row>
    <row r="9" spans="1:211" ht="19.5" customHeight="1" thickBot="1" x14ac:dyDescent="0.25">
      <c r="A9" s="122" t="s">
        <v>82</v>
      </c>
      <c r="B9" s="201" t="s">
        <v>31</v>
      </c>
      <c r="C9" s="201"/>
      <c r="D9" s="204" t="s">
        <v>191</v>
      </c>
      <c r="E9" s="204"/>
      <c r="F9" s="204"/>
      <c r="G9" s="204"/>
      <c r="H9" s="204"/>
    </row>
    <row r="10" spans="1:211" ht="18" customHeight="1" x14ac:dyDescent="0.2">
      <c r="A10" s="15" t="s">
        <v>90</v>
      </c>
      <c r="B10" s="201" t="s">
        <v>31</v>
      </c>
      <c r="C10" s="356"/>
      <c r="D10" s="205" t="s">
        <v>83</v>
      </c>
      <c r="E10" s="206"/>
      <c r="F10" s="206"/>
      <c r="G10" s="206"/>
      <c r="H10" s="207"/>
    </row>
    <row r="11" spans="1:211" ht="18" customHeight="1" x14ac:dyDescent="0.2">
      <c r="A11" s="15" t="s">
        <v>84</v>
      </c>
      <c r="B11" s="201" t="s">
        <v>31</v>
      </c>
      <c r="C11" s="356"/>
      <c r="D11" s="29"/>
      <c r="E11" s="30" t="s">
        <v>31</v>
      </c>
      <c r="F11" s="31"/>
      <c r="G11" s="30"/>
      <c r="H11" s="32"/>
    </row>
    <row r="12" spans="1:211" ht="21" customHeight="1" thickBot="1" x14ac:dyDescent="0.25">
      <c r="A12" s="72"/>
      <c r="B12" s="198"/>
      <c r="C12" s="353"/>
      <c r="D12" s="70"/>
      <c r="E12" s="71"/>
      <c r="F12" s="33"/>
      <c r="G12" s="34"/>
      <c r="H12" s="35"/>
    </row>
    <row r="13" spans="1:211" ht="26.25" thickBot="1" x14ac:dyDescent="0.25">
      <c r="A13" s="75" t="s">
        <v>9</v>
      </c>
      <c r="B13" s="357" t="s">
        <v>10</v>
      </c>
      <c r="C13" s="358"/>
      <c r="D13" s="359" t="s">
        <v>210</v>
      </c>
      <c r="E13" s="360"/>
      <c r="F13" s="75" t="s">
        <v>23</v>
      </c>
      <c r="G13" s="75" t="s">
        <v>24</v>
      </c>
      <c r="H13" s="14" t="s">
        <v>11</v>
      </c>
    </row>
    <row r="14" spans="1:211" ht="27" customHeight="1" thickBot="1" x14ac:dyDescent="0.25">
      <c r="A14" s="39" t="s">
        <v>97</v>
      </c>
      <c r="B14" s="337" t="s">
        <v>88</v>
      </c>
      <c r="C14" s="339"/>
      <c r="D14" s="361" t="s">
        <v>211</v>
      </c>
      <c r="E14" s="362"/>
      <c r="F14" s="51">
        <v>88595</v>
      </c>
      <c r="G14" s="76" t="s">
        <v>98</v>
      </c>
      <c r="H14" s="40" t="s">
        <v>31</v>
      </c>
      <c r="I14" s="41"/>
      <c r="J14" s="41"/>
      <c r="K14" s="136"/>
      <c r="L14" s="136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</row>
    <row r="15" spans="1:211" x14ac:dyDescent="0.2">
      <c r="A15" s="359" t="s">
        <v>12</v>
      </c>
      <c r="B15" s="363"/>
      <c r="C15" s="363"/>
      <c r="D15" s="363"/>
      <c r="E15" s="363"/>
      <c r="F15" s="363"/>
      <c r="G15" s="363"/>
      <c r="H15" s="364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2"/>
      <c r="EM15" s="72"/>
      <c r="EN15" s="72"/>
      <c r="EO15" s="72"/>
      <c r="EP15" s="72"/>
      <c r="EQ15" s="72"/>
      <c r="ER15" s="72"/>
      <c r="ES15" s="72"/>
      <c r="ET15" s="72"/>
      <c r="EU15" s="72"/>
      <c r="EV15" s="72"/>
      <c r="EW15" s="72"/>
      <c r="EX15" s="72"/>
      <c r="EY15" s="72"/>
      <c r="EZ15" s="72"/>
      <c r="FA15" s="72"/>
      <c r="FB15" s="72"/>
      <c r="FC15" s="72"/>
      <c r="FD15" s="72"/>
      <c r="FE15" s="72"/>
      <c r="FF15" s="72"/>
      <c r="FG15" s="72"/>
      <c r="FH15" s="72"/>
      <c r="FI15" s="72"/>
      <c r="FJ15" s="72"/>
      <c r="FK15" s="72"/>
      <c r="FL15" s="72"/>
      <c r="FM15" s="72"/>
      <c r="FN15" s="72"/>
      <c r="FO15" s="72"/>
      <c r="FP15" s="72"/>
      <c r="FQ15" s="72"/>
      <c r="FR15" s="72"/>
      <c r="FS15" s="72"/>
      <c r="FT15" s="72"/>
      <c r="FU15" s="72"/>
      <c r="FV15" s="72"/>
      <c r="FW15" s="72"/>
      <c r="FX15" s="72"/>
      <c r="FY15" s="72"/>
      <c r="FZ15" s="72"/>
      <c r="GA15" s="72"/>
      <c r="GB15" s="72"/>
      <c r="GC15" s="72"/>
      <c r="GD15" s="72"/>
      <c r="GE15" s="72"/>
      <c r="GF15" s="72"/>
      <c r="GG15" s="72"/>
      <c r="GH15" s="72"/>
      <c r="GI15" s="72"/>
      <c r="GJ15" s="72"/>
      <c r="GK15" s="72"/>
      <c r="GL15" s="72"/>
      <c r="GM15" s="72"/>
      <c r="GN15" s="72"/>
      <c r="GO15" s="72"/>
      <c r="GP15" s="72"/>
      <c r="GQ15" s="72"/>
      <c r="GR15" s="72"/>
      <c r="GS15" s="72"/>
      <c r="GT15" s="72"/>
      <c r="GU15" s="72"/>
      <c r="GV15" s="72"/>
      <c r="GW15" s="72"/>
      <c r="GX15" s="72"/>
      <c r="GY15" s="72"/>
      <c r="GZ15" s="72"/>
      <c r="HA15" s="72"/>
      <c r="HB15" s="72"/>
      <c r="HC15" s="72"/>
    </row>
    <row r="16" spans="1:211" ht="13.5" thickBot="1" x14ac:dyDescent="0.25">
      <c r="A16" s="246" t="s">
        <v>212</v>
      </c>
      <c r="B16" s="246"/>
      <c r="C16" s="246"/>
      <c r="D16" s="246"/>
      <c r="E16" s="247" t="s">
        <v>183</v>
      </c>
      <c r="F16" s="247"/>
      <c r="G16" s="247"/>
      <c r="H16" s="247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2"/>
      <c r="CZ16" s="72"/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/>
      <c r="DX16" s="72"/>
      <c r="DY16" s="72"/>
      <c r="DZ16" s="72"/>
      <c r="EA16" s="72"/>
      <c r="EB16" s="72"/>
      <c r="EC16" s="72"/>
      <c r="ED16" s="72"/>
      <c r="EE16" s="72"/>
      <c r="EF16" s="72"/>
      <c r="EG16" s="72"/>
      <c r="EH16" s="72"/>
      <c r="EI16" s="72"/>
      <c r="EJ16" s="72"/>
      <c r="EK16" s="72"/>
      <c r="EL16" s="72"/>
      <c r="EM16" s="72"/>
      <c r="EN16" s="72"/>
      <c r="EO16" s="72"/>
      <c r="EP16" s="72"/>
      <c r="EQ16" s="72"/>
      <c r="ER16" s="72"/>
      <c r="ES16" s="72"/>
      <c r="ET16" s="72"/>
      <c r="EU16" s="72"/>
      <c r="EV16" s="72"/>
      <c r="EW16" s="72"/>
      <c r="EX16" s="72"/>
      <c r="EY16" s="72"/>
      <c r="EZ16" s="72"/>
      <c r="FA16" s="72"/>
      <c r="FB16" s="72"/>
      <c r="FC16" s="72"/>
      <c r="FD16" s="72"/>
      <c r="FE16" s="72"/>
      <c r="FF16" s="72"/>
      <c r="FG16" s="72"/>
      <c r="FH16" s="72"/>
      <c r="FI16" s="72"/>
      <c r="FJ16" s="72"/>
      <c r="FK16" s="72"/>
      <c r="FL16" s="72"/>
      <c r="FM16" s="72"/>
      <c r="FN16" s="72"/>
      <c r="FO16" s="72"/>
      <c r="FP16" s="72"/>
      <c r="FQ16" s="72"/>
      <c r="FR16" s="72"/>
      <c r="FS16" s="72"/>
      <c r="FT16" s="72"/>
      <c r="FU16" s="72"/>
      <c r="FV16" s="72"/>
      <c r="FW16" s="72"/>
      <c r="FX16" s="72"/>
      <c r="FY16" s="72"/>
      <c r="FZ16" s="72"/>
      <c r="GA16" s="72"/>
      <c r="GB16" s="72"/>
      <c r="GC16" s="72"/>
      <c r="GD16" s="72"/>
      <c r="GE16" s="72"/>
      <c r="GF16" s="72"/>
      <c r="GG16" s="72"/>
      <c r="GH16" s="72"/>
      <c r="GI16" s="72"/>
      <c r="GJ16" s="72"/>
      <c r="GK16" s="72"/>
      <c r="GL16" s="72"/>
      <c r="GM16" s="72"/>
      <c r="GN16" s="72"/>
      <c r="GO16" s="72"/>
      <c r="GP16" s="72"/>
      <c r="GQ16" s="72"/>
      <c r="GR16" s="72"/>
      <c r="GS16" s="72"/>
      <c r="GT16" s="72"/>
      <c r="GU16" s="72"/>
      <c r="GV16" s="72"/>
      <c r="GW16" s="72"/>
      <c r="GX16" s="72"/>
      <c r="GY16" s="72"/>
      <c r="GZ16" s="72"/>
      <c r="HA16" s="72"/>
      <c r="HB16" s="72"/>
      <c r="HC16" s="72"/>
    </row>
    <row r="17" spans="1:211" x14ac:dyDescent="0.2">
      <c r="A17" s="365" t="s">
        <v>13</v>
      </c>
      <c r="B17" s="366"/>
      <c r="C17" s="366"/>
      <c r="D17" s="366"/>
      <c r="E17" s="366"/>
      <c r="F17" s="366"/>
      <c r="G17" s="366"/>
      <c r="H17" s="367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  <c r="EA17" s="72"/>
      <c r="EB17" s="72"/>
      <c r="EC17" s="72"/>
      <c r="ED17" s="72"/>
      <c r="EE17" s="72"/>
      <c r="EF17" s="72"/>
      <c r="EG17" s="72"/>
      <c r="EH17" s="72"/>
      <c r="EI17" s="72"/>
      <c r="EJ17" s="72"/>
      <c r="EK17" s="72"/>
      <c r="EL17" s="72"/>
      <c r="EM17" s="72"/>
      <c r="EN17" s="72"/>
      <c r="EO17" s="72"/>
      <c r="EP17" s="72"/>
      <c r="EQ17" s="72"/>
      <c r="ER17" s="72"/>
      <c r="ES17" s="72"/>
      <c r="ET17" s="72"/>
      <c r="EU17" s="72"/>
      <c r="EV17" s="72"/>
      <c r="EW17" s="72"/>
      <c r="EX17" s="72"/>
      <c r="EY17" s="72"/>
      <c r="EZ17" s="72"/>
      <c r="FA17" s="72"/>
      <c r="FB17" s="72"/>
      <c r="FC17" s="72"/>
      <c r="FD17" s="72"/>
      <c r="FE17" s="72"/>
      <c r="FF17" s="72"/>
      <c r="FG17" s="72"/>
      <c r="FH17" s="72"/>
      <c r="FI17" s="72"/>
      <c r="FJ17" s="72"/>
      <c r="FK17" s="72"/>
      <c r="FL17" s="72"/>
      <c r="FM17" s="72"/>
      <c r="FN17" s="72"/>
      <c r="FO17" s="72"/>
      <c r="FP17" s="72"/>
      <c r="FQ17" s="72"/>
      <c r="FR17" s="72"/>
      <c r="FS17" s="72"/>
      <c r="FT17" s="72"/>
      <c r="FU17" s="72"/>
      <c r="FV17" s="72"/>
      <c r="FW17" s="72"/>
      <c r="FX17" s="72"/>
      <c r="FY17" s="72"/>
      <c r="FZ17" s="72"/>
      <c r="GA17" s="72"/>
      <c r="GB17" s="72"/>
      <c r="GC17" s="72"/>
      <c r="GD17" s="72"/>
      <c r="GE17" s="72"/>
      <c r="GF17" s="72"/>
      <c r="GG17" s="72"/>
      <c r="GH17" s="72"/>
      <c r="GI17" s="72"/>
      <c r="GJ17" s="72"/>
      <c r="GK17" s="72"/>
      <c r="GL17" s="72"/>
      <c r="GM17" s="72"/>
      <c r="GN17" s="72"/>
      <c r="GO17" s="72"/>
      <c r="GP17" s="72"/>
      <c r="GQ17" s="72"/>
      <c r="GR17" s="72"/>
      <c r="GS17" s="72"/>
      <c r="GT17" s="72"/>
      <c r="GU17" s="72"/>
      <c r="GV17" s="72"/>
      <c r="GW17" s="72"/>
      <c r="GX17" s="72"/>
      <c r="GY17" s="72"/>
      <c r="GZ17" s="72"/>
      <c r="HA17" s="72"/>
      <c r="HB17" s="72"/>
      <c r="HC17" s="72"/>
    </row>
    <row r="18" spans="1:211" ht="26.25" thickBot="1" x14ac:dyDescent="0.25">
      <c r="A18" s="368" t="s">
        <v>14</v>
      </c>
      <c r="B18" s="369"/>
      <c r="C18" s="369"/>
      <c r="D18" s="369"/>
      <c r="E18" s="370"/>
      <c r="F18" s="98" t="s">
        <v>20</v>
      </c>
      <c r="G18" s="98" t="s">
        <v>25</v>
      </c>
      <c r="H18" s="99" t="s">
        <v>11</v>
      </c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/>
      <c r="DX18" s="72"/>
      <c r="DY18" s="72"/>
      <c r="DZ18" s="72"/>
      <c r="EA18" s="72"/>
      <c r="EB18" s="72"/>
      <c r="EC18" s="72"/>
      <c r="ED18" s="72"/>
      <c r="EE18" s="72"/>
      <c r="EF18" s="72"/>
      <c r="EG18" s="72"/>
      <c r="EH18" s="72"/>
      <c r="EI18" s="72"/>
      <c r="EJ18" s="72"/>
      <c r="EK18" s="72"/>
      <c r="EL18" s="72"/>
      <c r="EM18" s="72"/>
      <c r="EN18" s="72"/>
      <c r="EO18" s="72"/>
      <c r="EP18" s="72"/>
      <c r="EQ18" s="72"/>
      <c r="ER18" s="72"/>
      <c r="ES18" s="72"/>
      <c r="ET18" s="72"/>
      <c r="EU18" s="72"/>
      <c r="EV18" s="72"/>
      <c r="EW18" s="72"/>
      <c r="EX18" s="72"/>
      <c r="EY18" s="72"/>
      <c r="EZ18" s="72"/>
      <c r="FA18" s="72"/>
      <c r="FB18" s="72"/>
      <c r="FC18" s="72"/>
      <c r="FD18" s="72"/>
      <c r="FE18" s="72"/>
      <c r="FF18" s="72"/>
      <c r="FG18" s="72"/>
      <c r="FH18" s="72"/>
      <c r="FI18" s="72"/>
      <c r="FJ18" s="72"/>
      <c r="FK18" s="72"/>
      <c r="FL18" s="72"/>
      <c r="FM18" s="72"/>
      <c r="FN18" s="72"/>
      <c r="FO18" s="72"/>
      <c r="FP18" s="72"/>
      <c r="FQ18" s="72"/>
      <c r="FR18" s="72"/>
      <c r="FS18" s="72"/>
      <c r="FT18" s="72"/>
      <c r="FU18" s="72"/>
      <c r="FV18" s="72"/>
      <c r="FW18" s="72"/>
      <c r="FX18" s="72"/>
      <c r="FY18" s="72"/>
      <c r="FZ18" s="72"/>
      <c r="GA18" s="72"/>
      <c r="GB18" s="72"/>
      <c r="GC18" s="72"/>
      <c r="GD18" s="72"/>
      <c r="GE18" s="72"/>
      <c r="GF18" s="72"/>
      <c r="GG18" s="72"/>
      <c r="GH18" s="72"/>
      <c r="GI18" s="72"/>
      <c r="GJ18" s="72"/>
      <c r="GK18" s="72"/>
      <c r="GL18" s="72"/>
      <c r="GM18" s="72"/>
      <c r="GN18" s="72"/>
      <c r="GO18" s="72"/>
      <c r="GP18" s="72"/>
      <c r="GQ18" s="72"/>
      <c r="GR18" s="72"/>
      <c r="GS18" s="72"/>
      <c r="GT18" s="72"/>
      <c r="GU18" s="72"/>
      <c r="GV18" s="72"/>
      <c r="GW18" s="72"/>
      <c r="GX18" s="72"/>
      <c r="GY18" s="72"/>
      <c r="GZ18" s="72"/>
      <c r="HA18" s="72"/>
      <c r="HB18" s="72"/>
      <c r="HC18" s="72"/>
    </row>
    <row r="19" spans="1:211" ht="13.5" customHeight="1" thickBot="1" x14ac:dyDescent="0.25">
      <c r="A19" s="218" t="s">
        <v>33</v>
      </c>
      <c r="B19" s="219"/>
      <c r="C19" s="219"/>
      <c r="D19" s="219"/>
      <c r="E19" s="220"/>
      <c r="F19" s="44">
        <v>250</v>
      </c>
      <c r="G19" s="45" t="s">
        <v>56</v>
      </c>
      <c r="H19" s="79" t="s">
        <v>31</v>
      </c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  <c r="EA19" s="72"/>
      <c r="EB19" s="72"/>
      <c r="EC19" s="72"/>
      <c r="ED19" s="72"/>
      <c r="EE19" s="72"/>
      <c r="EF19" s="72"/>
      <c r="EG19" s="72"/>
      <c r="EH19" s="72"/>
      <c r="EI19" s="72"/>
      <c r="EJ19" s="72"/>
      <c r="EK19" s="72"/>
      <c r="EL19" s="72"/>
      <c r="EM19" s="72"/>
      <c r="EN19" s="72"/>
      <c r="EO19" s="72"/>
      <c r="EP19" s="72"/>
      <c r="EQ19" s="72"/>
      <c r="ER19" s="72"/>
      <c r="ES19" s="72"/>
      <c r="ET19" s="72"/>
      <c r="EU19" s="72"/>
      <c r="EV19" s="72"/>
      <c r="EW19" s="72"/>
      <c r="EX19" s="72"/>
      <c r="EY19" s="72"/>
      <c r="EZ19" s="72"/>
      <c r="FA19" s="72"/>
      <c r="FB19" s="72"/>
      <c r="FC19" s="72"/>
      <c r="FD19" s="72"/>
      <c r="FE19" s="72"/>
      <c r="FF19" s="72"/>
      <c r="FG19" s="72"/>
      <c r="FH19" s="72"/>
      <c r="FI19" s="72"/>
      <c r="FJ19" s="72"/>
      <c r="FK19" s="72"/>
      <c r="FL19" s="72"/>
      <c r="FM19" s="72"/>
      <c r="FN19" s="72"/>
      <c r="FO19" s="72"/>
      <c r="FP19" s="72"/>
      <c r="FQ19" s="72"/>
      <c r="FR19" s="72"/>
      <c r="FS19" s="72"/>
      <c r="FT19" s="72"/>
      <c r="FU19" s="72"/>
      <c r="FV19" s="72"/>
      <c r="FW19" s="72"/>
      <c r="FX19" s="72"/>
      <c r="FY19" s="72"/>
      <c r="FZ19" s="72"/>
      <c r="GA19" s="72"/>
      <c r="GB19" s="72"/>
      <c r="GC19" s="72"/>
      <c r="GD19" s="72"/>
      <c r="GE19" s="72"/>
      <c r="GF19" s="72"/>
      <c r="GG19" s="72"/>
      <c r="GH19" s="72"/>
      <c r="GI19" s="72"/>
      <c r="GJ19" s="72"/>
      <c r="GK19" s="72"/>
      <c r="GL19" s="72"/>
      <c r="GM19" s="72"/>
      <c r="GN19" s="72"/>
      <c r="GO19" s="72"/>
      <c r="GP19" s="72"/>
      <c r="GQ19" s="72"/>
      <c r="GR19" s="72"/>
      <c r="GS19" s="72"/>
      <c r="GT19" s="72"/>
      <c r="GU19" s="72"/>
      <c r="GV19" s="72"/>
      <c r="GW19" s="72"/>
      <c r="GX19" s="72"/>
      <c r="GY19" s="72"/>
      <c r="GZ19" s="72"/>
      <c r="HA19" s="72"/>
      <c r="HB19" s="72"/>
      <c r="HC19" s="72"/>
    </row>
    <row r="20" spans="1:211" ht="13.5" customHeight="1" thickBot="1" x14ac:dyDescent="0.25">
      <c r="A20" s="218" t="s">
        <v>32</v>
      </c>
      <c r="B20" s="219"/>
      <c r="C20" s="219"/>
      <c r="D20" s="219"/>
      <c r="E20" s="220"/>
      <c r="F20" s="46">
        <v>495</v>
      </c>
      <c r="G20" s="47" t="s">
        <v>55</v>
      </c>
      <c r="H20" s="79" t="s">
        <v>31</v>
      </c>
      <c r="J20" s="72"/>
    </row>
    <row r="21" spans="1:211" ht="13.5" customHeight="1" thickBot="1" x14ac:dyDescent="0.25">
      <c r="A21" s="218" t="s">
        <v>167</v>
      </c>
      <c r="B21" s="219"/>
      <c r="C21" s="219"/>
      <c r="D21" s="219"/>
      <c r="E21" s="220"/>
      <c r="F21" s="25">
        <v>900</v>
      </c>
      <c r="G21" s="73" t="s">
        <v>87</v>
      </c>
      <c r="H21" s="79" t="s">
        <v>31</v>
      </c>
      <c r="J21" s="72"/>
    </row>
    <row r="22" spans="1:211" ht="13.5" customHeight="1" thickBot="1" x14ac:dyDescent="0.25">
      <c r="A22" s="218" t="s">
        <v>213</v>
      </c>
      <c r="B22" s="219"/>
      <c r="C22" s="219"/>
      <c r="D22" s="219"/>
      <c r="E22" s="220"/>
      <c r="F22" s="25">
        <v>925</v>
      </c>
      <c r="G22" s="73" t="s">
        <v>78</v>
      </c>
      <c r="H22" s="79" t="s">
        <v>31</v>
      </c>
      <c r="J22" s="72"/>
    </row>
    <row r="23" spans="1:211" ht="13.5" customHeight="1" thickBot="1" x14ac:dyDescent="0.25">
      <c r="A23" s="218" t="s">
        <v>166</v>
      </c>
      <c r="B23" s="219"/>
      <c r="C23" s="219"/>
      <c r="D23" s="219"/>
      <c r="E23" s="220"/>
      <c r="F23" s="25">
        <v>325</v>
      </c>
      <c r="G23" s="73" t="s">
        <v>138</v>
      </c>
      <c r="H23" s="79" t="s">
        <v>31</v>
      </c>
      <c r="J23" s="72"/>
    </row>
    <row r="24" spans="1:211" ht="13.5" customHeight="1" thickBot="1" x14ac:dyDescent="0.25">
      <c r="A24" s="218" t="s">
        <v>178</v>
      </c>
      <c r="B24" s="219"/>
      <c r="C24" s="219"/>
      <c r="D24" s="219"/>
      <c r="E24" s="220"/>
      <c r="F24" s="25">
        <v>755</v>
      </c>
      <c r="G24" s="73" t="s">
        <v>179</v>
      </c>
      <c r="H24" s="79" t="s">
        <v>292</v>
      </c>
      <c r="J24" s="72"/>
    </row>
    <row r="25" spans="1:211" ht="13.5" customHeight="1" thickBot="1" x14ac:dyDescent="0.25">
      <c r="A25" s="331" t="s">
        <v>47</v>
      </c>
      <c r="B25" s="332"/>
      <c r="C25" s="332"/>
      <c r="D25" s="332"/>
      <c r="E25" s="333"/>
      <c r="F25" s="77">
        <v>1550</v>
      </c>
      <c r="G25" s="45" t="s">
        <v>192</v>
      </c>
      <c r="H25" s="48" t="s">
        <v>31</v>
      </c>
      <c r="J25" s="72"/>
    </row>
    <row r="26" spans="1:211" ht="13.5" customHeight="1" thickBot="1" x14ac:dyDescent="0.25">
      <c r="A26" s="331" t="s">
        <v>136</v>
      </c>
      <c r="B26" s="332"/>
      <c r="C26" s="332"/>
      <c r="D26" s="332"/>
      <c r="E26" s="333"/>
      <c r="F26" s="44">
        <v>650</v>
      </c>
      <c r="G26" s="45" t="s">
        <v>57</v>
      </c>
      <c r="H26" s="79" t="s">
        <v>31</v>
      </c>
      <c r="J26" s="72"/>
    </row>
    <row r="27" spans="1:211" ht="13.5" customHeight="1" thickBot="1" x14ac:dyDescent="0.25">
      <c r="A27" s="331" t="s">
        <v>214</v>
      </c>
      <c r="B27" s="332"/>
      <c r="C27" s="332"/>
      <c r="D27" s="332"/>
      <c r="E27" s="333"/>
      <c r="F27" s="44">
        <v>2795</v>
      </c>
      <c r="G27" s="45" t="s">
        <v>135</v>
      </c>
      <c r="H27" s="79" t="s">
        <v>31</v>
      </c>
      <c r="J27" s="72"/>
    </row>
    <row r="28" spans="1:211" ht="13.5" customHeight="1" thickBot="1" x14ac:dyDescent="0.25">
      <c r="A28" s="331" t="s">
        <v>137</v>
      </c>
      <c r="B28" s="332"/>
      <c r="C28" s="332"/>
      <c r="D28" s="332"/>
      <c r="E28" s="333"/>
      <c r="F28" s="44">
        <v>595</v>
      </c>
      <c r="G28" s="45" t="s">
        <v>122</v>
      </c>
      <c r="H28" s="79" t="s">
        <v>31</v>
      </c>
      <c r="J28" s="72"/>
    </row>
    <row r="29" spans="1:211" ht="13.5" customHeight="1" thickBot="1" x14ac:dyDescent="0.25">
      <c r="A29" s="331" t="s">
        <v>44</v>
      </c>
      <c r="B29" s="332"/>
      <c r="C29" s="332"/>
      <c r="D29" s="332"/>
      <c r="E29" s="333"/>
      <c r="F29" s="51">
        <v>750</v>
      </c>
      <c r="G29" s="19" t="s">
        <v>115</v>
      </c>
      <c r="H29" s="48" t="s">
        <v>31</v>
      </c>
      <c r="J29" s="72"/>
    </row>
    <row r="30" spans="1:211" s="43" customFormat="1" ht="23.25" customHeight="1" thickBot="1" x14ac:dyDescent="0.25">
      <c r="A30" s="250" t="s">
        <v>226</v>
      </c>
      <c r="B30" s="251"/>
      <c r="C30" s="251"/>
      <c r="D30" s="251"/>
      <c r="E30" s="252"/>
      <c r="F30" s="96" t="s">
        <v>31</v>
      </c>
      <c r="G30" s="97"/>
      <c r="H30" s="52"/>
    </row>
    <row r="31" spans="1:211" s="43" customFormat="1" ht="23.25" customHeight="1" thickBot="1" x14ac:dyDescent="0.25">
      <c r="A31" s="258" t="s">
        <v>231</v>
      </c>
      <c r="B31" s="258"/>
      <c r="C31" s="258"/>
      <c r="D31" s="89"/>
      <c r="E31" s="371" t="s">
        <v>124</v>
      </c>
      <c r="F31" s="372"/>
      <c r="G31" s="255">
        <f>(SUMIF(H19:H29,"X",F19:F29))+(SUMIF(H14,"X",F14))</f>
        <v>0</v>
      </c>
      <c r="H31" s="256"/>
    </row>
    <row r="32" spans="1:211" s="43" customFormat="1" ht="18" customHeight="1" x14ac:dyDescent="0.2">
      <c r="A32" s="1" t="s">
        <v>15</v>
      </c>
      <c r="B32" s="248"/>
      <c r="C32" s="248"/>
      <c r="D32" s="248"/>
      <c r="E32" s="248"/>
      <c r="F32" s="248"/>
      <c r="G32" s="248"/>
      <c r="H32" s="248"/>
    </row>
    <row r="33" spans="1:211" s="43" customFormat="1" ht="18" customHeight="1" x14ac:dyDescent="0.2">
      <c r="A33" s="248"/>
      <c r="B33" s="248"/>
      <c r="C33" s="248"/>
      <c r="D33" s="248"/>
      <c r="E33" s="248"/>
      <c r="F33" s="248"/>
      <c r="G33" s="248"/>
      <c r="H33" s="248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</row>
    <row r="34" spans="1:211" s="43" customFormat="1" ht="18" customHeight="1" x14ac:dyDescent="0.2">
      <c r="A34" s="1" t="s">
        <v>16</v>
      </c>
      <c r="B34" s="201"/>
      <c r="C34" s="201"/>
      <c r="D34" s="201"/>
      <c r="E34" s="15" t="s">
        <v>22</v>
      </c>
      <c r="F34" s="249"/>
      <c r="G34" s="249"/>
      <c r="H34" s="249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</row>
    <row r="35" spans="1:211" s="49" customFormat="1" ht="18" customHeight="1" x14ac:dyDescent="0.2">
      <c r="A35" s="11"/>
      <c r="B35" s="11"/>
      <c r="C35" s="11"/>
      <c r="D35" s="11"/>
      <c r="E35" s="11"/>
      <c r="F35" s="11"/>
      <c r="G35" s="11"/>
      <c r="H35" s="11"/>
    </row>
    <row r="36" spans="1:211" ht="24.75" customHeight="1" x14ac:dyDescent="0.2"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2"/>
      <c r="DP36" s="42"/>
      <c r="DQ36" s="42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2"/>
      <c r="EV36" s="42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2"/>
      <c r="FN36" s="42"/>
      <c r="FO36" s="42"/>
      <c r="FP36" s="42"/>
      <c r="FQ36" s="42"/>
      <c r="FR36" s="42"/>
      <c r="FS36" s="42"/>
      <c r="FT36" s="42"/>
      <c r="FU36" s="42"/>
      <c r="FV36" s="42"/>
      <c r="FW36" s="42"/>
      <c r="FX36" s="42"/>
      <c r="FY36" s="42"/>
      <c r="FZ36" s="42"/>
      <c r="GA36" s="42"/>
      <c r="GB36" s="42"/>
      <c r="GC36" s="42"/>
      <c r="GD36" s="42"/>
      <c r="GE36" s="42"/>
      <c r="GF36" s="42"/>
      <c r="GG36" s="42"/>
      <c r="GH36" s="42"/>
      <c r="GI36" s="42"/>
      <c r="GJ36" s="42"/>
      <c r="GK36" s="42"/>
      <c r="GL36" s="42"/>
      <c r="GM36" s="42"/>
      <c r="GN36" s="42"/>
      <c r="GO36" s="42"/>
      <c r="GP36" s="42"/>
      <c r="GQ36" s="42"/>
      <c r="GR36" s="42"/>
      <c r="GS36" s="42"/>
      <c r="GT36" s="42"/>
      <c r="GU36" s="42"/>
      <c r="GV36" s="42"/>
      <c r="GW36" s="42"/>
      <c r="GX36" s="42"/>
      <c r="GY36" s="42"/>
      <c r="GZ36" s="42"/>
    </row>
    <row r="37" spans="1:211" ht="28.5" customHeight="1" x14ac:dyDescent="0.2"/>
    <row r="38" spans="1:211" ht="28.5" customHeight="1" x14ac:dyDescent="0.2"/>
    <row r="39" spans="1:211" ht="28.5" customHeight="1" x14ac:dyDescent="0.2"/>
    <row r="49" ht="18" customHeight="1" x14ac:dyDescent="0.2"/>
    <row r="50" ht="18" customHeight="1" x14ac:dyDescent="0.2"/>
    <row r="51" ht="18" customHeight="1" x14ac:dyDescent="0.2"/>
  </sheetData>
  <sheetProtection algorithmName="SHA-512" hashValue="LtR9l0r9c2sn7hllI71RE9621S373Zp+sySt1WyHc6JCfyn+Xck9gxmfIY2aL1pxm/YuEva6Dl79V9+t0tEhhw==" saltValue="Njr4FNA08vOBzmu6HqMJ0g==" spinCount="100000" sheet="1" objects="1" scenarios="1" selectLockedCells="1"/>
  <mergeCells count="46">
    <mergeCell ref="A24:E24"/>
    <mergeCell ref="A28:E28"/>
    <mergeCell ref="A25:E25"/>
    <mergeCell ref="E31:F31"/>
    <mergeCell ref="G31:H31"/>
    <mergeCell ref="B34:D34"/>
    <mergeCell ref="F34:H34"/>
    <mergeCell ref="A26:E26"/>
    <mergeCell ref="A29:E29"/>
    <mergeCell ref="A30:E30"/>
    <mergeCell ref="B32:H32"/>
    <mergeCell ref="A33:H33"/>
    <mergeCell ref="A27:E27"/>
    <mergeCell ref="A31:C31"/>
    <mergeCell ref="A20:E20"/>
    <mergeCell ref="B13:C13"/>
    <mergeCell ref="D13:E13"/>
    <mergeCell ref="B14:C14"/>
    <mergeCell ref="D14:E14"/>
    <mergeCell ref="A15:H15"/>
    <mergeCell ref="A17:H17"/>
    <mergeCell ref="A18:E18"/>
    <mergeCell ref="A19:E19"/>
    <mergeCell ref="A16:D16"/>
    <mergeCell ref="E16:H16"/>
    <mergeCell ref="B9:C9"/>
    <mergeCell ref="D9:H9"/>
    <mergeCell ref="B10:C10"/>
    <mergeCell ref="D10:H10"/>
    <mergeCell ref="B11:C11"/>
    <mergeCell ref="A21:E21"/>
    <mergeCell ref="A22:E22"/>
    <mergeCell ref="A23:E23"/>
    <mergeCell ref="A5:H5"/>
    <mergeCell ref="A1:H1"/>
    <mergeCell ref="C2:E4"/>
    <mergeCell ref="G2:H2"/>
    <mergeCell ref="G3:H3"/>
    <mergeCell ref="G4:H4"/>
    <mergeCell ref="B12:C12"/>
    <mergeCell ref="B6:C6"/>
    <mergeCell ref="F6:H6"/>
    <mergeCell ref="B7:C7"/>
    <mergeCell ref="G7:H7"/>
    <mergeCell ref="B8:C8"/>
    <mergeCell ref="G8:H8"/>
  </mergeCells>
  <hyperlinks>
    <hyperlink ref="A4" r:id="rId1" xr:uid="{00000000-0004-0000-0700-000000000000}"/>
    <hyperlink ref="E16" r:id="rId2" xr:uid="{00000000-0004-0000-0700-000001000000}"/>
    <hyperlink ref="A30:D30" r:id="rId3" display="Extended Warranty Program (Contact Factory for Specifics or go to www.leeboy.com and view extended program under the warranty tab of the dealer login home page.)" xr:uid="{00000000-0004-0000-0700-000002000000}"/>
    <hyperlink ref="A30:E30" r:id="rId4" display="Extended Warranty Program (Contact factory for specifics or go to www.leeboy.com and view extended program under the warranty tab of the dealer login home page.)" xr:uid="{00000000-0004-0000-0700-000003000000}"/>
  </hyperlinks>
  <printOptions horizontalCentered="1"/>
  <pageMargins left="0.38" right="0.39" top="0.25" bottom="1.1399999999999999" header="0.5" footer="0.36"/>
  <pageSetup scale="99" orientation="portrait" r:id="rId5"/>
  <drawing r:id="rId6"/>
  <legacyDrawingHF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D791A-F6A1-437B-9137-224494377D24}">
  <sheetPr>
    <tabColor rgb="FF00AEEF"/>
    <pageSetUpPr fitToPage="1"/>
  </sheetPr>
  <dimension ref="A1:H30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72" customWidth="1"/>
    <col min="2" max="2" width="9.7109375" style="72" customWidth="1"/>
    <col min="3" max="3" width="12.42578125" style="72" customWidth="1"/>
    <col min="4" max="4" width="16.85546875" style="72" customWidth="1"/>
    <col min="5" max="5" width="17.85546875" style="72" customWidth="1"/>
    <col min="6" max="7" width="11.28515625" style="72" customWidth="1"/>
    <col min="8" max="8" width="6.28515625" style="72" customWidth="1"/>
    <col min="9" max="9" width="2.85546875" style="72" customWidth="1"/>
    <col min="10" max="16384" width="9.140625" style="72"/>
  </cols>
  <sheetData>
    <row r="1" spans="1:8" s="137" customFormat="1" ht="30.75" customHeight="1" x14ac:dyDescent="0.2">
      <c r="A1" s="323" t="s">
        <v>2</v>
      </c>
      <c r="B1" s="323"/>
      <c r="C1" s="323"/>
      <c r="D1" s="323"/>
      <c r="E1" s="323"/>
      <c r="F1" s="323"/>
      <c r="G1" s="323"/>
      <c r="H1" s="323"/>
    </row>
    <row r="2" spans="1:8" s="137" customFormat="1" ht="18.75" customHeight="1" x14ac:dyDescent="0.3">
      <c r="A2" s="138"/>
      <c r="C2" s="324"/>
      <c r="D2" s="324"/>
      <c r="E2" s="324"/>
      <c r="F2" s="139" t="s">
        <v>28</v>
      </c>
      <c r="G2" s="326">
        <f>'MAX 4B'!G2:H2</f>
        <v>44519</v>
      </c>
      <c r="H2" s="327"/>
    </row>
    <row r="3" spans="1:8" s="137" customFormat="1" ht="16.5" customHeight="1" x14ac:dyDescent="0.3">
      <c r="A3" s="138" t="s">
        <v>29</v>
      </c>
      <c r="B3" s="138"/>
      <c r="C3" s="324"/>
      <c r="D3" s="324"/>
      <c r="E3" s="324"/>
      <c r="F3" s="140"/>
      <c r="G3" s="328" t="s">
        <v>3</v>
      </c>
      <c r="H3" s="328"/>
    </row>
    <row r="4" spans="1:8" s="137" customFormat="1" ht="16.5" x14ac:dyDescent="0.3">
      <c r="A4" s="121" t="s">
        <v>85</v>
      </c>
      <c r="B4" s="138"/>
      <c r="C4" s="325"/>
      <c r="D4" s="325"/>
      <c r="E4" s="325"/>
      <c r="F4" s="141"/>
      <c r="G4" s="330" t="s">
        <v>58</v>
      </c>
      <c r="H4" s="330"/>
    </row>
    <row r="5" spans="1:8" s="137" customFormat="1" ht="39.950000000000003" customHeight="1" x14ac:dyDescent="0.2">
      <c r="A5" s="395" t="s">
        <v>232</v>
      </c>
      <c r="B5" s="396"/>
      <c r="C5" s="396"/>
      <c r="D5" s="396"/>
      <c r="E5" s="396"/>
      <c r="F5" s="396"/>
      <c r="G5" s="396"/>
      <c r="H5" s="396"/>
    </row>
    <row r="6" spans="1:8" ht="21" customHeight="1" x14ac:dyDescent="0.2">
      <c r="A6" s="142" t="s">
        <v>4</v>
      </c>
      <c r="B6" s="199"/>
      <c r="C6" s="200"/>
      <c r="D6" s="142"/>
      <c r="E6" s="142" t="s">
        <v>5</v>
      </c>
      <c r="F6" s="394"/>
      <c r="G6" s="201"/>
      <c r="H6" s="201"/>
    </row>
    <row r="7" spans="1:8" ht="21" customHeight="1" x14ac:dyDescent="0.25">
      <c r="A7" s="142" t="s">
        <v>6</v>
      </c>
      <c r="B7" s="202" t="s">
        <v>31</v>
      </c>
      <c r="C7" s="202"/>
      <c r="D7" s="142" t="s">
        <v>18</v>
      </c>
      <c r="E7" s="143" t="s">
        <v>79</v>
      </c>
      <c r="F7" s="144" t="s">
        <v>7</v>
      </c>
      <c r="G7" s="203" t="s">
        <v>31</v>
      </c>
      <c r="H7" s="203"/>
    </row>
    <row r="8" spans="1:8" ht="21" customHeight="1" x14ac:dyDescent="0.25">
      <c r="A8" s="142" t="s">
        <v>80</v>
      </c>
      <c r="B8" s="201" t="s">
        <v>31</v>
      </c>
      <c r="C8" s="201"/>
      <c r="D8" s="145" t="s">
        <v>81</v>
      </c>
      <c r="E8" s="143" t="s">
        <v>79</v>
      </c>
      <c r="F8" s="142" t="s">
        <v>8</v>
      </c>
      <c r="G8" s="203" t="s">
        <v>31</v>
      </c>
      <c r="H8" s="203"/>
    </row>
    <row r="9" spans="1:8" ht="20.100000000000001" customHeight="1" thickBot="1" x14ac:dyDescent="0.25">
      <c r="A9" s="142" t="s">
        <v>82</v>
      </c>
      <c r="B9" s="201" t="s">
        <v>31</v>
      </c>
      <c r="C9" s="201"/>
      <c r="D9" s="319" t="s">
        <v>191</v>
      </c>
      <c r="E9" s="319"/>
      <c r="F9" s="319"/>
      <c r="G9" s="319"/>
      <c r="H9" s="319"/>
    </row>
    <row r="10" spans="1:8" ht="18" customHeight="1" x14ac:dyDescent="0.2">
      <c r="A10" s="142" t="s">
        <v>90</v>
      </c>
      <c r="B10" s="201" t="s">
        <v>31</v>
      </c>
      <c r="C10" s="201"/>
      <c r="D10" s="205" t="s">
        <v>83</v>
      </c>
      <c r="E10" s="206"/>
      <c r="F10" s="206"/>
      <c r="G10" s="206"/>
      <c r="H10" s="207"/>
    </row>
    <row r="11" spans="1:8" ht="18" customHeight="1" x14ac:dyDescent="0.2">
      <c r="A11" s="142" t="s">
        <v>84</v>
      </c>
      <c r="B11" s="201"/>
      <c r="C11" s="201"/>
      <c r="D11" s="29"/>
      <c r="E11" s="146" t="s">
        <v>31</v>
      </c>
      <c r="F11" s="147"/>
      <c r="G11" s="146"/>
      <c r="H11" s="148"/>
    </row>
    <row r="12" spans="1:8" ht="21" customHeight="1" thickBot="1" x14ac:dyDescent="0.25">
      <c r="B12" s="198"/>
      <c r="C12" s="198"/>
      <c r="D12" s="70"/>
      <c r="E12" s="71"/>
      <c r="F12" s="33"/>
      <c r="G12" s="149"/>
      <c r="H12" s="150"/>
    </row>
    <row r="13" spans="1:8" s="8" customFormat="1" ht="26.25" customHeight="1" thickBot="1" x14ac:dyDescent="0.25">
      <c r="A13" s="186" t="s">
        <v>9</v>
      </c>
      <c r="B13" s="187" t="s">
        <v>10</v>
      </c>
      <c r="C13" s="385" t="s">
        <v>233</v>
      </c>
      <c r="D13" s="385"/>
      <c r="E13" s="186" t="s">
        <v>234</v>
      </c>
      <c r="F13" s="186" t="s">
        <v>23</v>
      </c>
      <c r="G13" s="186" t="s">
        <v>24</v>
      </c>
      <c r="H13" s="188" t="s">
        <v>11</v>
      </c>
    </row>
    <row r="14" spans="1:8" ht="27.75" customHeight="1" thickBot="1" x14ac:dyDescent="0.25">
      <c r="A14" s="151" t="s">
        <v>235</v>
      </c>
      <c r="B14" s="172" t="s">
        <v>236</v>
      </c>
      <c r="C14" s="386" t="s">
        <v>237</v>
      </c>
      <c r="D14" s="386"/>
      <c r="E14" s="151" t="s">
        <v>238</v>
      </c>
      <c r="F14" s="127">
        <v>390633</v>
      </c>
      <c r="G14" s="152" t="s">
        <v>239</v>
      </c>
      <c r="H14" s="3" t="s">
        <v>31</v>
      </c>
    </row>
    <row r="15" spans="1:8" x14ac:dyDescent="0.2">
      <c r="A15" s="387" t="s">
        <v>12</v>
      </c>
      <c r="B15" s="388"/>
      <c r="C15" s="388"/>
      <c r="D15" s="388"/>
      <c r="E15" s="388"/>
      <c r="F15" s="388"/>
      <c r="G15" s="388"/>
      <c r="H15" s="389"/>
    </row>
    <row r="16" spans="1:8" ht="146.25" customHeight="1" thickBot="1" x14ac:dyDescent="0.25">
      <c r="A16" s="390" t="s">
        <v>240</v>
      </c>
      <c r="B16" s="390"/>
      <c r="C16" s="390"/>
      <c r="D16" s="390"/>
      <c r="E16" s="390"/>
      <c r="F16" s="390"/>
      <c r="G16" s="390"/>
      <c r="H16" s="390"/>
    </row>
    <row r="17" spans="1:8" ht="15" customHeight="1" x14ac:dyDescent="0.2">
      <c r="A17" s="391" t="s">
        <v>13</v>
      </c>
      <c r="B17" s="392"/>
      <c r="C17" s="392"/>
      <c r="D17" s="392"/>
      <c r="E17" s="392"/>
      <c r="F17" s="392"/>
      <c r="G17" s="392"/>
      <c r="H17" s="393"/>
    </row>
    <row r="18" spans="1:8" ht="30" customHeight="1" thickBot="1" x14ac:dyDescent="0.25">
      <c r="A18" s="375" t="s">
        <v>14</v>
      </c>
      <c r="B18" s="376"/>
      <c r="C18" s="376"/>
      <c r="D18" s="376"/>
      <c r="E18" s="376"/>
      <c r="F18" s="153" t="s">
        <v>20</v>
      </c>
      <c r="G18" s="153" t="s">
        <v>25</v>
      </c>
      <c r="H18" s="154" t="s">
        <v>11</v>
      </c>
    </row>
    <row r="19" spans="1:8" ht="13.5" thickBot="1" x14ac:dyDescent="0.25">
      <c r="A19" s="377" t="s">
        <v>241</v>
      </c>
      <c r="B19" s="378"/>
      <c r="C19" s="378"/>
      <c r="D19" s="378"/>
      <c r="E19" s="379"/>
      <c r="F19" s="155">
        <v>30390</v>
      </c>
      <c r="G19" s="156" t="s">
        <v>242</v>
      </c>
      <c r="H19" s="92" t="s">
        <v>31</v>
      </c>
    </row>
    <row r="20" spans="1:8" ht="13.5" thickBot="1" x14ac:dyDescent="0.25">
      <c r="A20" s="380" t="s">
        <v>243</v>
      </c>
      <c r="B20" s="381"/>
      <c r="C20" s="381"/>
      <c r="D20" s="381"/>
      <c r="E20" s="382"/>
      <c r="F20" s="155">
        <v>19322</v>
      </c>
      <c r="G20" s="157" t="s">
        <v>244</v>
      </c>
      <c r="H20" s="3" t="s">
        <v>31</v>
      </c>
    </row>
    <row r="21" spans="1:8" ht="13.5" thickBot="1" x14ac:dyDescent="0.25">
      <c r="A21" s="158" t="s">
        <v>245</v>
      </c>
      <c r="B21" s="159"/>
      <c r="C21" s="159"/>
      <c r="D21" s="159"/>
      <c r="E21" s="160"/>
      <c r="F21" s="161">
        <v>3445</v>
      </c>
      <c r="G21" s="157" t="s">
        <v>246</v>
      </c>
      <c r="H21" s="3" t="s">
        <v>31</v>
      </c>
    </row>
    <row r="22" spans="1:8" ht="13.5" thickBot="1" x14ac:dyDescent="0.25">
      <c r="A22" s="380" t="s">
        <v>247</v>
      </c>
      <c r="B22" s="381"/>
      <c r="C22" s="381"/>
      <c r="D22" s="381"/>
      <c r="E22" s="382"/>
      <c r="F22" s="161">
        <v>696</v>
      </c>
      <c r="G22" s="157" t="s">
        <v>248</v>
      </c>
      <c r="H22" s="3" t="s">
        <v>31</v>
      </c>
    </row>
    <row r="23" spans="1:8" ht="24.75" customHeight="1" thickBot="1" x14ac:dyDescent="0.25">
      <c r="A23" s="250" t="s">
        <v>226</v>
      </c>
      <c r="B23" s="251"/>
      <c r="C23" s="251"/>
      <c r="D23" s="251"/>
      <c r="E23" s="252"/>
      <c r="F23" s="162" t="s">
        <v>31</v>
      </c>
      <c r="G23" s="163" t="s">
        <v>31</v>
      </c>
      <c r="H23" s="53"/>
    </row>
    <row r="24" spans="1:8" s="165" customFormat="1" ht="28.5" customHeight="1" thickBot="1" x14ac:dyDescent="0.25">
      <c r="A24" s="258" t="s">
        <v>231</v>
      </c>
      <c r="B24" s="258"/>
      <c r="C24" s="258"/>
      <c r="D24" s="164"/>
      <c r="E24" s="383" t="s">
        <v>124</v>
      </c>
      <c r="F24" s="384"/>
      <c r="G24" s="373">
        <f>(SUMIF(H10:H23,"x",F10:F23))+(SUMIF(H10,"x",D10))</f>
        <v>0</v>
      </c>
      <c r="H24" s="374"/>
    </row>
    <row r="25" spans="1:8" ht="28.5" customHeight="1" x14ac:dyDescent="0.2">
      <c r="A25" s="137" t="s">
        <v>15</v>
      </c>
      <c r="B25" s="248"/>
      <c r="C25" s="248"/>
      <c r="D25" s="248"/>
      <c r="E25" s="248"/>
      <c r="F25" s="248"/>
      <c r="G25" s="248"/>
      <c r="H25" s="248"/>
    </row>
    <row r="26" spans="1:8" ht="28.5" customHeight="1" x14ac:dyDescent="0.2">
      <c r="A26" s="248"/>
      <c r="B26" s="248"/>
      <c r="C26" s="248"/>
      <c r="D26" s="248"/>
      <c r="E26" s="248"/>
      <c r="F26" s="248"/>
      <c r="G26" s="248"/>
      <c r="H26" s="248"/>
    </row>
    <row r="27" spans="1:8" ht="28.5" customHeight="1" x14ac:dyDescent="0.2">
      <c r="A27" s="137" t="s">
        <v>16</v>
      </c>
      <c r="B27" s="201"/>
      <c r="C27" s="201"/>
      <c r="D27" s="201"/>
      <c r="E27" s="142" t="s">
        <v>22</v>
      </c>
      <c r="F27" s="263"/>
      <c r="G27" s="263"/>
      <c r="H27" s="263"/>
    </row>
    <row r="28" spans="1:8" ht="28.5" customHeight="1" x14ac:dyDescent="0.2">
      <c r="A28" s="174" t="s">
        <v>249</v>
      </c>
      <c r="B28" s="166"/>
      <c r="C28" s="173"/>
      <c r="D28" s="173"/>
      <c r="E28" s="173"/>
      <c r="F28" s="173"/>
      <c r="G28" s="167"/>
      <c r="H28" s="167"/>
    </row>
    <row r="29" spans="1:8" x14ac:dyDescent="0.2">
      <c r="C29" s="168"/>
      <c r="D29" s="168"/>
      <c r="E29" s="168"/>
      <c r="F29" s="168"/>
    </row>
    <row r="30" spans="1:8" x14ac:dyDescent="0.2">
      <c r="C30" s="169"/>
      <c r="D30" s="170"/>
      <c r="E30" s="170"/>
      <c r="F30" s="171"/>
    </row>
  </sheetData>
  <sheetProtection algorithmName="SHA-512" hashValue="jjaVcAwMvdMGn01k/un+KN2DwybHm2NEr3AVYVgXmrgJANBV9SGTf5GsL0K6yfZ1/LOZWbOBWRKdYlU35Qty4A==" saltValue="e0iQp9Lx9rOHkgPNCXtZUg==" spinCount="100000" sheet="1" formatCells="0" selectLockedCells="1"/>
  <mergeCells count="35">
    <mergeCell ref="A5:H5"/>
    <mergeCell ref="A1:H1"/>
    <mergeCell ref="C2:E4"/>
    <mergeCell ref="G2:H2"/>
    <mergeCell ref="G3:H3"/>
    <mergeCell ref="G4:H4"/>
    <mergeCell ref="B12:C12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C13:D13"/>
    <mergeCell ref="C14:D14"/>
    <mergeCell ref="A15:H15"/>
    <mergeCell ref="A16:H16"/>
    <mergeCell ref="A17:H17"/>
    <mergeCell ref="A18:E18"/>
    <mergeCell ref="A19:E19"/>
    <mergeCell ref="A20:E20"/>
    <mergeCell ref="A22:E22"/>
    <mergeCell ref="A23:E23"/>
    <mergeCell ref="G24:H24"/>
    <mergeCell ref="B25:H25"/>
    <mergeCell ref="A26:H26"/>
    <mergeCell ref="B27:D27"/>
    <mergeCell ref="F27:H27"/>
    <mergeCell ref="A24:C24"/>
    <mergeCell ref="E24:F24"/>
  </mergeCells>
  <hyperlinks>
    <hyperlink ref="A4" r:id="rId1" xr:uid="{EA2E5F65-6BCC-4B01-B5F6-792A89FE62FC}"/>
    <hyperlink ref="A23:D23" r:id="rId2" display="Extended Warranty Program (Contact Factory for Specifics or go to www.leeboy.com and view extended program under the warranty tab of the dealer login home page.)" xr:uid="{83DBC46A-559E-43DC-8E0D-27932698885D}"/>
    <hyperlink ref="A23:E23" r:id="rId3" display="Extended Warranty Program (Contact factory for specifics or go to www.leeboy.com and view extended program under the warranty tab of the dealer login home page.)" xr:uid="{6D170FF9-7929-46A0-A802-2B47665B91E4}"/>
  </hyperlinks>
  <printOptions horizontalCentered="1"/>
  <pageMargins left="0.5" right="0.5" top="0.15" bottom="0.81" header="0.5" footer="0.15"/>
  <pageSetup scale="96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MAX 4B</vt:lpstr>
      <vt:lpstr>MAX 3B</vt:lpstr>
      <vt:lpstr>MAX 2B</vt:lpstr>
      <vt:lpstr>RA400</vt:lpstr>
      <vt:lpstr>NB25</vt:lpstr>
      <vt:lpstr>NV55</vt:lpstr>
      <vt:lpstr>RB50</vt:lpstr>
      <vt:lpstr>Challenger 7</vt:lpstr>
      <vt:lpstr>CSVChip</vt:lpstr>
      <vt:lpstr>'Challenger 7'!Print_Area</vt:lpstr>
      <vt:lpstr>CSVChip!Print_Area</vt:lpstr>
      <vt:lpstr>'MAX 2B'!Print_Area</vt:lpstr>
      <vt:lpstr>'MAX 3B'!Print_Area</vt:lpstr>
      <vt:lpstr>'MAX 4B'!Print_Area</vt:lpstr>
      <vt:lpstr>'NB25'!Print_Area</vt:lpstr>
      <vt:lpstr>'NV55'!Print_Area</vt:lpstr>
      <vt:lpstr>'RA400'!Print_Area</vt:lpstr>
      <vt:lpstr>'RB50'!Print_Area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2021 - Rosco List Pricing - Protected - 120720</dc:title>
  <dc:creator>Debi</dc:creator>
  <cp:lastModifiedBy>Chuck Riddle</cp:lastModifiedBy>
  <cp:lastPrinted>2021-11-22T17:59:19Z</cp:lastPrinted>
  <dcterms:created xsi:type="dcterms:W3CDTF">2001-10-27T16:20:06Z</dcterms:created>
  <dcterms:modified xsi:type="dcterms:W3CDTF">2022-01-28T18:02:27Z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vision">
    <vt:lpwstr>A</vt:lpwstr>
  </property>
</Properties>
</file>