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eiverson\Documents\PROJECTS\Cooperatives\NASPO Contract No. OK-MA-145-015\"/>
    </mc:Choice>
  </mc:AlternateContent>
  <xr:revisionPtr revIDLastSave="0" documentId="13_ncr:1_{18B7E0B8-AED4-4745-8D31-4F13882A7C73}" xr6:coauthVersionLast="44" xr6:coauthVersionMax="44" xr10:uidLastSave="{00000000-0000-0000-0000-000000000000}"/>
  <bookViews>
    <workbookView xWindow="-110" yWindow="-110" windowWidth="19420" windowHeight="10420" activeTab="3" xr2:uid="{00000000-000D-0000-FFFF-FFFF00000000}"/>
  </bookViews>
  <sheets>
    <sheet name="PERCENTAGE DISCOUNTS" sheetId="2" r:id="rId1"/>
    <sheet name="MARKETBASKET" sheetId="1" state="hidden" r:id="rId2"/>
    <sheet name="Scenario Instructions" sheetId="3" r:id="rId3"/>
    <sheet name="Good, Scenario #1" sheetId="12" r:id="rId4"/>
    <sheet name="Scenario#4" sheetId="8" state="hidden" r:id="rId5"/>
  </sheets>
  <definedNames>
    <definedName name="_xlnm._FilterDatabase" localSheetId="3" hidden="1">'Good, Scenario #1'!$A$13:$F$13</definedName>
    <definedName name="_xlnm.Print_Area" localSheetId="1">MARKETBASKET!$A$1:$O$90</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G15" i="12" l="1"/>
  <c r="G16" i="12"/>
  <c r="G17" i="12"/>
  <c r="G18" i="12"/>
  <c r="G19" i="12"/>
  <c r="G20" i="12"/>
  <c r="G21" i="12"/>
  <c r="G22"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3" i="12"/>
  <c r="G54" i="12"/>
  <c r="G55" i="12"/>
  <c r="G56" i="12"/>
  <c r="G57" i="12"/>
  <c r="G58" i="12"/>
  <c r="G59" i="12"/>
  <c r="G60" i="12"/>
  <c r="G61" i="12"/>
  <c r="G62" i="12"/>
  <c r="G63" i="12"/>
  <c r="G64" i="12"/>
  <c r="G65" i="12"/>
  <c r="G66" i="12"/>
  <c r="G67" i="12"/>
  <c r="G68" i="12"/>
  <c r="G69" i="12"/>
  <c r="G70" i="12"/>
  <c r="G71" i="12"/>
  <c r="G72" i="12"/>
  <c r="G73" i="12"/>
  <c r="G74" i="12"/>
  <c r="G75" i="12"/>
  <c r="G76" i="12"/>
  <c r="G77" i="12"/>
  <c r="G78" i="12"/>
  <c r="G79" i="12"/>
  <c r="G80" i="12"/>
  <c r="G81" i="12"/>
  <c r="G82" i="12"/>
  <c r="G83" i="12"/>
  <c r="G84" i="12"/>
  <c r="G85" i="12"/>
  <c r="G86" i="12"/>
  <c r="G87" i="12"/>
  <c r="G88" i="12"/>
  <c r="G89" i="12"/>
  <c r="G90" i="12"/>
  <c r="G91" i="12"/>
  <c r="G92" i="12"/>
  <c r="G93" i="12"/>
  <c r="G94" i="12"/>
  <c r="G95" i="12"/>
  <c r="G96" i="12"/>
  <c r="G97" i="12"/>
  <c r="G98" i="12"/>
  <c r="G99" i="12"/>
  <c r="G100" i="12"/>
  <c r="G101" i="12"/>
  <c r="G102" i="12"/>
  <c r="G103" i="12"/>
  <c r="G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51" i="12"/>
  <c r="F52" i="12"/>
  <c r="F53" i="12"/>
  <c r="F54" i="12"/>
  <c r="F55" i="12"/>
  <c r="F56" i="12"/>
  <c r="F57" i="12"/>
  <c r="F58" i="12"/>
  <c r="F59" i="12"/>
  <c r="F60" i="12"/>
  <c r="F61" i="12"/>
  <c r="F62" i="12"/>
  <c r="F63" i="12"/>
  <c r="F64" i="12"/>
  <c r="F65" i="12"/>
  <c r="F66" i="12"/>
  <c r="F67" i="12"/>
  <c r="F68" i="12"/>
  <c r="F69" i="12"/>
  <c r="F70" i="12"/>
  <c r="F71" i="12"/>
  <c r="F72" i="12"/>
  <c r="F73" i="12"/>
  <c r="F74" i="12"/>
  <c r="F75" i="12"/>
  <c r="F76" i="12"/>
  <c r="F77" i="12"/>
  <c r="F78" i="12"/>
  <c r="F79" i="12"/>
  <c r="F80" i="12"/>
  <c r="F81" i="12"/>
  <c r="F82" i="12"/>
  <c r="F83" i="12"/>
  <c r="F84" i="12"/>
  <c r="F85" i="12"/>
  <c r="F86" i="12"/>
  <c r="F87" i="12"/>
  <c r="F88" i="12"/>
  <c r="F89" i="12"/>
  <c r="F90" i="12"/>
  <c r="F91" i="12"/>
  <c r="F92" i="12"/>
  <c r="F93" i="12"/>
  <c r="F94" i="12"/>
  <c r="F95" i="12"/>
  <c r="F96" i="12"/>
  <c r="F97" i="12"/>
  <c r="F98" i="12"/>
  <c r="F99" i="12"/>
  <c r="F100" i="12"/>
  <c r="F101" i="12"/>
  <c r="F102" i="12"/>
  <c r="F103" i="12"/>
  <c r="F14" i="12"/>
  <c r="E15" i="12"/>
  <c r="E16" i="12"/>
  <c r="E17" i="12"/>
  <c r="E18" i="12"/>
  <c r="E19" i="12"/>
  <c r="E20" i="12"/>
  <c r="E21" i="12"/>
  <c r="E22" i="12"/>
  <c r="E23" i="12"/>
  <c r="E24" i="12"/>
  <c r="E25" i="12"/>
  <c r="E26" i="12"/>
  <c r="E27" i="12"/>
  <c r="E28" i="12"/>
  <c r="E29" i="12"/>
  <c r="E30" i="12"/>
  <c r="E31" i="12"/>
  <c r="E32" i="12"/>
  <c r="E33" i="12"/>
  <c r="E34" i="12"/>
  <c r="E35" i="12"/>
  <c r="E36" i="12"/>
  <c r="E37" i="12"/>
  <c r="E38" i="12"/>
  <c r="E39" i="12"/>
  <c r="E40" i="12"/>
  <c r="E41" i="12"/>
  <c r="E42" i="12"/>
  <c r="E43" i="12"/>
  <c r="E44" i="12"/>
  <c r="E45" i="12"/>
  <c r="E46" i="12"/>
  <c r="E47" i="12"/>
  <c r="E48" i="12"/>
  <c r="E49" i="12"/>
  <c r="E50" i="12"/>
  <c r="E51" i="12"/>
  <c r="E52" i="12"/>
  <c r="E53" i="12"/>
  <c r="E54" i="12"/>
  <c r="E55" i="12"/>
  <c r="E56" i="12"/>
  <c r="E57" i="12"/>
  <c r="E58" i="12"/>
  <c r="E59" i="12"/>
  <c r="E60" i="12"/>
  <c r="E61" i="12"/>
  <c r="E62" i="12"/>
  <c r="E63" i="12"/>
  <c r="E64" i="12"/>
  <c r="E65" i="12"/>
  <c r="E66" i="12"/>
  <c r="E67" i="12"/>
  <c r="E68" i="12"/>
  <c r="E69" i="12"/>
  <c r="E70" i="12"/>
  <c r="E71" i="12"/>
  <c r="E72" i="12"/>
  <c r="E73" i="12"/>
  <c r="E74" i="12"/>
  <c r="E75" i="12"/>
  <c r="E76" i="12"/>
  <c r="E77" i="12"/>
  <c r="E78" i="12"/>
  <c r="E79" i="12"/>
  <c r="E80" i="12"/>
  <c r="E81" i="12"/>
  <c r="E82" i="12"/>
  <c r="E83" i="12"/>
  <c r="E84" i="12"/>
  <c r="E85" i="12"/>
  <c r="E86" i="12"/>
  <c r="E87" i="12"/>
  <c r="E88" i="12"/>
  <c r="E89" i="12"/>
  <c r="E90" i="12"/>
  <c r="E91" i="12"/>
  <c r="E92" i="12"/>
  <c r="E93" i="12"/>
  <c r="E94" i="12"/>
  <c r="E95" i="12"/>
  <c r="E96" i="12"/>
  <c r="E97" i="12"/>
  <c r="E98" i="12"/>
  <c r="E99" i="12"/>
  <c r="E100" i="12"/>
  <c r="E101" i="12"/>
  <c r="E102" i="12"/>
  <c r="E103" i="12"/>
  <c r="E14" i="12"/>
  <c r="D15" i="12"/>
  <c r="D16" i="12"/>
  <c r="D17" i="12"/>
  <c r="D18" i="12"/>
  <c r="D19" i="12"/>
  <c r="D20" i="12"/>
  <c r="D21" i="12"/>
  <c r="D22" i="12"/>
  <c r="D23" i="12"/>
  <c r="D24" i="12"/>
  <c r="D25" i="12"/>
  <c r="D26" i="12"/>
  <c r="D27" i="12"/>
  <c r="D28" i="12"/>
  <c r="D29" i="12"/>
  <c r="D30" i="12"/>
  <c r="D31" i="12"/>
  <c r="D32" i="12"/>
  <c r="D33" i="12"/>
  <c r="D34" i="12"/>
  <c r="D35" i="12"/>
  <c r="D36" i="12"/>
  <c r="D37" i="12"/>
  <c r="D38" i="12"/>
  <c r="D39" i="12"/>
  <c r="D40" i="12"/>
  <c r="D41" i="12"/>
  <c r="D42" i="12"/>
  <c r="D43" i="12"/>
  <c r="D44" i="12"/>
  <c r="D45" i="12"/>
  <c r="D46" i="12"/>
  <c r="D47" i="12"/>
  <c r="D48" i="12"/>
  <c r="D49" i="12"/>
  <c r="D50" i="12"/>
  <c r="D51" i="12"/>
  <c r="D52" i="12"/>
  <c r="D53" i="12"/>
  <c r="D54" i="12"/>
  <c r="D55" i="12"/>
  <c r="D56" i="12"/>
  <c r="D57" i="12"/>
  <c r="D58" i="12"/>
  <c r="D59" i="12"/>
  <c r="D60" i="12"/>
  <c r="D61" i="12"/>
  <c r="D62" i="12"/>
  <c r="D63" i="12"/>
  <c r="D64" i="12"/>
  <c r="D65" i="12"/>
  <c r="D66" i="12"/>
  <c r="D67" i="12"/>
  <c r="D68" i="12"/>
  <c r="D69" i="12"/>
  <c r="D70" i="12"/>
  <c r="D71" i="12"/>
  <c r="D72" i="12"/>
  <c r="D73" i="12"/>
  <c r="D74" i="12"/>
  <c r="D75" i="12"/>
  <c r="D76" i="12"/>
  <c r="D77" i="12"/>
  <c r="D78" i="12"/>
  <c r="D79" i="12"/>
  <c r="D80" i="12"/>
  <c r="D81" i="12"/>
  <c r="D82" i="12"/>
  <c r="D83" i="12"/>
  <c r="D84" i="12"/>
  <c r="D85" i="12"/>
  <c r="D86" i="12"/>
  <c r="D87" i="12"/>
  <c r="D88" i="12"/>
  <c r="D89" i="12"/>
  <c r="D90" i="12"/>
  <c r="D91" i="12"/>
  <c r="D92" i="12"/>
  <c r="D93" i="12"/>
  <c r="D94" i="12"/>
  <c r="D95" i="12"/>
  <c r="D96" i="12"/>
  <c r="D97" i="12"/>
  <c r="D98" i="12"/>
  <c r="D99" i="12"/>
  <c r="D100" i="12"/>
  <c r="D101" i="12"/>
  <c r="D102" i="12"/>
  <c r="D103" i="12"/>
  <c r="D14" i="12"/>
  <c r="M20" i="1" l="1"/>
  <c r="M19" i="1"/>
  <c r="M35" i="1"/>
</calcChain>
</file>

<file path=xl/sharedStrings.xml><?xml version="1.0" encoding="utf-8"?>
<sst xmlns="http://schemas.openxmlformats.org/spreadsheetml/2006/main" count="289" uniqueCount="247">
  <si>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</si>
  <si>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</si>
  <si>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</si>
  <si>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</si>
  <si>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</si>
  <si>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</si>
  <si>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</si>
  <si>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</si>
  <si>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</si>
  <si>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</si>
  <si>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</si>
  <si>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</si>
  <si>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</si>
  <si>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</si>
  <si>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</si>
  <si>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</si>
  <si>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</si>
  <si>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</si>
  <si>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</si>
  <si>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</si>
  <si>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</si>
  <si>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</si>
  <si>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</si>
  <si>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</si>
  <si>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</si>
  <si>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</si>
  <si>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</si>
  <si>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</si>
  <si>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</si>
  <si>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</si>
  <si>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</si>
  <si>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</si>
  <si>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</si>
  <si>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</si>
  <si>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</si>
  <si>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</si>
  <si>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</si>
  <si>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</si>
  <si>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</si>
  <si>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</si>
  <si>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</si>
  <si>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</si>
  <si>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</si>
  <si>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</si>
  <si>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</si>
  <si>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</si>
  <si>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</si>
  <si>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</si>
  <si>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Attachment D  Band 2  - Pricing Workbook</t>
  </si>
  <si>
    <t>In space provided below, list the discount percentage you will be bidding for each category of Band 2 products.</t>
  </si>
  <si>
    <t>BAND 2 - VEHICLE MOUNTED VIDEO AND RECORDING DEVICES -  CATALOG/PERCENTAGE DISCOUNT</t>
  </si>
  <si>
    <t>Attachment D  Band 2 - Pricing Workbook</t>
  </si>
  <si>
    <t>List proposed equipment with brand, model numbers)</t>
  </si>
  <si>
    <t>OK-MA-145 - Band 2 - VEHICLE MOUNTED VIDEO AND RECORDING DEVICES</t>
  </si>
  <si>
    <t>OK- MA - 145  Band 2 - Vehicle Mounted and Recording Devices- Pricing Template</t>
  </si>
  <si>
    <t>Less than 50 units</t>
  </si>
  <si>
    <t>50-250 units</t>
  </si>
  <si>
    <t>250-500 units</t>
  </si>
  <si>
    <t>500-plus units</t>
  </si>
  <si>
    <t>TASER International, Inc.</t>
  </si>
  <si>
    <t>AXON SIGNAL UNIT</t>
  </si>
  <si>
    <t>WI-FI OFFLOAD NETWORK PROFESSIONAL SERVICES</t>
  </si>
  <si>
    <t>SIGNAL ONLY OR ROUTER ONLY INSTALLATION PER VEHICLE</t>
  </si>
  <si>
    <t xml:space="preserve"> </t>
  </si>
  <si>
    <t>Axon Enterprise, Inc.</t>
  </si>
  <si>
    <t>ROUTER ANTENNA, FLEET</t>
  </si>
  <si>
    <t>Wi-Fi access point (5 concurrent upload) per location</t>
  </si>
  <si>
    <t>Wi-Fi access point (25 concurrent upload) per location</t>
  </si>
  <si>
    <t>Standard Fleet Installation (Per Vehicle)</t>
  </si>
  <si>
    <t>Fleet Installation Training</t>
  </si>
  <si>
    <t>Wi-Fi server (10 concurrent upload) (Cost per server)</t>
  </si>
  <si>
    <t>Cable, CAT6 Ethernet 25Ft</t>
  </si>
  <si>
    <t>74074*</t>
  </si>
  <si>
    <t>SKU</t>
  </si>
  <si>
    <t>Product Description</t>
  </si>
  <si>
    <t>Price</t>
  </si>
  <si>
    <t>Notes</t>
  </si>
  <si>
    <t>11511</t>
  </si>
  <si>
    <t>70112</t>
  </si>
  <si>
    <t>74063</t>
  </si>
  <si>
    <t>74064</t>
  </si>
  <si>
    <t>74065</t>
  </si>
  <si>
    <t>74066</t>
  </si>
  <si>
    <t>74110</t>
  </si>
  <si>
    <t>80129</t>
  </si>
  <si>
    <t>80131</t>
  </si>
  <si>
    <t>11606</t>
  </si>
  <si>
    <t>SPRING ARM, REPLACEMENT 10-PACK, RAPIDLOCK</t>
  </si>
  <si>
    <t>11613</t>
  </si>
  <si>
    <t>MODEM, FIRSTNET/BAND 14</t>
  </si>
  <si>
    <t>11614</t>
  </si>
  <si>
    <t>DOCK, COR EXTENSIBILITY</t>
  </si>
  <si>
    <t>11617</t>
  </si>
  <si>
    <t>SMALL WALL-MOUNT CABINET WITH CABLE MANAGEMENT</t>
  </si>
  <si>
    <t>11618</t>
  </si>
  <si>
    <t>LARGE ROLLING CABINET WITH CABLE MANAGEMENT</t>
  </si>
  <si>
    <t>11619</t>
  </si>
  <si>
    <t>RACK-MOUNT UPS</t>
  </si>
  <si>
    <t>11620</t>
  </si>
  <si>
    <t>ADDITIONAL CUSTOM FLEET TRIGGER and INSTALLATION (1 PER)</t>
  </si>
  <si>
    <t>11622</t>
  </si>
  <si>
    <t>CRADLEPOINT IBR900-600M-NPS + 5YR NETCLOUD ESSENTIALS (PRIME</t>
  </si>
  <si>
    <t>11634</t>
  </si>
  <si>
    <t>CRADLEPOINT IBR900-1200M-NPS+5 YEAR NETCLOUD ESSENT (PRIME)</t>
  </si>
  <si>
    <t>11635</t>
  </si>
  <si>
    <t>CRADLEPOINT IBR1700-1200M-NPS+5 YEAR NETCLOUD ESSENT (PRIME)</t>
  </si>
  <si>
    <t>11636</t>
  </si>
  <si>
    <t>CRADLEPOINT FIPS IBR1700-1200M-NPS+5 YR NETCLD ESSENT PRIME</t>
  </si>
  <si>
    <t>11637</t>
  </si>
  <si>
    <t>CRADLEPOINT FIPS IBR900-600M-NPS+5 YEAR NETCLD ESSENT PRIME</t>
  </si>
  <si>
    <t>11638</t>
  </si>
  <si>
    <t>CRADLEPOINT FIPS IBR900-1200M-NPS+5 YEAR NETCLD ESSENT PRIME</t>
  </si>
  <si>
    <t>11639</t>
  </si>
  <si>
    <t>CRADLEPOINT FIPS IBR1700-600M-NPS+5 YEAR NETCLOUD ESSENT (PR</t>
  </si>
  <si>
    <t>11640</t>
  </si>
  <si>
    <t>CRADLEPOINT ROUTER POWER SUPPLY</t>
  </si>
  <si>
    <t>11641</t>
  </si>
  <si>
    <t>ANNUAL RENEWAL, CRADLEPOINT ROUTER LICENSE, NETCLOUD MANAGER</t>
  </si>
  <si>
    <t>71022</t>
  </si>
  <si>
    <t>FLEET CABLE ASSEMBLY, POWER</t>
  </si>
  <si>
    <t>71023</t>
  </si>
  <si>
    <t>FLEET CABLE ASSEMBLY, BATTERY BOX TO CAMERA</t>
  </si>
  <si>
    <t>71024</t>
  </si>
  <si>
    <t>FLEET CABLE ASSEMBLY, ASU POWER</t>
  </si>
  <si>
    <t>71025</t>
  </si>
  <si>
    <t>POWER CORD, SA, TYPE M, 1.8M</t>
  </si>
  <si>
    <t>71079</t>
  </si>
  <si>
    <t>CAMERA SYSTEM, FRONT, FLEET 2</t>
  </si>
  <si>
    <t>71080</t>
  </si>
  <si>
    <t>CAMERA MOUNT, FRONT, FLEET 2</t>
  </si>
  <si>
    <t>71081</t>
  </si>
  <si>
    <t>CAMERA SYSTEM, REAR, WITH MOUNT, FLEET 2</t>
  </si>
  <si>
    <t>71082</t>
  </si>
  <si>
    <t>CAMERA CONTROLLER, REAR, FLEET 2</t>
  </si>
  <si>
    <t>71083</t>
  </si>
  <si>
    <t>CONTROLLER MOUNT, REAR CAMERA, FLEET 2</t>
  </si>
  <si>
    <t>71084</t>
  </si>
  <si>
    <t>JUNCTION BOX, FLEET 2</t>
  </si>
  <si>
    <t>71085</t>
  </si>
  <si>
    <t>CABLE ASSEMBLY, BATTERY BOX TO CAMERA, FLEET 2</t>
  </si>
  <si>
    <t>71086</t>
  </si>
  <si>
    <t>FLEET WIRELESS MICROPHONE</t>
  </si>
  <si>
    <t>71087</t>
  </si>
  <si>
    <t>FLEET WIRELESS MICROPHONE CHARGING DOCK</t>
  </si>
  <si>
    <t>71088</t>
  </si>
  <si>
    <t>AXON FLEET 2 KIT</t>
  </si>
  <si>
    <t>71100</t>
  </si>
  <si>
    <t>CABLE ASSEMBLY, POWER HARNESS, FLEET 2</t>
  </si>
  <si>
    <t>71101</t>
  </si>
  <si>
    <t>FLEET 1 TO FLEET 2 CONVERSION</t>
  </si>
  <si>
    <t>71102</t>
  </si>
  <si>
    <t>FLEET 2 LAPEL MICROPHONE ACCESSORY</t>
  </si>
  <si>
    <t>71103</t>
  </si>
  <si>
    <t>FLEET 2 MICROPHONE 2.5MM JACK PLUG</t>
  </si>
  <si>
    <t>71104</t>
  </si>
  <si>
    <t>NORTH AMER POWER CORD FOR AB3 1-BAY DOCK</t>
  </si>
  <si>
    <t>71200</t>
  </si>
  <si>
    <t>FLEET ROUTER ANTENNA, COMPACT 5-IN-1, BLACK</t>
  </si>
  <si>
    <t>71201</t>
  </si>
  <si>
    <t>FLEET ROUTER ANTENNA, COMPACT 5-IN-1, WHITE</t>
  </si>
  <si>
    <t>71202</t>
  </si>
  <si>
    <t>FLEET ANTENNA, 2-IN-1, INTERNAL</t>
  </si>
  <si>
    <t>71203</t>
  </si>
  <si>
    <t>FLEET ANTENNA, 7-IN-1, 2 LTE, 4 WIFI, 1 GPS</t>
  </si>
  <si>
    <t>71204</t>
  </si>
  <si>
    <t>FLEET ANTENNA, 9-IN-1, 4 LTE, 4 WIFI, 1 GPS</t>
  </si>
  <si>
    <t>71205</t>
  </si>
  <si>
    <t>FLEET ANTENNA, 4-IN-1, 2 LTE, 2 CBRS/LAA</t>
  </si>
  <si>
    <t>71210</t>
  </si>
  <si>
    <t>FLEET DOOR TRIGGER HARDWARE, US</t>
  </si>
  <si>
    <t>71211</t>
  </si>
  <si>
    <t>FLEET DOOR TRIGGER HARDWARE, UK</t>
  </si>
  <si>
    <t>72000</t>
  </si>
  <si>
    <t>FLEET 3 DUAL-VIEW CAMERA</t>
  </si>
  <si>
    <t>72001</t>
  </si>
  <si>
    <t>FLEET 3 DUAL-VIEW CAMERA, WINDSHIELD MOUNT</t>
  </si>
  <si>
    <t>72002</t>
  </si>
  <si>
    <t>FLEET 3 INTERIOR CAMERA, INTERIOR MOUNT</t>
  </si>
  <si>
    <t>72010</t>
  </si>
  <si>
    <t xml:space="preserve">FLEET 3 HUB </t>
  </si>
  <si>
    <t>72011</t>
  </si>
  <si>
    <t>FLEET 3 HUB, TRUNK MOUNT</t>
  </si>
  <si>
    <t>72012</t>
  </si>
  <si>
    <t>FLEET 3 HUB, CABLE ASSEMBLY, SIGNAL</t>
  </si>
  <si>
    <t>72013</t>
  </si>
  <si>
    <t>FLEET 3 HUB, CABLE ASSEMBLY, POWER</t>
  </si>
  <si>
    <t>72020</t>
  </si>
  <si>
    <t>FLEET 3 WIRELESS MIC</t>
  </si>
  <si>
    <t>72021</t>
  </si>
  <si>
    <t>FLEET 3 WIRELESS MIC, BELT MOUNT</t>
  </si>
  <si>
    <t>72022</t>
  </si>
  <si>
    <t>FLEET 3 WIRELESS MIC, CHARGING BASE</t>
  </si>
  <si>
    <t>72023</t>
  </si>
  <si>
    <t>FLEET 3 WIRELESS MIC, CHARGING BASE, WHIP ANTENNA</t>
  </si>
  <si>
    <t>72024</t>
  </si>
  <si>
    <t>FLEET 3 WIRELESS MIC, CHARGING BASE, REMOTE ANTENNA</t>
  </si>
  <si>
    <t>72025</t>
  </si>
  <si>
    <t>FLEET 3 WIRELESS MIC, LAPEL MIC</t>
  </si>
  <si>
    <t>72026</t>
  </si>
  <si>
    <t>FLEET 3 WIRELESS MIC, AC POWER POE INJECTOR</t>
  </si>
  <si>
    <t>72030</t>
  </si>
  <si>
    <t xml:space="preserve">FLEET ETHERNET CABLE, CAT6, 6 FT </t>
  </si>
  <si>
    <t>72031</t>
  </si>
  <si>
    <t>FLEET ETHERNET CABLE, CAT6, 15 FT</t>
  </si>
  <si>
    <t>72032</t>
  </si>
  <si>
    <t>FLEET ETHERNET CABLE, CAT6, 20 FT</t>
  </si>
  <si>
    <t>72033</t>
  </si>
  <si>
    <t>FLEET ANT, AIRGAIN, 3-IN-1 2WIFI, 1GNSS, INTERIOR</t>
  </si>
  <si>
    <t>72034</t>
  </si>
  <si>
    <t>FLEET SIM</t>
  </si>
  <si>
    <t>72035</t>
  </si>
  <si>
    <t>FLEET 3 WIRELESS MIC KIT</t>
  </si>
  <si>
    <t>72036</t>
  </si>
  <si>
    <t>FLEET 3 STANDARD 2 CAMERA KIT</t>
  </si>
  <si>
    <t>72037</t>
  </si>
  <si>
    <t xml:space="preserve">FLEET 3 INTERIOR CAMERA </t>
  </si>
  <si>
    <t>72040</t>
  </si>
  <si>
    <t>FLEET REFRESH, 2 CAMERA KIT</t>
  </si>
  <si>
    <t>72041</t>
  </si>
  <si>
    <t>FLEET DUAL-VIEW CAMERA REFRESH</t>
  </si>
  <si>
    <t>72042</t>
  </si>
  <si>
    <t>FLEET INTERIOR CAMERA REFRESH</t>
  </si>
  <si>
    <t>72043</t>
  </si>
  <si>
    <t>FLEET HUB REFRESH</t>
  </si>
  <si>
    <t>72044</t>
  </si>
  <si>
    <t>FLEET WIRELESS MIC REFRESH</t>
  </si>
  <si>
    <t>72045</t>
  </si>
  <si>
    <t>FLEET CHARGING BASE REFRESH</t>
  </si>
  <si>
    <t>72046</t>
  </si>
  <si>
    <t>FLEET WIRELESS MIC KIT REFRESH</t>
  </si>
  <si>
    <t>74003</t>
  </si>
  <si>
    <t>CAMERA SYSTEM, AXON FLEET</t>
  </si>
  <si>
    <t>74024</t>
  </si>
  <si>
    <t>BATTERY SYSTEM, AXON FLEET</t>
  </si>
  <si>
    <t>74025</t>
  </si>
  <si>
    <t>MOUNT ASSEMBLY, AXON FLEET</t>
  </si>
  <si>
    <t>74220</t>
  </si>
  <si>
    <t>FLEET 3 2-CAMERA PLACEHOLDER</t>
  </si>
  <si>
    <t>75000</t>
  </si>
  <si>
    <t>SIGNAL SIDEARM ADHESIVE MOUNT</t>
  </si>
  <si>
    <t>75002</t>
  </si>
  <si>
    <t>SIGNAL SIDEARM ADHESIVE MOUNT INSTALLATION KIT (SPARE)</t>
  </si>
  <si>
    <t>80206</t>
  </si>
  <si>
    <t>FLEET WIRELESS MICROPHONE - 4 YEAR EXTENDED WARRANTY</t>
  </si>
  <si>
    <t>80213</t>
  </si>
  <si>
    <t>FLEET WIRELESS MICROPHONE BUNDLE PAYMENT</t>
  </si>
  <si>
    <t>Bundle Component, not for independent sale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</si>
</sst>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409]* #,##0.00_);_([$$-409]* \(#,##0.00\);_([$$-409]* &quot;-&quot;??_);_(@_)"/>
  </numFmts>
  <fonts count="28"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i/>
      <sz val="8"/>
      <color theme="1"/>
      <name val="Calibri"/>
      <family val="2"/>
      <scheme val="minor"/>
    </font>
    <font>
      <b/>
      <sz val="20"/>
      <color theme="1"/>
      <name val="Arial"/>
      <family val="2"/>
    </font>
    <font>
      <sz val="20"/>
      <color theme="1"/>
      <name val="Arial"/>
      <family val="2"/>
    </font>
    <font>
      <sz val="12"/>
      <color rgb="FF000000"/>
      <name val="Arial"/>
      <family val="2"/>
    </font>
    <font>
      <u/>
      <sz val="11"/>
      <color theme="10"/>
      <name val="Calibri"/>
      <family val="2"/>
      <scheme val="minor"/>
    </font>
    <font>
      <u/>
      <sz val="11"/>
      <color theme="11"/>
      <name val="Calibri"/>
      <family val="2"/>
      <scheme val="minor"/>
    </font>
    <font>
      <sz val="11"/>
      <color theme="1"/>
      <name val="Arial"/>
      <family val="2"/>
    </font>
    <font>
      <b/>
      <sz val="16"/>
      <color theme="1"/>
      <name val="Arial"/>
      <family val="2"/>
    </font>
    <font>
      <sz val="18"/>
      <color theme="1"/>
      <name val="Arial"/>
      <family val="2"/>
    </font>
    <font>
      <b/>
      <sz val="11"/>
      <color theme="1"/>
      <name val="Arial"/>
      <family val="2"/>
    </font>
    <font>
      <b/>
      <i/>
      <sz val="11"/>
      <color theme="1"/>
      <name val="Arial"/>
      <family val="2"/>
    </font>
    <font>
      <sz val="11"/>
      <color rgb="FF000000"/>
      <name val="Arial"/>
      <family val="2"/>
    </font>
  </fonts>
  <fills count="5">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theme="0"/>
        <bgColor indexed="64"/>
      </patternFill>
    </fill>
  </fills>
  <borders count="2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auto="1"/>
      </bottom>
      <diagonal/>
    </border>
    <border>
      <left/>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auto="1"/>
      </left>
      <right/>
      <top style="thick">
        <color auto="1"/>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8">
    <xf numFmtId="0" fontId="0" fillId="0" borderId="0"/>
    <xf numFmtId="44" fontId="5" fillId="0" borderId="0" applyFont="0" applyFill="0" applyBorder="0" applyAlignment="0" applyProtection="0"/>
    <xf numFmtId="9" fontId="5"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5" fillId="0" borderId="0"/>
  </cellStyleXfs>
  <cellXfs count="103">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6" fillId="0" borderId="0" xfId="0" applyFont="1"/>
    <xf numFmtId="0" fontId="0" fillId="0" borderId="6" xfId="0" applyBorder="1"/>
    <xf numFmtId="0" fontId="0" fillId="0" borderId="17" xfId="0" applyBorder="1"/>
    <xf numFmtId="0" fontId="0" fillId="0" borderId="9" xfId="0" applyBorder="1"/>
    <xf numFmtId="0" fontId="19" fillId="0" borderId="0" xfId="0" applyFont="1"/>
    <xf numFmtId="0" fontId="19" fillId="0" borderId="6" xfId="0" applyFont="1" applyBorder="1"/>
    <xf numFmtId="0" fontId="19" fillId="0" borderId="18" xfId="0" applyFont="1" applyBorder="1"/>
    <xf numFmtId="9" fontId="19" fillId="0" borderId="0" xfId="0" applyNumberFormat="1" applyFont="1"/>
    <xf numFmtId="0" fontId="19" fillId="0" borderId="9" xfId="0" applyFont="1" applyBorder="1"/>
    <xf numFmtId="0" fontId="2" fillId="0" borderId="0" xfId="0" applyFont="1" applyFill="1" applyAlignment="1">
      <alignment horizontal="left" vertical="top"/>
    </xf>
    <xf numFmtId="0" fontId="2" fillId="0" borderId="0" xfId="0" applyFont="1" applyAlignment="1">
      <alignment horizontal="left" vertical="top"/>
    </xf>
    <xf numFmtId="0" fontId="18" fillId="0" borderId="0" xfId="0" applyFont="1" applyAlignment="1">
      <alignment horizontal="left" vertical="top"/>
    </xf>
    <xf numFmtId="0" fontId="18" fillId="0" borderId="0" xfId="0" applyFont="1" applyFill="1" applyAlignment="1">
      <alignment horizontal="center" vertical="top"/>
    </xf>
    <xf numFmtId="0" fontId="18" fillId="0" borderId="0" xfId="0" applyFont="1" applyAlignment="1">
      <alignment horizontal="center" vertical="top"/>
    </xf>
    <xf numFmtId="0" fontId="22" fillId="0" borderId="0" xfId="0" applyFont="1" applyAlignment="1">
      <alignment horizontal="left" vertical="top"/>
    </xf>
    <xf numFmtId="0" fontId="22" fillId="0" borderId="0" xfId="0" applyFont="1" applyBorder="1" applyAlignment="1">
      <alignment horizontal="left" vertical="top"/>
    </xf>
    <xf numFmtId="0" fontId="23" fillId="0" borderId="0" xfId="0" applyFont="1" applyBorder="1" applyAlignment="1">
      <alignment horizontal="left" vertical="top"/>
    </xf>
    <xf numFmtId="0" fontId="25" fillId="3" borderId="19" xfId="0" applyFont="1" applyFill="1" applyBorder="1" applyAlignment="1">
      <alignment horizontal="left" vertical="top" wrapText="1"/>
    </xf>
    <xf numFmtId="0" fontId="22" fillId="0" borderId="19" xfId="0" applyFont="1" applyBorder="1" applyAlignment="1">
      <alignment horizontal="left" vertical="top"/>
    </xf>
    <xf numFmtId="0" fontId="25" fillId="0" borderId="20" xfId="0" applyFont="1" applyBorder="1" applyAlignment="1">
      <alignment horizontal="left" vertical="top" wrapText="1"/>
    </xf>
    <xf numFmtId="0" fontId="22" fillId="0" borderId="19" xfId="7" quotePrefix="1" applyFont="1" applyBorder="1" applyAlignment="1">
      <alignment horizontal="left" vertical="top" wrapText="1"/>
    </xf>
    <xf numFmtId="0" fontId="22" fillId="0" borderId="19" xfId="7" applyFont="1" applyBorder="1" applyAlignment="1">
      <alignment horizontal="left" vertical="top" wrapText="1"/>
    </xf>
    <xf numFmtId="44" fontId="27" fillId="0" borderId="19" xfId="1" applyFont="1" applyBorder="1" applyAlignment="1">
      <alignment wrapText="1"/>
    </xf>
    <xf numFmtId="49" fontId="22" fillId="0" borderId="19" xfId="7" applyNumberFormat="1" applyFont="1" applyBorder="1" applyAlignment="1">
      <alignment horizontal="left" vertical="top" wrapText="1"/>
    </xf>
    <xf numFmtId="0" fontId="22" fillId="0" borderId="19" xfId="0" quotePrefix="1" applyFont="1" applyBorder="1"/>
    <xf numFmtId="0" fontId="22" fillId="0" borderId="19" xfId="0" applyFont="1" applyBorder="1"/>
    <xf numFmtId="44" fontId="22" fillId="0" borderId="19" xfId="1" applyFont="1"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Alignment="1">
      <alignment horizontal="center"/>
    </xf>
    <xf numFmtId="0" fontId="9" fillId="0" borderId="0" xfId="0" applyFont="1" applyFill="1" applyAlignment="1"/>
    <xf numFmtId="0" fontId="4" fillId="0" borderId="0" xfId="0" applyFont="1" applyAlignment="1">
      <alignment horizontal="center"/>
    </xf>
    <xf numFmtId="0" fontId="17" fillId="0" borderId="0" xfId="0" applyFont="1" applyAlignment="1">
      <alignment horizontal="center" vertical="top"/>
    </xf>
    <xf numFmtId="0" fontId="26" fillId="3" borderId="4" xfId="0" applyFont="1" applyFill="1" applyBorder="1" applyAlignment="1">
      <alignment horizontal="left" vertical="top" wrapText="1"/>
    </xf>
    <xf numFmtId="0" fontId="26" fillId="3" borderId="1" xfId="0" applyFont="1" applyFill="1" applyBorder="1" applyAlignment="1">
      <alignment horizontal="left" vertical="top" wrapText="1"/>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44" fontId="2" fillId="0" borderId="0" xfId="1" applyFont="1" applyAlignment="1">
      <alignment horizontal="left" vertical="top"/>
    </xf>
    <xf numFmtId="44" fontId="18" fillId="0" borderId="0" xfId="1" applyFont="1" applyAlignment="1">
      <alignment horizontal="center" vertical="top"/>
    </xf>
    <xf numFmtId="44" fontId="18" fillId="0" borderId="0" xfId="1" applyFont="1" applyAlignment="1">
      <alignment horizontal="left" vertical="top"/>
    </xf>
    <xf numFmtId="44" fontId="17" fillId="0" borderId="0" xfId="1" applyFont="1" applyAlignment="1">
      <alignment horizontal="left" vertical="top"/>
    </xf>
    <xf numFmtId="44" fontId="22" fillId="0" borderId="0" xfId="1" applyFont="1" applyBorder="1" applyAlignment="1">
      <alignment horizontal="left" vertical="top"/>
    </xf>
    <xf numFmtId="44" fontId="22" fillId="0" borderId="0" xfId="1" applyFont="1" applyAlignment="1">
      <alignment horizontal="left" vertical="top"/>
    </xf>
    <xf numFmtId="44" fontId="1" fillId="0" borderId="0" xfId="1" applyFont="1" applyBorder="1" applyAlignment="1">
      <alignment horizontal="left" vertical="top"/>
    </xf>
    <xf numFmtId="44" fontId="24" fillId="0" borderId="12" xfId="1" applyFont="1" applyBorder="1" applyAlignment="1">
      <alignment horizontal="left" vertical="top"/>
    </xf>
    <xf numFmtId="44" fontId="25" fillId="3" borderId="19" xfId="1" applyFont="1" applyFill="1" applyBorder="1" applyAlignment="1">
      <alignment horizontal="left" vertical="top" wrapText="1"/>
    </xf>
    <xf numFmtId="44" fontId="25" fillId="0" borderId="5" xfId="1" applyFont="1" applyBorder="1" applyAlignment="1">
      <alignment horizontal="left" vertical="top" wrapText="1"/>
    </xf>
    <xf numFmtId="44" fontId="25" fillId="0" borderId="2" xfId="1" applyFont="1" applyBorder="1" applyAlignment="1">
      <alignment horizontal="left" vertical="top" wrapText="1"/>
    </xf>
    <xf numFmtId="44" fontId="25" fillId="0" borderId="8" xfId="1" applyFont="1" applyBorder="1" applyAlignment="1">
      <alignment horizontal="left" vertical="top" wrapText="1"/>
    </xf>
    <xf numFmtId="44" fontId="22" fillId="4" borderId="19" xfId="1" applyFont="1" applyFill="1" applyBorder="1" applyAlignment="1">
      <alignment horizontal="left" vertical="top" wrapText="1"/>
    </xf>
  </cellXfs>
  <cellStyles count="8">
    <cellStyle name="Currency" xfId="1" builtinId="4"/>
    <cellStyle name="Followed Hyperlink" xfId="4" builtinId="9" hidden="1"/>
    <cellStyle name="Followed Hyperlink" xfId="6" builtinId="9" hidden="1"/>
    <cellStyle name="Hyperlink" xfId="3" builtinId="8" hidden="1"/>
    <cellStyle name="Hyperlink" xfId="5" builtinId="8" hidden="1"/>
    <cellStyle name="Normal" xfId="0" builtinId="0"/>
    <cellStyle name="Normal 2" xfId="7" xr:uid="{936B9556-28FC-4025-9B74-95C176316F2F}"/>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CCFF"/>
  </sheetPr>
  <dimension ref="A2:N58"/>
  <sheetViews>
    <sheetView topLeftCell="A32" zoomScale="130" zoomScaleNormal="130" zoomScalePageLayoutView="130" workbookViewId="0">
      <selection activeCell="H41" sqref="H41"/>
    </sheetView>
  </sheetViews>
  <sheetFormatPr defaultColWidth="8.81640625" defaultRowHeight="15.5" x14ac:dyDescent="0.35"/>
  <cols>
    <col min="1" max="16384" width="8.81640625" style="2"/>
  </cols>
  <sheetData>
    <row r="2" spans="1:14" x14ac:dyDescent="0.35">
      <c r="C2" s="1" t="s">
        <v>0</v>
      </c>
    </row>
    <row r="3" spans="1:14" x14ac:dyDescent="0.35">
      <c r="C3" s="1" t="s">
        <v>48</v>
      </c>
    </row>
    <row r="5" spans="1:14" x14ac:dyDescent="0.35">
      <c r="A5" s="78" t="s">
        <v>50</v>
      </c>
      <c r="B5" s="78"/>
      <c r="C5" s="78"/>
      <c r="D5" s="78"/>
      <c r="E5" s="78"/>
      <c r="F5" s="78"/>
      <c r="G5" s="78"/>
      <c r="H5" s="78"/>
      <c r="I5" s="78"/>
      <c r="J5" s="78"/>
      <c r="K5" s="78"/>
      <c r="L5" s="78"/>
      <c r="M5" s="78"/>
      <c r="N5" s="78"/>
    </row>
    <row r="6" spans="1:14" x14ac:dyDescent="0.35">
      <c r="A6" s="43"/>
      <c r="B6" s="43"/>
      <c r="C6" s="43"/>
      <c r="D6" s="43"/>
      <c r="E6" s="43"/>
      <c r="F6" s="43"/>
      <c r="G6" s="43"/>
      <c r="H6" s="43"/>
      <c r="I6" s="43"/>
      <c r="J6" s="43"/>
      <c r="K6" s="43"/>
      <c r="L6" s="43"/>
      <c r="M6" s="43"/>
      <c r="N6" s="43"/>
    </row>
    <row r="7" spans="1:14" x14ac:dyDescent="0.35">
      <c r="A7" s="43"/>
      <c r="B7" s="43"/>
      <c r="C7" s="43"/>
      <c r="D7" s="43"/>
      <c r="E7" s="43"/>
      <c r="F7" s="43"/>
      <c r="G7" s="43"/>
      <c r="H7" s="43"/>
      <c r="I7" s="43"/>
      <c r="J7" s="43"/>
      <c r="K7" s="43"/>
      <c r="L7" s="43"/>
      <c r="M7" s="43"/>
      <c r="N7" s="43"/>
    </row>
    <row r="8" spans="1:14" ht="16" thickBot="1" x14ac:dyDescent="0.4">
      <c r="A8" s="43"/>
      <c r="B8" s="45" t="s">
        <v>40</v>
      </c>
      <c r="C8" s="46"/>
      <c r="D8" s="47"/>
      <c r="E8" s="47" t="s">
        <v>59</v>
      </c>
      <c r="F8" s="47"/>
      <c r="G8" s="47"/>
      <c r="H8" s="47"/>
      <c r="I8" s="47"/>
      <c r="J8" s="47"/>
      <c r="K8" s="47"/>
      <c r="L8" s="47"/>
      <c r="M8" s="43"/>
      <c r="N8" s="43"/>
    </row>
    <row r="9" spans="1:14" ht="16" thickTop="1" x14ac:dyDescent="0.35">
      <c r="A9" s="43"/>
      <c r="B9" s="44"/>
      <c r="C9" s="44"/>
      <c r="D9" s="44"/>
      <c r="E9" s="44"/>
      <c r="F9" s="44"/>
      <c r="G9" s="44"/>
      <c r="H9" s="44"/>
      <c r="I9" s="44"/>
      <c r="J9" s="44"/>
      <c r="K9" s="44"/>
      <c r="L9" s="44"/>
      <c r="M9" s="43"/>
      <c r="N9" s="43"/>
    </row>
    <row r="10" spans="1:14" x14ac:dyDescent="0.35">
      <c r="A10" s="43"/>
      <c r="B10" s="43"/>
      <c r="C10" s="43"/>
      <c r="D10" s="43"/>
      <c r="E10" s="43"/>
      <c r="F10" s="43"/>
      <c r="G10" s="43"/>
      <c r="H10" s="43"/>
      <c r="I10" s="43"/>
      <c r="J10" s="43"/>
      <c r="K10" s="43"/>
      <c r="L10" s="43"/>
      <c r="M10" s="43"/>
      <c r="N10" s="43"/>
    </row>
    <row r="12" spans="1:14" s="4" customFormat="1" x14ac:dyDescent="0.35">
      <c r="A12" s="3" t="s">
        <v>3</v>
      </c>
    </row>
    <row r="13" spans="1:14" x14ac:dyDescent="0.35">
      <c r="A13" s="2" t="s">
        <v>4</v>
      </c>
    </row>
    <row r="17" spans="1:14" s="5" customFormat="1" x14ac:dyDescent="0.35"/>
    <row r="18" spans="1:14" s="4" customFormat="1" x14ac:dyDescent="0.35"/>
    <row r="19" spans="1:14" s="4" customFormat="1" x14ac:dyDescent="0.35"/>
    <row r="20" spans="1:14" s="4" customFormat="1" x14ac:dyDescent="0.35"/>
    <row r="21" spans="1:14" x14ac:dyDescent="0.35">
      <c r="A21" s="1" t="s">
        <v>5</v>
      </c>
    </row>
    <row r="22" spans="1:14" x14ac:dyDescent="0.35">
      <c r="A22" s="2" t="s">
        <v>49</v>
      </c>
    </row>
    <row r="23" spans="1:14" x14ac:dyDescent="0.35">
      <c r="A23" s="6" t="s">
        <v>12</v>
      </c>
    </row>
    <row r="24" spans="1:14" x14ac:dyDescent="0.35">
      <c r="A24" s="7" t="s">
        <v>7</v>
      </c>
      <c r="B24" s="8"/>
      <c r="C24" s="8"/>
      <c r="D24" s="8"/>
      <c r="E24" s="8"/>
      <c r="F24" s="8"/>
      <c r="G24" s="8"/>
      <c r="H24" s="8"/>
      <c r="I24" s="8"/>
      <c r="J24" s="8"/>
      <c r="K24" s="75" t="s">
        <v>6</v>
      </c>
      <c r="L24" s="76"/>
      <c r="M24" s="76"/>
      <c r="N24" s="77"/>
    </row>
    <row r="25" spans="1:14" x14ac:dyDescent="0.35">
      <c r="A25" s="9"/>
      <c r="B25" s="5"/>
      <c r="C25" s="5"/>
      <c r="D25" s="5"/>
      <c r="E25" s="5"/>
      <c r="F25" s="5"/>
      <c r="G25" s="5"/>
      <c r="H25" s="5"/>
      <c r="I25" s="5"/>
      <c r="J25" s="5"/>
      <c r="K25" s="10"/>
      <c r="L25" s="5"/>
      <c r="M25" s="5"/>
      <c r="N25" s="11"/>
    </row>
    <row r="26" spans="1:14" x14ac:dyDescent="0.35">
      <c r="A26" s="10"/>
      <c r="B26" s="5"/>
      <c r="C26" s="5"/>
      <c r="D26" s="5"/>
      <c r="E26" s="5"/>
      <c r="F26" s="5"/>
      <c r="G26" s="5"/>
      <c r="H26" s="5"/>
      <c r="I26" s="5"/>
      <c r="J26" s="5"/>
      <c r="K26" s="10"/>
      <c r="L26" s="5"/>
      <c r="M26" s="5"/>
      <c r="N26" s="12"/>
    </row>
    <row r="27" spans="1:14" x14ac:dyDescent="0.35">
      <c r="A27" s="10"/>
      <c r="B27" s="5"/>
      <c r="C27" s="5"/>
      <c r="D27" s="5"/>
      <c r="E27" s="5"/>
      <c r="F27" s="5"/>
      <c r="G27" s="5"/>
      <c r="H27" s="5"/>
      <c r="I27" s="5"/>
      <c r="J27" s="5"/>
      <c r="K27" s="10"/>
      <c r="L27" s="5"/>
      <c r="M27" s="5"/>
      <c r="N27" s="12"/>
    </row>
    <row r="28" spans="1:14" x14ac:dyDescent="0.35">
      <c r="A28" s="10"/>
      <c r="B28" s="5"/>
      <c r="C28" s="5"/>
      <c r="D28" s="5"/>
      <c r="E28" s="5"/>
      <c r="F28" s="5"/>
      <c r="G28" s="5"/>
      <c r="H28" s="5"/>
      <c r="I28" s="5"/>
      <c r="J28" s="5"/>
      <c r="K28" s="10"/>
      <c r="L28" s="5"/>
      <c r="M28" s="5"/>
      <c r="N28" s="12"/>
    </row>
    <row r="29" spans="1:14" x14ac:dyDescent="0.35">
      <c r="A29" s="10"/>
      <c r="B29" s="5"/>
      <c r="C29" s="5"/>
      <c r="D29" s="5"/>
      <c r="E29" s="5"/>
      <c r="F29" s="5"/>
      <c r="G29" s="5"/>
      <c r="H29" s="5"/>
      <c r="I29" s="5"/>
      <c r="J29" s="5"/>
      <c r="K29" s="10"/>
      <c r="L29" s="5"/>
      <c r="M29" s="5"/>
      <c r="N29" s="12"/>
    </row>
    <row r="30" spans="1:14" x14ac:dyDescent="0.35">
      <c r="A30" s="10"/>
      <c r="B30" s="5"/>
      <c r="C30" s="5"/>
      <c r="D30" s="5"/>
      <c r="E30" s="5"/>
      <c r="F30" s="5"/>
      <c r="G30" s="5"/>
      <c r="H30" s="5"/>
      <c r="I30" s="5"/>
      <c r="J30" s="5"/>
      <c r="K30" s="10"/>
      <c r="L30" s="5"/>
      <c r="M30" s="5"/>
      <c r="N30" s="12"/>
    </row>
    <row r="31" spans="1:14" x14ac:dyDescent="0.35">
      <c r="A31" s="10"/>
      <c r="B31" s="5"/>
      <c r="C31" s="5"/>
      <c r="D31" s="5"/>
      <c r="E31" s="5"/>
      <c r="F31" s="5"/>
      <c r="G31" s="5"/>
      <c r="H31" s="5"/>
      <c r="I31" s="5"/>
      <c r="J31" s="5"/>
      <c r="K31" s="10"/>
      <c r="L31" s="5"/>
      <c r="M31" s="5"/>
      <c r="N31" s="12"/>
    </row>
    <row r="32" spans="1:14" x14ac:dyDescent="0.35">
      <c r="A32" s="13"/>
      <c r="B32" s="14"/>
      <c r="C32" s="14"/>
      <c r="D32" s="14"/>
      <c r="E32" s="14"/>
      <c r="F32" s="14"/>
      <c r="G32" s="14"/>
      <c r="H32" s="14"/>
      <c r="I32" s="14"/>
      <c r="J32" s="14"/>
      <c r="K32" s="13"/>
      <c r="L32" s="14"/>
      <c r="M32" s="14"/>
      <c r="N32" s="15"/>
    </row>
    <row r="33" spans="1:14" x14ac:dyDescent="0.35">
      <c r="A33" s="5"/>
      <c r="B33" s="5"/>
      <c r="C33" s="5"/>
      <c r="D33" s="5"/>
      <c r="E33" s="5"/>
      <c r="F33" s="5"/>
      <c r="G33" s="5"/>
      <c r="H33" s="5"/>
      <c r="I33" s="5"/>
      <c r="J33" s="5"/>
      <c r="K33" s="5"/>
      <c r="L33" s="5"/>
      <c r="M33" s="5"/>
      <c r="N33" s="5"/>
    </row>
    <row r="34" spans="1:14" x14ac:dyDescent="0.35">
      <c r="A34" s="5"/>
      <c r="B34" s="5"/>
      <c r="C34" s="5"/>
      <c r="D34" s="5"/>
      <c r="E34" s="5"/>
      <c r="F34" s="5"/>
      <c r="G34" s="5"/>
      <c r="H34" s="5"/>
      <c r="I34" s="5"/>
      <c r="J34" s="5"/>
      <c r="K34" s="5"/>
      <c r="L34" s="5"/>
      <c r="M34" s="5"/>
      <c r="N34" s="5"/>
    </row>
    <row r="36" spans="1:14" x14ac:dyDescent="0.35">
      <c r="A36" s="1" t="s">
        <v>8</v>
      </c>
    </row>
    <row r="37" spans="1:14" x14ac:dyDescent="0.35">
      <c r="A37" s="7" t="s">
        <v>7</v>
      </c>
      <c r="B37" s="8"/>
      <c r="C37" s="8"/>
      <c r="D37" s="8"/>
      <c r="E37" s="8"/>
      <c r="F37" s="8"/>
      <c r="G37" s="8"/>
      <c r="H37" s="7" t="s">
        <v>9</v>
      </c>
      <c r="I37" s="8"/>
      <c r="J37" s="8"/>
      <c r="K37" s="75" t="s">
        <v>6</v>
      </c>
      <c r="L37" s="76"/>
      <c r="M37" s="76"/>
      <c r="N37" s="77"/>
    </row>
    <row r="38" spans="1:14" x14ac:dyDescent="0.35">
      <c r="A38" s="9"/>
      <c r="H38" s="9"/>
      <c r="I38" s="16"/>
      <c r="J38" s="11"/>
      <c r="N38" s="11"/>
    </row>
    <row r="39" spans="1:14" x14ac:dyDescent="0.35">
      <c r="A39" s="10"/>
      <c r="H39" s="53" t="s">
        <v>55</v>
      </c>
      <c r="I39" s="52"/>
      <c r="J39" s="54"/>
      <c r="K39" s="55">
        <v>0.05</v>
      </c>
      <c r="N39" s="12"/>
    </row>
    <row r="40" spans="1:14" x14ac:dyDescent="0.35">
      <c r="A40" s="10"/>
      <c r="H40" s="53" t="s">
        <v>56</v>
      </c>
      <c r="I40" s="52"/>
      <c r="J40" s="56"/>
      <c r="K40" s="55">
        <v>0.1</v>
      </c>
      <c r="N40" s="12"/>
    </row>
    <row r="41" spans="1:14" x14ac:dyDescent="0.35">
      <c r="A41" s="10"/>
      <c r="H41" s="53" t="s">
        <v>57</v>
      </c>
      <c r="I41" s="52"/>
      <c r="J41" s="56"/>
      <c r="K41" s="55">
        <v>0.25</v>
      </c>
      <c r="N41" s="12"/>
    </row>
    <row r="42" spans="1:14" x14ac:dyDescent="0.35">
      <c r="A42" s="10"/>
      <c r="H42" s="53" t="s">
        <v>58</v>
      </c>
      <c r="I42" s="52"/>
      <c r="J42" s="56"/>
      <c r="K42" s="55">
        <v>0.5</v>
      </c>
      <c r="N42" s="12"/>
    </row>
    <row r="43" spans="1:14" x14ac:dyDescent="0.35">
      <c r="A43" s="10"/>
      <c r="H43" s="10"/>
      <c r="I43" s="5"/>
      <c r="J43" s="12"/>
      <c r="N43" s="12"/>
    </row>
    <row r="44" spans="1:14" x14ac:dyDescent="0.35">
      <c r="A44" s="10"/>
      <c r="H44" s="10"/>
      <c r="I44" s="5"/>
      <c r="J44" s="12"/>
      <c r="N44" s="12"/>
    </row>
    <row r="45" spans="1:14" x14ac:dyDescent="0.35">
      <c r="A45" s="13"/>
      <c r="B45" s="14"/>
      <c r="C45" s="14"/>
      <c r="D45" s="14"/>
      <c r="E45" s="14"/>
      <c r="F45" s="14"/>
      <c r="G45" s="14"/>
      <c r="H45" s="13"/>
      <c r="I45" s="14"/>
      <c r="J45" s="15"/>
      <c r="K45" s="14"/>
      <c r="L45" s="14"/>
      <c r="M45" s="14"/>
      <c r="N45" s="15"/>
    </row>
    <row r="46" spans="1:14" x14ac:dyDescent="0.35">
      <c r="A46" s="5"/>
      <c r="B46" s="5"/>
      <c r="C46" s="5"/>
      <c r="D46" s="5"/>
      <c r="E46" s="5"/>
      <c r="F46" s="5"/>
      <c r="G46" s="5"/>
      <c r="H46" s="5"/>
      <c r="I46" s="5"/>
      <c r="J46" s="5"/>
      <c r="K46" s="5"/>
      <c r="L46" s="5"/>
      <c r="M46" s="5"/>
      <c r="N46" s="5"/>
    </row>
    <row r="47" spans="1:14" x14ac:dyDescent="0.35">
      <c r="A47" s="5"/>
      <c r="B47" s="5"/>
      <c r="C47" s="5"/>
      <c r="D47" s="5"/>
      <c r="E47" s="5"/>
      <c r="F47" s="5"/>
      <c r="G47" s="5"/>
      <c r="H47" s="5"/>
      <c r="I47" s="5"/>
      <c r="J47" s="5"/>
      <c r="K47" s="5"/>
      <c r="L47" s="5"/>
      <c r="M47" s="5"/>
      <c r="N47" s="5"/>
    </row>
    <row r="49" spans="1:14" x14ac:dyDescent="0.35">
      <c r="A49" s="1" t="s">
        <v>10</v>
      </c>
    </row>
    <row r="50" spans="1:14" x14ac:dyDescent="0.35">
      <c r="A50" s="17" t="s">
        <v>7</v>
      </c>
      <c r="B50" s="8"/>
      <c r="C50" s="8"/>
      <c r="D50" s="8"/>
      <c r="E50" s="8"/>
      <c r="F50" s="8"/>
      <c r="G50" s="8"/>
      <c r="H50" s="17"/>
      <c r="I50" s="8"/>
      <c r="J50" s="8"/>
      <c r="K50" s="75" t="s">
        <v>6</v>
      </c>
      <c r="L50" s="76"/>
      <c r="M50" s="76"/>
      <c r="N50" s="77"/>
    </row>
    <row r="51" spans="1:14" x14ac:dyDescent="0.35">
      <c r="A51" s="10"/>
      <c r="H51" s="9"/>
      <c r="I51" s="16"/>
      <c r="J51" s="11"/>
      <c r="N51" s="11"/>
    </row>
    <row r="52" spans="1:14" x14ac:dyDescent="0.35">
      <c r="A52" s="10"/>
      <c r="H52" s="10"/>
      <c r="I52" s="5"/>
      <c r="J52" s="12"/>
      <c r="N52" s="12"/>
    </row>
    <row r="53" spans="1:14" x14ac:dyDescent="0.35">
      <c r="A53" s="10"/>
      <c r="H53" s="10"/>
      <c r="I53" s="5"/>
      <c r="J53" s="12"/>
      <c r="N53" s="12"/>
    </row>
    <row r="54" spans="1:14" x14ac:dyDescent="0.35">
      <c r="A54" s="10"/>
      <c r="H54" s="10"/>
      <c r="I54" s="5"/>
      <c r="J54" s="12"/>
      <c r="N54" s="12"/>
    </row>
    <row r="55" spans="1:14" x14ac:dyDescent="0.35">
      <c r="A55" s="10"/>
      <c r="H55" s="10"/>
      <c r="I55" s="5"/>
      <c r="J55" s="12"/>
      <c r="N55" s="12"/>
    </row>
    <row r="56" spans="1:14" x14ac:dyDescent="0.35">
      <c r="A56" s="10"/>
      <c r="H56" s="10"/>
      <c r="I56" s="5"/>
      <c r="J56" s="12"/>
      <c r="N56" s="12"/>
    </row>
    <row r="57" spans="1:14" x14ac:dyDescent="0.35">
      <c r="A57" s="10"/>
      <c r="H57" s="10"/>
      <c r="I57" s="5"/>
      <c r="J57" s="12"/>
      <c r="N57" s="12"/>
    </row>
    <row r="58" spans="1:14" x14ac:dyDescent="0.35">
      <c r="A58" s="13"/>
      <c r="B58" s="14"/>
      <c r="C58" s="14"/>
      <c r="D58" s="14"/>
      <c r="E58" s="14"/>
      <c r="F58" s="14"/>
      <c r="G58" s="15"/>
      <c r="H58" s="13"/>
      <c r="I58" s="14"/>
      <c r="J58" s="15"/>
      <c r="K58" s="14"/>
      <c r="L58" s="14"/>
      <c r="M58" s="14"/>
      <c r="N58" s="15"/>
    </row>
  </sheetData>
  <mergeCells count="4">
    <mergeCell ref="K24:N24"/>
    <mergeCell ref="K37:N37"/>
    <mergeCell ref="K50:N50"/>
    <mergeCell ref="A5:N5"/>
  </mergeCells>
  <pageMargins left="0.7" right="0.7" top="0.75" bottom="0.75" header="0.3" footer="0.3"/>
  <pageSetup scale="72" orientation="portrait"/>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2:O70"/>
  <sheetViews>
    <sheetView topLeftCell="A7" zoomScale="160" zoomScaleNormal="160" zoomScalePageLayoutView="160" workbookViewId="0">
      <selection sqref="A1:XFD5"/>
    </sheetView>
  </sheetViews>
  <sheetFormatPr defaultColWidth="8.81640625" defaultRowHeight="15.5" x14ac:dyDescent="0.35"/>
  <cols>
    <col min="1" max="1" width="5.26953125" style="4" customWidth="1"/>
    <col min="2" max="3" width="8.81640625" style="2"/>
    <col min="4" max="4" width="8.81640625" style="2" customWidth="1"/>
    <col min="5" max="7" width="8.81640625" style="2"/>
    <col min="8" max="8" width="7.81640625" style="2" customWidth="1"/>
    <col min="9" max="9" width="10.453125" style="2" bestFit="1" customWidth="1"/>
    <col min="10" max="12" width="8.81640625" style="2"/>
    <col min="13" max="13" width="10.453125" style="2" bestFit="1" customWidth="1"/>
    <col min="14" max="14" width="8.81640625" style="2"/>
    <col min="15" max="15" width="10.453125" style="20" bestFit="1" customWidth="1"/>
    <col min="16" max="16384" width="8.81640625" style="2"/>
  </cols>
  <sheetData>
    <row r="2" spans="1:15" x14ac:dyDescent="0.35">
      <c r="D2" s="1" t="s">
        <v>0</v>
      </c>
      <c r="E2" s="1"/>
      <c r="F2" s="1"/>
      <c r="G2" s="1"/>
    </row>
    <row r="3" spans="1:15" x14ac:dyDescent="0.35">
      <c r="D3" s="1" t="s">
        <v>27</v>
      </c>
      <c r="E3" s="1"/>
      <c r="F3" s="1"/>
      <c r="G3" s="1"/>
    </row>
    <row r="5" spans="1:15" s="4" customFormat="1" x14ac:dyDescent="0.35">
      <c r="D5" s="1" t="s">
        <v>1</v>
      </c>
      <c r="O5" s="21"/>
    </row>
    <row r="6" spans="1:15" x14ac:dyDescent="0.35">
      <c r="E6" s="1"/>
      <c r="F6" s="1"/>
      <c r="G6" s="1"/>
      <c r="H6" s="1"/>
      <c r="I6" s="1"/>
    </row>
    <row r="7" spans="1:15" x14ac:dyDescent="0.35">
      <c r="B7" s="18" t="s">
        <v>2</v>
      </c>
    </row>
    <row r="8" spans="1:15" x14ac:dyDescent="0.35">
      <c r="B8" s="18"/>
    </row>
    <row r="9" spans="1:15" x14ac:dyDescent="0.35">
      <c r="B9" s="18"/>
    </row>
    <row r="10" spans="1:15" x14ac:dyDescent="0.35">
      <c r="B10" s="18"/>
    </row>
    <row r="11" spans="1:15" x14ac:dyDescent="0.35">
      <c r="D11" s="19"/>
      <c r="E11" s="19" t="s">
        <v>39</v>
      </c>
      <c r="F11" s="19"/>
      <c r="G11" s="19"/>
      <c r="H11" s="19"/>
      <c r="I11" s="19"/>
      <c r="J11" s="19"/>
      <c r="K11" s="19"/>
      <c r="L11" s="19"/>
    </row>
    <row r="12" spans="1:15" x14ac:dyDescent="0.35">
      <c r="D12" s="19"/>
      <c r="E12" s="83"/>
      <c r="F12" s="83"/>
      <c r="G12" s="83"/>
      <c r="H12" s="83"/>
      <c r="I12" s="83"/>
      <c r="J12" s="83"/>
      <c r="K12" s="83"/>
      <c r="L12" s="19"/>
    </row>
    <row r="13" spans="1:15" x14ac:dyDescent="0.35">
      <c r="A13" s="22"/>
      <c r="B13" s="36" t="s">
        <v>38</v>
      </c>
      <c r="C13" s="23"/>
      <c r="D13" s="23"/>
      <c r="E13" s="23"/>
      <c r="F13" s="23"/>
      <c r="G13" s="23"/>
      <c r="H13" s="23"/>
      <c r="I13" s="23"/>
      <c r="J13" s="23"/>
      <c r="K13" s="23"/>
      <c r="L13" s="23"/>
      <c r="M13" s="23"/>
      <c r="N13" s="23"/>
      <c r="O13" s="24"/>
    </row>
    <row r="14" spans="1:15" x14ac:dyDescent="0.35">
      <c r="A14" s="22"/>
      <c r="B14" s="36" t="s">
        <v>11</v>
      </c>
      <c r="C14" s="23"/>
      <c r="D14" s="23"/>
      <c r="E14" s="23"/>
      <c r="F14" s="23"/>
      <c r="G14" s="23"/>
      <c r="H14" s="23"/>
      <c r="I14" s="23"/>
      <c r="J14" s="23"/>
      <c r="K14" s="23"/>
      <c r="L14" s="23"/>
      <c r="M14" s="23"/>
      <c r="N14" s="23"/>
      <c r="O14" s="24"/>
    </row>
    <row r="15" spans="1:15" x14ac:dyDescent="0.35">
      <c r="A15" s="22"/>
      <c r="B15" s="36" t="s">
        <v>17</v>
      </c>
      <c r="C15" s="23"/>
      <c r="D15" s="23"/>
      <c r="E15" s="23"/>
      <c r="F15" s="23"/>
      <c r="G15" s="23"/>
      <c r="H15" s="23"/>
      <c r="I15" s="23"/>
      <c r="J15" s="23"/>
      <c r="K15" s="23"/>
      <c r="L15" s="23"/>
      <c r="M15" s="23"/>
      <c r="N15" s="23"/>
      <c r="O15" s="24"/>
    </row>
    <row r="16" spans="1:15" x14ac:dyDescent="0.35">
      <c r="A16" s="22"/>
      <c r="B16" s="23"/>
      <c r="C16" s="81" t="s">
        <v>21</v>
      </c>
      <c r="D16" s="81"/>
      <c r="E16" s="81"/>
      <c r="F16" s="81"/>
      <c r="G16" s="81"/>
      <c r="H16" s="81"/>
      <c r="I16" s="81"/>
      <c r="J16" s="81"/>
      <c r="K16" s="23"/>
      <c r="L16" s="23"/>
      <c r="M16" s="23"/>
      <c r="N16" s="23"/>
      <c r="O16" s="24"/>
    </row>
    <row r="17" spans="1:15" x14ac:dyDescent="0.35">
      <c r="A17" s="22"/>
      <c r="B17" s="23"/>
      <c r="C17" s="23"/>
      <c r="D17" s="23"/>
      <c r="E17" s="23"/>
      <c r="F17" s="23"/>
      <c r="G17" s="23"/>
      <c r="H17" s="23"/>
      <c r="I17" s="23"/>
      <c r="J17" s="23"/>
      <c r="K17" s="23"/>
      <c r="L17" s="23"/>
      <c r="M17" s="23"/>
      <c r="N17" s="23"/>
      <c r="O17" s="24"/>
    </row>
    <row r="18" spans="1:15" x14ac:dyDescent="0.35">
      <c r="A18" s="82" t="s">
        <v>35</v>
      </c>
      <c r="B18" s="80"/>
      <c r="C18" s="25"/>
      <c r="D18" s="79" t="s">
        <v>36</v>
      </c>
      <c r="E18" s="80"/>
      <c r="F18" s="79" t="s">
        <v>13</v>
      </c>
      <c r="G18" s="80"/>
      <c r="H18" s="80"/>
      <c r="I18" s="79" t="s">
        <v>14</v>
      </c>
      <c r="J18" s="80"/>
      <c r="K18" s="25" t="s">
        <v>15</v>
      </c>
      <c r="L18" s="25"/>
      <c r="M18" s="79" t="s">
        <v>18</v>
      </c>
      <c r="N18" s="80"/>
      <c r="O18" s="24"/>
    </row>
    <row r="19" spans="1:15" s="6" customFormat="1" x14ac:dyDescent="0.35">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x14ac:dyDescent="0.35">
      <c r="A20" s="35" t="s">
        <v>32</v>
      </c>
      <c r="B20" s="36"/>
      <c r="C20" s="36"/>
      <c r="D20" s="36" t="s">
        <v>22</v>
      </c>
      <c r="E20" s="36"/>
      <c r="F20" s="36" t="s">
        <v>23</v>
      </c>
      <c r="G20" s="36"/>
      <c r="H20" s="36"/>
      <c r="I20" s="37">
        <v>800</v>
      </c>
      <c r="J20" s="36"/>
      <c r="K20" s="38">
        <v>0.75</v>
      </c>
      <c r="L20" s="36"/>
      <c r="M20" s="39">
        <f t="shared" si="0"/>
        <v>800</v>
      </c>
      <c r="N20" s="40"/>
      <c r="O20" s="41"/>
    </row>
    <row r="21" spans="1:15" s="6" customFormat="1" x14ac:dyDescent="0.35">
      <c r="A21" s="35" t="s">
        <v>31</v>
      </c>
      <c r="B21" s="36"/>
      <c r="C21" s="36"/>
      <c r="D21" s="36" t="s">
        <v>33</v>
      </c>
      <c r="E21" s="36"/>
      <c r="F21" s="36" t="s">
        <v>34</v>
      </c>
      <c r="G21" s="36"/>
      <c r="H21" s="36"/>
      <c r="I21" s="37">
        <v>655</v>
      </c>
      <c r="J21" s="36"/>
      <c r="K21" s="38">
        <v>0.8</v>
      </c>
      <c r="L21" s="36"/>
      <c r="M21" s="39">
        <v>131</v>
      </c>
      <c r="N21" s="40"/>
      <c r="O21" s="42"/>
    </row>
    <row r="27" spans="1:15" x14ac:dyDescent="0.35">
      <c r="A27" s="22"/>
      <c r="B27" s="23"/>
      <c r="C27" s="23"/>
      <c r="D27" s="23"/>
      <c r="E27" s="23"/>
      <c r="F27" s="23"/>
      <c r="G27" s="23"/>
      <c r="H27" s="23"/>
      <c r="I27" s="26"/>
      <c r="J27" s="23"/>
      <c r="K27" s="23"/>
      <c r="L27" s="23"/>
      <c r="M27" s="28"/>
      <c r="N27" s="23"/>
      <c r="O27" s="24"/>
    </row>
    <row r="28" spans="1:15" x14ac:dyDescent="0.35">
      <c r="A28" s="22"/>
      <c r="B28" s="23"/>
      <c r="C28" s="23"/>
      <c r="D28" s="23"/>
      <c r="E28" s="23"/>
      <c r="F28" s="23"/>
      <c r="G28" s="23"/>
      <c r="H28" s="23"/>
      <c r="I28" s="23"/>
      <c r="J28" s="23"/>
      <c r="K28" s="23"/>
      <c r="L28" s="23"/>
      <c r="M28" s="23"/>
      <c r="N28" s="23"/>
      <c r="O28" s="24"/>
    </row>
    <row r="29" spans="1:15" x14ac:dyDescent="0.35">
      <c r="A29" s="22"/>
      <c r="B29" s="23"/>
      <c r="C29" s="23"/>
      <c r="D29" s="23"/>
      <c r="E29" s="23"/>
      <c r="F29" s="23"/>
      <c r="G29" s="23"/>
      <c r="H29" s="23"/>
      <c r="I29" s="23"/>
      <c r="J29" s="23"/>
      <c r="K29" s="23"/>
      <c r="L29" s="23"/>
      <c r="M29" s="23"/>
      <c r="N29" s="23"/>
      <c r="O29" s="24"/>
    </row>
    <row r="30" spans="1:15" x14ac:dyDescent="0.35">
      <c r="A30" s="22"/>
      <c r="B30" s="23"/>
      <c r="C30" s="23"/>
      <c r="D30" s="23"/>
      <c r="E30" s="23"/>
      <c r="F30" s="23"/>
      <c r="G30" s="23"/>
      <c r="H30" s="23"/>
      <c r="I30" s="23"/>
      <c r="J30" s="23"/>
      <c r="K30" s="23"/>
      <c r="L30" s="23"/>
      <c r="M30" s="23"/>
      <c r="N30" s="23"/>
      <c r="O30" s="24"/>
    </row>
    <row r="31" spans="1:15" x14ac:dyDescent="0.35">
      <c r="A31" s="30"/>
      <c r="B31" s="30"/>
      <c r="C31" s="30"/>
      <c r="D31" s="30"/>
      <c r="E31" s="30"/>
      <c r="F31" s="30"/>
      <c r="G31" s="30"/>
      <c r="H31" s="30"/>
      <c r="I31" s="31"/>
      <c r="J31" s="30"/>
      <c r="K31" s="32"/>
      <c r="L31" s="30"/>
      <c r="M31" s="33"/>
      <c r="N31" s="23"/>
      <c r="O31" s="24"/>
    </row>
    <row r="32" spans="1:15" ht="15.65" customHeight="1" x14ac:dyDescent="0.35">
      <c r="A32" s="22"/>
      <c r="B32" s="81" t="s">
        <v>24</v>
      </c>
      <c r="C32" s="81"/>
      <c r="D32" s="81"/>
      <c r="E32" s="81"/>
      <c r="F32" s="81"/>
      <c r="G32" s="81"/>
      <c r="H32" s="81"/>
      <c r="I32" s="81"/>
      <c r="J32" s="81"/>
      <c r="K32" s="81"/>
      <c r="L32" s="23"/>
      <c r="M32" s="28"/>
      <c r="N32" s="23"/>
      <c r="O32" s="24"/>
    </row>
    <row r="33" spans="1:15" x14ac:dyDescent="0.35">
      <c r="A33" s="22"/>
      <c r="B33" s="23"/>
      <c r="C33" s="23"/>
      <c r="D33" s="23"/>
      <c r="E33" s="23"/>
      <c r="F33" s="23"/>
      <c r="G33" s="23"/>
      <c r="H33" s="23"/>
      <c r="I33" s="26"/>
      <c r="J33" s="23"/>
      <c r="K33" s="27"/>
      <c r="L33" s="23"/>
      <c r="M33" s="28"/>
      <c r="N33" s="23"/>
      <c r="O33" s="24"/>
    </row>
    <row r="34" spans="1:15" x14ac:dyDescent="0.35">
      <c r="A34" s="82" t="s">
        <v>16</v>
      </c>
      <c r="B34" s="80"/>
      <c r="C34" s="25"/>
      <c r="D34" s="79" t="s">
        <v>37</v>
      </c>
      <c r="E34" s="80"/>
      <c r="F34" s="79" t="s">
        <v>13</v>
      </c>
      <c r="G34" s="80"/>
      <c r="H34" s="80"/>
      <c r="I34" s="79" t="s">
        <v>14</v>
      </c>
      <c r="J34" s="80"/>
      <c r="K34" s="25" t="s">
        <v>15</v>
      </c>
      <c r="L34" s="25"/>
      <c r="M34" s="79" t="s">
        <v>18</v>
      </c>
      <c r="N34" s="80"/>
      <c r="O34" s="24"/>
    </row>
    <row r="35" spans="1:15" x14ac:dyDescent="0.35">
      <c r="A35" s="34" t="s">
        <v>28</v>
      </c>
      <c r="B35" s="23"/>
      <c r="C35" s="23"/>
      <c r="D35" s="23" t="s">
        <v>25</v>
      </c>
      <c r="E35" s="23"/>
      <c r="F35" s="23" t="s">
        <v>26</v>
      </c>
      <c r="G35" s="23"/>
      <c r="H35" s="23"/>
      <c r="I35" s="26">
        <v>50</v>
      </c>
      <c r="J35" s="23"/>
      <c r="K35" s="27">
        <v>0.25</v>
      </c>
      <c r="L35" s="23"/>
      <c r="M35" s="28">
        <f>I35-O35</f>
        <v>50</v>
      </c>
      <c r="N35" s="23"/>
      <c r="O35" s="29"/>
    </row>
    <row r="44" spans="1:15" x14ac:dyDescent="0.35">
      <c r="I44" s="23"/>
    </row>
    <row r="45" spans="1:15" x14ac:dyDescent="0.35">
      <c r="A45" s="22"/>
      <c r="B45" s="23"/>
      <c r="C45" s="81" t="s">
        <v>21</v>
      </c>
      <c r="D45" s="81"/>
      <c r="E45" s="81"/>
      <c r="F45" s="81"/>
      <c r="G45" s="81"/>
      <c r="H45" s="81"/>
      <c r="I45" s="81"/>
      <c r="J45" s="81"/>
      <c r="K45" s="23"/>
      <c r="L45" s="23" t="s">
        <v>29</v>
      </c>
      <c r="M45" s="23"/>
      <c r="N45" s="23"/>
      <c r="O45" s="24"/>
    </row>
    <row r="47" spans="1:15" x14ac:dyDescent="0.35">
      <c r="A47" s="22"/>
      <c r="B47" s="23"/>
      <c r="C47" s="23"/>
      <c r="D47" s="23"/>
      <c r="E47" s="23"/>
      <c r="F47" s="23"/>
      <c r="G47" s="23"/>
      <c r="H47" s="23"/>
      <c r="J47" s="23"/>
      <c r="K47" s="23"/>
      <c r="L47" s="23"/>
      <c r="M47" s="23"/>
      <c r="N47" s="23"/>
      <c r="O47" s="24"/>
    </row>
    <row r="48" spans="1:15" x14ac:dyDescent="0.35">
      <c r="A48" s="82" t="s">
        <v>16</v>
      </c>
      <c r="B48" s="80"/>
      <c r="C48" s="25"/>
      <c r="D48" s="79" t="s">
        <v>37</v>
      </c>
      <c r="E48" s="80"/>
      <c r="F48" s="79" t="s">
        <v>13</v>
      </c>
      <c r="G48" s="80"/>
      <c r="H48" s="80"/>
      <c r="I48" s="79" t="s">
        <v>14</v>
      </c>
      <c r="J48" s="80"/>
      <c r="K48" s="25" t="s">
        <v>15</v>
      </c>
      <c r="L48" s="25"/>
      <c r="M48" s="79" t="s">
        <v>18</v>
      </c>
      <c r="N48" s="80"/>
      <c r="O48" s="24"/>
    </row>
    <row r="68" spans="1:15" ht="15.65" customHeight="1" x14ac:dyDescent="0.35">
      <c r="A68" s="22"/>
      <c r="B68" s="81" t="s">
        <v>24</v>
      </c>
      <c r="C68" s="81"/>
      <c r="D68" s="81"/>
      <c r="E68" s="81"/>
      <c r="F68" s="81"/>
      <c r="G68" s="81"/>
      <c r="H68" s="81"/>
      <c r="I68" s="81"/>
      <c r="J68" s="81"/>
      <c r="K68" s="81"/>
      <c r="L68" s="23"/>
      <c r="M68" s="28"/>
      <c r="N68" s="23"/>
      <c r="O68" s="24"/>
    </row>
    <row r="69" spans="1:15" x14ac:dyDescent="0.35">
      <c r="A69" s="22"/>
      <c r="B69" s="23"/>
      <c r="C69" s="23"/>
      <c r="D69" s="23"/>
      <c r="E69" s="23"/>
      <c r="F69" s="23"/>
      <c r="G69" s="23"/>
      <c r="H69" s="23"/>
      <c r="I69" s="26"/>
      <c r="J69" s="23"/>
      <c r="K69" s="27"/>
      <c r="L69" s="23"/>
      <c r="M69" s="28"/>
      <c r="N69" s="23"/>
      <c r="O69" s="24"/>
    </row>
    <row r="70" spans="1:15" x14ac:dyDescent="0.35">
      <c r="A70" s="82" t="s">
        <v>16</v>
      </c>
      <c r="B70" s="80"/>
      <c r="C70" s="25"/>
      <c r="D70" s="79" t="s">
        <v>37</v>
      </c>
      <c r="E70" s="80"/>
      <c r="F70" s="79" t="s">
        <v>13</v>
      </c>
      <c r="G70" s="80"/>
      <c r="H70" s="80"/>
      <c r="I70" s="79" t="s">
        <v>14</v>
      </c>
      <c r="J70" s="80"/>
      <c r="K70" s="25" t="s">
        <v>15</v>
      </c>
      <c r="L70" s="25"/>
      <c r="M70" s="79" t="s">
        <v>18</v>
      </c>
      <c r="N70" s="80"/>
      <c r="O70" s="24"/>
    </row>
  </sheetData>
  <mergeCells count="25">
    <mergeCell ref="M34:N34"/>
    <mergeCell ref="I18:J18"/>
    <mergeCell ref="A18:B18"/>
    <mergeCell ref="M18:N18"/>
    <mergeCell ref="C16:J16"/>
    <mergeCell ref="B32:K32"/>
    <mergeCell ref="D18:E18"/>
    <mergeCell ref="F18:H18"/>
    <mergeCell ref="E12:K12"/>
    <mergeCell ref="C45:J45"/>
    <mergeCell ref="A48:B48"/>
    <mergeCell ref="D48:E48"/>
    <mergeCell ref="F48:H48"/>
    <mergeCell ref="I48:J48"/>
    <mergeCell ref="A34:B34"/>
    <mergeCell ref="D34:E34"/>
    <mergeCell ref="F34:H34"/>
    <mergeCell ref="I34:J34"/>
    <mergeCell ref="M48:N48"/>
    <mergeCell ref="B68:K68"/>
    <mergeCell ref="A70:B70"/>
    <mergeCell ref="D70:E70"/>
    <mergeCell ref="F70:H70"/>
    <mergeCell ref="I70:J70"/>
    <mergeCell ref="M70:N70"/>
  </mergeCells>
  <pageMargins left="0.25" right="0.25" top="0.23924999999999999" bottom="0.75" header="0.3" footer="0.3"/>
  <pageSetup scale="76" orientation="landscape"/>
  <rowBreaks count="1" manualBreakCount="1">
    <brk id="44" max="14" man="1"/>
  </rowBreaks>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97AA3"/>
  </sheetPr>
  <dimension ref="A1:T10"/>
  <sheetViews>
    <sheetView showGridLines="0" workbookViewId="0">
      <selection activeCell="A6" sqref="A6"/>
    </sheetView>
  </sheetViews>
  <sheetFormatPr defaultColWidth="8.81640625" defaultRowHeight="14.5" x14ac:dyDescent="0.35"/>
  <sheetData>
    <row r="1" spans="1:20" s="2" customFormat="1" ht="15.5" x14ac:dyDescent="0.35">
      <c r="A1" s="4"/>
      <c r="O1" s="20"/>
    </row>
    <row r="2" spans="1:20" s="2" customFormat="1" ht="15.5" x14ac:dyDescent="0.35">
      <c r="A2" s="78" t="s">
        <v>0</v>
      </c>
      <c r="B2" s="78"/>
      <c r="C2" s="78"/>
      <c r="D2" s="78"/>
      <c r="E2" s="78"/>
      <c r="F2" s="78"/>
      <c r="G2" s="78"/>
      <c r="H2" s="78"/>
      <c r="I2" s="78"/>
      <c r="J2" s="78"/>
      <c r="K2" s="78"/>
      <c r="L2" s="78"/>
      <c r="M2" s="78"/>
      <c r="N2" s="78"/>
      <c r="O2" s="78"/>
      <c r="P2" s="78"/>
      <c r="Q2" s="78"/>
      <c r="R2" s="78"/>
      <c r="S2" s="78"/>
      <c r="T2" s="78"/>
    </row>
    <row r="3" spans="1:20" s="2" customFormat="1" ht="15.5" x14ac:dyDescent="0.35">
      <c r="A3" s="78" t="s">
        <v>51</v>
      </c>
      <c r="B3" s="78"/>
      <c r="C3" s="78"/>
      <c r="D3" s="78"/>
      <c r="E3" s="78"/>
      <c r="F3" s="78"/>
      <c r="G3" s="78"/>
      <c r="H3" s="78"/>
      <c r="I3" s="78"/>
      <c r="J3" s="78"/>
      <c r="K3" s="78"/>
      <c r="L3" s="78"/>
      <c r="M3" s="78"/>
      <c r="N3" s="78"/>
      <c r="O3" s="78"/>
      <c r="P3" s="78"/>
      <c r="Q3" s="78"/>
      <c r="R3" s="78"/>
      <c r="S3" s="78"/>
      <c r="T3" s="78"/>
    </row>
    <row r="4" spans="1:20" s="2" customFormat="1" ht="15.5" x14ac:dyDescent="0.35">
      <c r="A4" s="4"/>
      <c r="O4" s="20"/>
    </row>
    <row r="5" spans="1:20" s="4" customFormat="1" ht="15.5" x14ac:dyDescent="0.35">
      <c r="A5" s="78" t="s">
        <v>53</v>
      </c>
      <c r="B5" s="78"/>
      <c r="C5" s="78"/>
      <c r="D5" s="78"/>
      <c r="E5" s="78"/>
      <c r="F5" s="78"/>
      <c r="G5" s="78"/>
      <c r="H5" s="78"/>
      <c r="I5" s="78"/>
      <c r="J5" s="78"/>
      <c r="K5" s="78"/>
      <c r="L5" s="78"/>
      <c r="M5" s="78"/>
      <c r="N5" s="78"/>
      <c r="O5" s="78"/>
      <c r="P5" s="78"/>
      <c r="Q5" s="78"/>
      <c r="R5" s="78"/>
      <c r="S5" s="78"/>
      <c r="T5" s="78"/>
    </row>
    <row r="8" spans="1:20" ht="16" thickBot="1" x14ac:dyDescent="0.4">
      <c r="B8" s="45" t="s">
        <v>40</v>
      </c>
      <c r="C8" s="46"/>
      <c r="D8" s="47"/>
      <c r="E8" s="47"/>
      <c r="F8" s="47"/>
      <c r="G8" s="47"/>
      <c r="H8" s="47"/>
      <c r="I8" s="47"/>
      <c r="J8" s="47"/>
      <c r="K8" s="47"/>
      <c r="L8" s="47"/>
      <c r="M8" s="44"/>
    </row>
    <row r="9" spans="1:20" ht="15" thickTop="1" x14ac:dyDescent="0.35">
      <c r="B9" s="44"/>
      <c r="C9" s="44"/>
      <c r="D9" s="44"/>
      <c r="E9" s="44"/>
      <c r="F9" s="44"/>
      <c r="G9" s="44"/>
      <c r="H9" s="44"/>
      <c r="I9" s="44"/>
      <c r="J9" s="44"/>
      <c r="K9" s="44"/>
      <c r="L9" s="44"/>
      <c r="M9" s="44"/>
    </row>
    <row r="10" spans="1:20" x14ac:dyDescent="0.35">
      <c r="B10" s="44"/>
      <c r="C10" s="44"/>
      <c r="D10" s="44"/>
      <c r="E10" s="44"/>
      <c r="F10" s="44"/>
      <c r="G10" s="44"/>
      <c r="H10" s="44"/>
      <c r="I10" s="44"/>
      <c r="J10" s="44"/>
      <c r="K10" s="44"/>
      <c r="L10" s="44"/>
      <c r="M10" s="44"/>
    </row>
  </sheetData>
  <mergeCells count="3">
    <mergeCell ref="A2:T2"/>
    <mergeCell ref="A3:T3"/>
    <mergeCell ref="A5:T5"/>
  </mergeCells>
  <pageMargins left="0.7" right="0.7" top="0.75" bottom="0.75" header="0.3" footer="0.3"/>
  <pageSetup scale="67" orientation="landscape"/>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33CCCC"/>
  </sheetPr>
  <dimension ref="A1:H103"/>
  <sheetViews>
    <sheetView showGridLines="0" tabSelected="1" zoomScale="60" zoomScaleNormal="60" workbookViewId="0">
      <selection activeCell="H5" sqref="H5"/>
    </sheetView>
  </sheetViews>
  <sheetFormatPr defaultColWidth="8.81640625" defaultRowHeight="14" x14ac:dyDescent="0.35"/>
  <cols>
    <col min="1" max="1" width="14.1796875" style="62" customWidth="1"/>
    <col min="2" max="2" width="77.7265625" style="62" bestFit="1" customWidth="1"/>
    <col min="3" max="3" width="25" style="95" bestFit="1" customWidth="1"/>
    <col min="4" max="4" width="28.54296875" style="95" bestFit="1" customWidth="1"/>
    <col min="5" max="5" width="28.81640625" style="95" bestFit="1" customWidth="1"/>
    <col min="6" max="6" width="27.1796875" style="95" bestFit="1" customWidth="1"/>
    <col min="7" max="7" width="21" style="95" customWidth="1"/>
    <col min="8" max="8" width="40.81640625" style="62" bestFit="1" customWidth="1"/>
    <col min="9" max="16384" width="8.81640625" style="62"/>
  </cols>
  <sheetData>
    <row r="1" spans="1:8" ht="15.5" x14ac:dyDescent="0.35">
      <c r="A1" s="57"/>
      <c r="B1" s="58"/>
      <c r="C1" s="90"/>
      <c r="D1" s="90"/>
      <c r="E1" s="90"/>
      <c r="F1" s="90"/>
      <c r="G1" s="90"/>
    </row>
    <row r="2" spans="1:8" ht="25" x14ac:dyDescent="0.35">
      <c r="A2" s="84" t="s">
        <v>0</v>
      </c>
      <c r="B2" s="84"/>
      <c r="C2" s="84"/>
      <c r="D2" s="84"/>
      <c r="E2" s="84"/>
      <c r="F2" s="84"/>
      <c r="G2" s="84"/>
    </row>
    <row r="3" spans="1:8" ht="25" x14ac:dyDescent="0.35">
      <c r="A3" s="84" t="s">
        <v>48</v>
      </c>
      <c r="B3" s="84"/>
      <c r="C3" s="84"/>
      <c r="D3" s="84"/>
      <c r="E3" s="84"/>
      <c r="F3" s="84"/>
      <c r="G3" s="84"/>
    </row>
    <row r="4" spans="1:8" ht="25" x14ac:dyDescent="0.35">
      <c r="A4" s="60"/>
      <c r="B4" s="61"/>
      <c r="C4" s="91"/>
      <c r="D4" s="91"/>
      <c r="E4" s="91"/>
      <c r="F4" s="91"/>
      <c r="G4" s="91"/>
    </row>
    <row r="5" spans="1:8" ht="25" x14ac:dyDescent="0.35">
      <c r="A5" s="84" t="s">
        <v>54</v>
      </c>
      <c r="B5" s="84"/>
      <c r="C5" s="84"/>
      <c r="D5" s="84"/>
      <c r="E5" s="84"/>
      <c r="F5" s="84"/>
      <c r="G5" s="84"/>
    </row>
    <row r="6" spans="1:8" ht="25" x14ac:dyDescent="0.35">
      <c r="A6" s="59"/>
      <c r="B6" s="59"/>
      <c r="C6" s="92"/>
      <c r="D6" s="92"/>
      <c r="E6" s="92"/>
      <c r="F6" s="92"/>
      <c r="G6" s="92"/>
    </row>
    <row r="7" spans="1:8" ht="25" x14ac:dyDescent="0.35">
      <c r="A7" s="59"/>
      <c r="B7" s="59"/>
      <c r="C7" s="92"/>
      <c r="D7" s="93"/>
      <c r="E7" s="93"/>
      <c r="F7" s="93"/>
      <c r="G7" s="92"/>
    </row>
    <row r="8" spans="1:8" x14ac:dyDescent="0.35">
      <c r="B8" s="63"/>
      <c r="C8" s="94"/>
      <c r="D8" s="94"/>
      <c r="E8" s="94"/>
      <c r="F8" s="94"/>
    </row>
    <row r="9" spans="1:8" x14ac:dyDescent="0.35">
      <c r="C9" s="95" t="s">
        <v>63</v>
      </c>
    </row>
    <row r="10" spans="1:8" ht="23" thickBot="1" x14ac:dyDescent="0.4">
      <c r="B10" s="64" t="s">
        <v>40</v>
      </c>
      <c r="C10" s="96"/>
      <c r="D10" s="97" t="s">
        <v>64</v>
      </c>
      <c r="E10" s="97"/>
    </row>
    <row r="11" spans="1:8" x14ac:dyDescent="0.35">
      <c r="D11" s="94"/>
      <c r="E11" s="94"/>
      <c r="F11" s="94"/>
      <c r="G11" s="94"/>
    </row>
    <row r="12" spans="1:8" ht="28" x14ac:dyDescent="0.35">
      <c r="B12" s="85" t="s">
        <v>52</v>
      </c>
      <c r="C12" s="86"/>
      <c r="D12" s="98" t="s">
        <v>41</v>
      </c>
      <c r="E12" s="98" t="s">
        <v>42</v>
      </c>
      <c r="F12" s="98" t="s">
        <v>43</v>
      </c>
      <c r="G12" s="98" t="s">
        <v>44</v>
      </c>
      <c r="H12" s="65" t="s">
        <v>76</v>
      </c>
    </row>
    <row r="13" spans="1:8" x14ac:dyDescent="0.35">
      <c r="A13" s="67" t="s">
        <v>73</v>
      </c>
      <c r="B13" s="67" t="s">
        <v>74</v>
      </c>
      <c r="C13" s="99" t="s">
        <v>75</v>
      </c>
      <c r="D13" s="100"/>
      <c r="E13" s="100"/>
      <c r="F13" s="101"/>
    </row>
    <row r="14" spans="1:8" x14ac:dyDescent="0.3">
      <c r="A14" s="68" t="s">
        <v>77</v>
      </c>
      <c r="B14" s="69" t="s">
        <v>65</v>
      </c>
      <c r="C14" s="70">
        <v>270</v>
      </c>
      <c r="D14" s="102">
        <f>C14</f>
        <v>270</v>
      </c>
      <c r="E14" s="102">
        <f>D14</f>
        <v>270</v>
      </c>
      <c r="F14" s="102">
        <f>E14</f>
        <v>270</v>
      </c>
      <c r="G14" s="102">
        <f>F14</f>
        <v>270</v>
      </c>
      <c r="H14" s="66"/>
    </row>
    <row r="15" spans="1:8" x14ac:dyDescent="0.3">
      <c r="A15" s="68" t="s">
        <v>78</v>
      </c>
      <c r="B15" s="71" t="s">
        <v>60</v>
      </c>
      <c r="C15" s="70">
        <v>279</v>
      </c>
      <c r="D15" s="102">
        <f t="shared" ref="D15:G78" si="0">C15</f>
        <v>279</v>
      </c>
      <c r="E15" s="102">
        <f t="shared" si="0"/>
        <v>279</v>
      </c>
      <c r="F15" s="102">
        <f t="shared" si="0"/>
        <v>279</v>
      </c>
      <c r="G15" s="102">
        <f t="shared" si="0"/>
        <v>279</v>
      </c>
      <c r="H15" s="66"/>
    </row>
    <row r="16" spans="1:8" x14ac:dyDescent="0.3">
      <c r="A16" s="68" t="s">
        <v>79</v>
      </c>
      <c r="B16" s="69" t="s">
        <v>68</v>
      </c>
      <c r="C16" s="70">
        <v>1200</v>
      </c>
      <c r="D16" s="102">
        <f t="shared" si="0"/>
        <v>1200</v>
      </c>
      <c r="E16" s="102">
        <f t="shared" si="0"/>
        <v>1200</v>
      </c>
      <c r="F16" s="102">
        <f t="shared" si="0"/>
        <v>1200</v>
      </c>
      <c r="G16" s="102">
        <f t="shared" si="0"/>
        <v>1200</v>
      </c>
      <c r="H16" s="66"/>
    </row>
    <row r="17" spans="1:8" x14ac:dyDescent="0.3">
      <c r="A17" s="68" t="s">
        <v>80</v>
      </c>
      <c r="B17" s="69" t="s">
        <v>66</v>
      </c>
      <c r="C17" s="70">
        <v>18745</v>
      </c>
      <c r="D17" s="102">
        <f t="shared" si="0"/>
        <v>18745</v>
      </c>
      <c r="E17" s="102">
        <f t="shared" si="0"/>
        <v>18745</v>
      </c>
      <c r="F17" s="102">
        <f t="shared" si="0"/>
        <v>18745</v>
      </c>
      <c r="G17" s="102">
        <f t="shared" si="0"/>
        <v>18745</v>
      </c>
      <c r="H17" s="66"/>
    </row>
    <row r="18" spans="1:8" x14ac:dyDescent="0.3">
      <c r="A18" s="68" t="s">
        <v>81</v>
      </c>
      <c r="B18" s="69" t="s">
        <v>67</v>
      </c>
      <c r="C18" s="70">
        <v>32980</v>
      </c>
      <c r="D18" s="102">
        <f t="shared" si="0"/>
        <v>32980</v>
      </c>
      <c r="E18" s="102">
        <f t="shared" si="0"/>
        <v>32980</v>
      </c>
      <c r="F18" s="102">
        <f t="shared" si="0"/>
        <v>32980</v>
      </c>
      <c r="G18" s="102">
        <f t="shared" si="0"/>
        <v>32980</v>
      </c>
      <c r="H18" s="66"/>
    </row>
    <row r="19" spans="1:8" x14ac:dyDescent="0.3">
      <c r="A19" s="68" t="s">
        <v>82</v>
      </c>
      <c r="B19" s="71" t="s">
        <v>61</v>
      </c>
      <c r="C19" s="70">
        <v>1000</v>
      </c>
      <c r="D19" s="102">
        <f t="shared" si="0"/>
        <v>1000</v>
      </c>
      <c r="E19" s="102">
        <f t="shared" si="0"/>
        <v>1000</v>
      </c>
      <c r="F19" s="102">
        <f t="shared" si="0"/>
        <v>1000</v>
      </c>
      <c r="G19" s="102">
        <f t="shared" si="0"/>
        <v>1000</v>
      </c>
      <c r="H19" s="66"/>
    </row>
    <row r="20" spans="1:8" x14ac:dyDescent="0.3">
      <c r="A20" s="68" t="s">
        <v>83</v>
      </c>
      <c r="B20" s="69" t="s">
        <v>71</v>
      </c>
      <c r="C20" s="70">
        <v>15</v>
      </c>
      <c r="D20" s="102">
        <f t="shared" si="0"/>
        <v>15</v>
      </c>
      <c r="E20" s="102">
        <f t="shared" si="0"/>
        <v>15</v>
      </c>
      <c r="F20" s="102">
        <f t="shared" si="0"/>
        <v>15</v>
      </c>
      <c r="G20" s="102">
        <f t="shared" si="0"/>
        <v>15</v>
      </c>
      <c r="H20" s="66"/>
    </row>
    <row r="21" spans="1:8" x14ac:dyDescent="0.3">
      <c r="A21" s="68" t="s">
        <v>84</v>
      </c>
      <c r="B21" s="69" t="s">
        <v>62</v>
      </c>
      <c r="C21" s="70">
        <v>250</v>
      </c>
      <c r="D21" s="102">
        <f t="shared" si="0"/>
        <v>250</v>
      </c>
      <c r="E21" s="102">
        <f t="shared" si="0"/>
        <v>250</v>
      </c>
      <c r="F21" s="102">
        <f t="shared" si="0"/>
        <v>250</v>
      </c>
      <c r="G21" s="102">
        <f t="shared" si="0"/>
        <v>250</v>
      </c>
      <c r="H21" s="66"/>
    </row>
    <row r="22" spans="1:8" x14ac:dyDescent="0.3">
      <c r="A22" s="68" t="s">
        <v>85</v>
      </c>
      <c r="B22" s="69" t="s">
        <v>69</v>
      </c>
      <c r="C22" s="70">
        <v>6000</v>
      </c>
      <c r="D22" s="102">
        <f t="shared" si="0"/>
        <v>6000</v>
      </c>
      <c r="E22" s="102">
        <f t="shared" si="0"/>
        <v>6000</v>
      </c>
      <c r="F22" s="102">
        <f t="shared" si="0"/>
        <v>6000</v>
      </c>
      <c r="G22" s="102">
        <f t="shared" si="0"/>
        <v>6000</v>
      </c>
      <c r="H22" s="66"/>
    </row>
    <row r="23" spans="1:8" x14ac:dyDescent="0.3">
      <c r="A23" s="68" t="s">
        <v>72</v>
      </c>
      <c r="B23" s="69" t="s">
        <v>70</v>
      </c>
      <c r="C23" s="70">
        <v>3500</v>
      </c>
      <c r="D23" s="102">
        <f t="shared" si="0"/>
        <v>3500</v>
      </c>
      <c r="E23" s="102">
        <f t="shared" si="0"/>
        <v>3500</v>
      </c>
      <c r="F23" s="102">
        <f t="shared" si="0"/>
        <v>3500</v>
      </c>
      <c r="G23" s="102">
        <f t="shared" si="0"/>
        <v>3500</v>
      </c>
      <c r="H23" s="66"/>
    </row>
    <row r="24" spans="1:8" x14ac:dyDescent="0.3">
      <c r="A24" s="72" t="s">
        <v>86</v>
      </c>
      <c r="B24" s="73" t="s">
        <v>87</v>
      </c>
      <c r="C24" s="74">
        <v>10.45</v>
      </c>
      <c r="D24" s="102">
        <f t="shared" si="0"/>
        <v>10.45</v>
      </c>
      <c r="E24" s="102">
        <f t="shared" si="0"/>
        <v>10.45</v>
      </c>
      <c r="F24" s="102">
        <f t="shared" si="0"/>
        <v>10.45</v>
      </c>
      <c r="G24" s="102">
        <f t="shared" si="0"/>
        <v>10.45</v>
      </c>
      <c r="H24" s="66"/>
    </row>
    <row r="25" spans="1:8" x14ac:dyDescent="0.3">
      <c r="A25" s="72" t="s">
        <v>88</v>
      </c>
      <c r="B25" s="73" t="s">
        <v>89</v>
      </c>
      <c r="C25" s="74">
        <v>550</v>
      </c>
      <c r="D25" s="102">
        <f t="shared" si="0"/>
        <v>550</v>
      </c>
      <c r="E25" s="102">
        <f t="shared" si="0"/>
        <v>550</v>
      </c>
      <c r="F25" s="102">
        <f t="shared" si="0"/>
        <v>550</v>
      </c>
      <c r="G25" s="102">
        <f t="shared" si="0"/>
        <v>550</v>
      </c>
      <c r="H25" s="66"/>
    </row>
    <row r="26" spans="1:8" x14ac:dyDescent="0.3">
      <c r="A26" s="72" t="s">
        <v>90</v>
      </c>
      <c r="B26" s="73" t="s">
        <v>91</v>
      </c>
      <c r="C26" s="74">
        <v>180</v>
      </c>
      <c r="D26" s="102">
        <f t="shared" si="0"/>
        <v>180</v>
      </c>
      <c r="E26" s="102">
        <f t="shared" si="0"/>
        <v>180</v>
      </c>
      <c r="F26" s="102">
        <f t="shared" si="0"/>
        <v>180</v>
      </c>
      <c r="G26" s="102">
        <f t="shared" si="0"/>
        <v>180</v>
      </c>
      <c r="H26" s="66"/>
    </row>
    <row r="27" spans="1:8" x14ac:dyDescent="0.3">
      <c r="A27" s="72" t="s">
        <v>92</v>
      </c>
      <c r="B27" s="73" t="s">
        <v>93</v>
      </c>
      <c r="C27" s="74">
        <v>969</v>
      </c>
      <c r="D27" s="102">
        <f t="shared" si="0"/>
        <v>969</v>
      </c>
      <c r="E27" s="102">
        <f t="shared" si="0"/>
        <v>969</v>
      </c>
      <c r="F27" s="102">
        <f t="shared" si="0"/>
        <v>969</v>
      </c>
      <c r="G27" s="102">
        <f t="shared" si="0"/>
        <v>969</v>
      </c>
      <c r="H27" s="66"/>
    </row>
    <row r="28" spans="1:8" x14ac:dyDescent="0.3">
      <c r="A28" s="72" t="s">
        <v>94</v>
      </c>
      <c r="B28" s="73" t="s">
        <v>95</v>
      </c>
      <c r="C28" s="74">
        <v>1194</v>
      </c>
      <c r="D28" s="102">
        <f t="shared" si="0"/>
        <v>1194</v>
      </c>
      <c r="E28" s="102">
        <f t="shared" si="0"/>
        <v>1194</v>
      </c>
      <c r="F28" s="102">
        <f t="shared" si="0"/>
        <v>1194</v>
      </c>
      <c r="G28" s="102">
        <f t="shared" si="0"/>
        <v>1194</v>
      </c>
      <c r="H28" s="66"/>
    </row>
    <row r="29" spans="1:8" x14ac:dyDescent="0.3">
      <c r="A29" s="72" t="s">
        <v>96</v>
      </c>
      <c r="B29" s="73" t="s">
        <v>97</v>
      </c>
      <c r="C29" s="74">
        <v>229</v>
      </c>
      <c r="D29" s="102">
        <f t="shared" si="0"/>
        <v>229</v>
      </c>
      <c r="E29" s="102">
        <f t="shared" si="0"/>
        <v>229</v>
      </c>
      <c r="F29" s="102">
        <f t="shared" si="0"/>
        <v>229</v>
      </c>
      <c r="G29" s="102">
        <f t="shared" si="0"/>
        <v>229</v>
      </c>
      <c r="H29" s="66"/>
    </row>
    <row r="30" spans="1:8" x14ac:dyDescent="0.3">
      <c r="A30" s="72" t="s">
        <v>98</v>
      </c>
      <c r="B30" s="73" t="s">
        <v>99</v>
      </c>
      <c r="C30" s="74">
        <v>99</v>
      </c>
      <c r="D30" s="102">
        <f t="shared" si="0"/>
        <v>99</v>
      </c>
      <c r="E30" s="102">
        <f t="shared" si="0"/>
        <v>99</v>
      </c>
      <c r="F30" s="102">
        <f t="shared" si="0"/>
        <v>99</v>
      </c>
      <c r="G30" s="102">
        <f t="shared" si="0"/>
        <v>99</v>
      </c>
      <c r="H30" s="66"/>
    </row>
    <row r="31" spans="1:8" x14ac:dyDescent="0.3">
      <c r="A31" s="72" t="s">
        <v>100</v>
      </c>
      <c r="B31" s="73" t="s">
        <v>101</v>
      </c>
      <c r="C31" s="74">
        <v>1379</v>
      </c>
      <c r="D31" s="102">
        <f t="shared" si="0"/>
        <v>1379</v>
      </c>
      <c r="E31" s="102">
        <f t="shared" si="0"/>
        <v>1379</v>
      </c>
      <c r="F31" s="102">
        <f t="shared" si="0"/>
        <v>1379</v>
      </c>
      <c r="G31" s="102">
        <f t="shared" si="0"/>
        <v>1379</v>
      </c>
      <c r="H31" s="66"/>
    </row>
    <row r="32" spans="1:8" x14ac:dyDescent="0.3">
      <c r="A32" s="72" t="s">
        <v>102</v>
      </c>
      <c r="B32" s="73" t="s">
        <v>103</v>
      </c>
      <c r="C32" s="74">
        <v>1509</v>
      </c>
      <c r="D32" s="102">
        <f t="shared" si="0"/>
        <v>1509</v>
      </c>
      <c r="E32" s="102">
        <f t="shared" si="0"/>
        <v>1509</v>
      </c>
      <c r="F32" s="102">
        <f t="shared" si="0"/>
        <v>1509</v>
      </c>
      <c r="G32" s="102">
        <f t="shared" si="0"/>
        <v>1509</v>
      </c>
      <c r="H32" s="66"/>
    </row>
    <row r="33" spans="1:8" x14ac:dyDescent="0.3">
      <c r="A33" s="72" t="s">
        <v>104</v>
      </c>
      <c r="B33" s="73" t="s">
        <v>105</v>
      </c>
      <c r="C33" s="74">
        <v>2159</v>
      </c>
      <c r="D33" s="102">
        <f t="shared" si="0"/>
        <v>2159</v>
      </c>
      <c r="E33" s="102">
        <f t="shared" si="0"/>
        <v>2159</v>
      </c>
      <c r="F33" s="102">
        <f t="shared" si="0"/>
        <v>2159</v>
      </c>
      <c r="G33" s="102">
        <f t="shared" si="0"/>
        <v>2159</v>
      </c>
      <c r="H33" s="66"/>
    </row>
    <row r="34" spans="1:8" x14ac:dyDescent="0.3">
      <c r="A34" s="72" t="s">
        <v>106</v>
      </c>
      <c r="B34" s="73" t="s">
        <v>107</v>
      </c>
      <c r="C34" s="74">
        <v>2589</v>
      </c>
      <c r="D34" s="102">
        <f t="shared" si="0"/>
        <v>2589</v>
      </c>
      <c r="E34" s="102">
        <f t="shared" si="0"/>
        <v>2589</v>
      </c>
      <c r="F34" s="102">
        <f t="shared" si="0"/>
        <v>2589</v>
      </c>
      <c r="G34" s="102">
        <f t="shared" si="0"/>
        <v>2589</v>
      </c>
      <c r="H34" s="66"/>
    </row>
    <row r="35" spans="1:8" x14ac:dyDescent="0.3">
      <c r="A35" s="72" t="s">
        <v>108</v>
      </c>
      <c r="B35" s="73" t="s">
        <v>109</v>
      </c>
      <c r="C35" s="74">
        <v>1929</v>
      </c>
      <c r="D35" s="102">
        <f t="shared" si="0"/>
        <v>1929</v>
      </c>
      <c r="E35" s="102">
        <f t="shared" si="0"/>
        <v>1929</v>
      </c>
      <c r="F35" s="102">
        <f t="shared" si="0"/>
        <v>1929</v>
      </c>
      <c r="G35" s="102">
        <f t="shared" si="0"/>
        <v>1929</v>
      </c>
      <c r="H35" s="66"/>
    </row>
    <row r="36" spans="1:8" x14ac:dyDescent="0.3">
      <c r="A36" s="72" t="s">
        <v>110</v>
      </c>
      <c r="B36" s="73" t="s">
        <v>111</v>
      </c>
      <c r="C36" s="74">
        <v>2059</v>
      </c>
      <c r="D36" s="102">
        <f t="shared" si="0"/>
        <v>2059</v>
      </c>
      <c r="E36" s="102">
        <f t="shared" si="0"/>
        <v>2059</v>
      </c>
      <c r="F36" s="102">
        <f t="shared" si="0"/>
        <v>2059</v>
      </c>
      <c r="G36" s="102">
        <f t="shared" si="0"/>
        <v>2059</v>
      </c>
      <c r="H36" s="66"/>
    </row>
    <row r="37" spans="1:8" x14ac:dyDescent="0.3">
      <c r="A37" s="72" t="s">
        <v>112</v>
      </c>
      <c r="B37" s="73" t="s">
        <v>113</v>
      </c>
      <c r="C37" s="74">
        <v>2359</v>
      </c>
      <c r="D37" s="102">
        <f t="shared" si="0"/>
        <v>2359</v>
      </c>
      <c r="E37" s="102">
        <f t="shared" si="0"/>
        <v>2359</v>
      </c>
      <c r="F37" s="102">
        <f t="shared" si="0"/>
        <v>2359</v>
      </c>
      <c r="G37" s="102">
        <f t="shared" si="0"/>
        <v>2359</v>
      </c>
      <c r="H37" s="66"/>
    </row>
    <row r="38" spans="1:8" x14ac:dyDescent="0.3">
      <c r="A38" s="72" t="s">
        <v>114</v>
      </c>
      <c r="B38" s="73" t="s">
        <v>115</v>
      </c>
      <c r="C38" s="74">
        <v>25</v>
      </c>
      <c r="D38" s="102">
        <f t="shared" si="0"/>
        <v>25</v>
      </c>
      <c r="E38" s="102">
        <f t="shared" si="0"/>
        <v>25</v>
      </c>
      <c r="F38" s="102">
        <f t="shared" si="0"/>
        <v>25</v>
      </c>
      <c r="G38" s="102">
        <f t="shared" si="0"/>
        <v>25</v>
      </c>
      <c r="H38" s="66"/>
    </row>
    <row r="39" spans="1:8" x14ac:dyDescent="0.3">
      <c r="A39" s="72" t="s">
        <v>116</v>
      </c>
      <c r="B39" s="73" t="s">
        <v>117</v>
      </c>
      <c r="C39" s="74">
        <v>180</v>
      </c>
      <c r="D39" s="102">
        <f t="shared" si="0"/>
        <v>180</v>
      </c>
      <c r="E39" s="102">
        <f t="shared" si="0"/>
        <v>180</v>
      </c>
      <c r="F39" s="102">
        <f t="shared" si="0"/>
        <v>180</v>
      </c>
      <c r="G39" s="102">
        <f t="shared" si="0"/>
        <v>180</v>
      </c>
      <c r="H39" s="66"/>
    </row>
    <row r="40" spans="1:8" x14ac:dyDescent="0.3">
      <c r="A40" s="72" t="s">
        <v>118</v>
      </c>
      <c r="B40" s="73" t="s">
        <v>119</v>
      </c>
      <c r="C40" s="74">
        <v>20</v>
      </c>
      <c r="D40" s="102">
        <f t="shared" si="0"/>
        <v>20</v>
      </c>
      <c r="E40" s="102">
        <f t="shared" si="0"/>
        <v>20</v>
      </c>
      <c r="F40" s="102">
        <f t="shared" si="0"/>
        <v>20</v>
      </c>
      <c r="G40" s="102">
        <f t="shared" si="0"/>
        <v>20</v>
      </c>
      <c r="H40" s="66"/>
    </row>
    <row r="41" spans="1:8" x14ac:dyDescent="0.3">
      <c r="A41" s="72" t="s">
        <v>120</v>
      </c>
      <c r="B41" s="73" t="s">
        <v>121</v>
      </c>
      <c r="C41" s="74">
        <v>15</v>
      </c>
      <c r="D41" s="102">
        <f t="shared" si="0"/>
        <v>15</v>
      </c>
      <c r="E41" s="102">
        <f t="shared" si="0"/>
        <v>15</v>
      </c>
      <c r="F41" s="102">
        <f t="shared" si="0"/>
        <v>15</v>
      </c>
      <c r="G41" s="102">
        <f t="shared" si="0"/>
        <v>15</v>
      </c>
      <c r="H41" s="66"/>
    </row>
    <row r="42" spans="1:8" x14ac:dyDescent="0.3">
      <c r="A42" s="72" t="s">
        <v>122</v>
      </c>
      <c r="B42" s="73" t="s">
        <v>123</v>
      </c>
      <c r="C42" s="74">
        <v>15</v>
      </c>
      <c r="D42" s="102">
        <f t="shared" si="0"/>
        <v>15</v>
      </c>
      <c r="E42" s="102">
        <f t="shared" si="0"/>
        <v>15</v>
      </c>
      <c r="F42" s="102">
        <f t="shared" si="0"/>
        <v>15</v>
      </c>
      <c r="G42" s="102">
        <f t="shared" si="0"/>
        <v>15</v>
      </c>
      <c r="H42" s="66"/>
    </row>
    <row r="43" spans="1:8" x14ac:dyDescent="0.3">
      <c r="A43" s="72" t="s">
        <v>124</v>
      </c>
      <c r="B43" s="73" t="s">
        <v>125</v>
      </c>
      <c r="C43" s="74">
        <v>313</v>
      </c>
      <c r="D43" s="102">
        <f t="shared" si="0"/>
        <v>313</v>
      </c>
      <c r="E43" s="102">
        <f t="shared" si="0"/>
        <v>313</v>
      </c>
      <c r="F43" s="102">
        <f t="shared" si="0"/>
        <v>313</v>
      </c>
      <c r="G43" s="102">
        <f t="shared" si="0"/>
        <v>313</v>
      </c>
      <c r="H43" s="66"/>
    </row>
    <row r="44" spans="1:8" x14ac:dyDescent="0.3">
      <c r="A44" s="72" t="s">
        <v>126</v>
      </c>
      <c r="B44" s="73" t="s">
        <v>127</v>
      </c>
      <c r="C44" s="74">
        <v>380</v>
      </c>
      <c r="D44" s="102">
        <f t="shared" si="0"/>
        <v>380</v>
      </c>
      <c r="E44" s="102">
        <f t="shared" si="0"/>
        <v>380</v>
      </c>
      <c r="F44" s="102">
        <f t="shared" si="0"/>
        <v>380</v>
      </c>
      <c r="G44" s="102">
        <f t="shared" si="0"/>
        <v>380</v>
      </c>
      <c r="H44" s="66"/>
    </row>
    <row r="45" spans="1:8" x14ac:dyDescent="0.3">
      <c r="A45" s="72" t="s">
        <v>128</v>
      </c>
      <c r="B45" s="73" t="s">
        <v>129</v>
      </c>
      <c r="C45" s="74">
        <v>20</v>
      </c>
      <c r="D45" s="102">
        <f t="shared" si="0"/>
        <v>20</v>
      </c>
      <c r="E45" s="102">
        <f t="shared" si="0"/>
        <v>20</v>
      </c>
      <c r="F45" s="102">
        <f t="shared" si="0"/>
        <v>20</v>
      </c>
      <c r="G45" s="102">
        <f t="shared" si="0"/>
        <v>20</v>
      </c>
      <c r="H45" s="66"/>
    </row>
    <row r="46" spans="1:8" x14ac:dyDescent="0.3">
      <c r="A46" s="72" t="s">
        <v>130</v>
      </c>
      <c r="B46" s="73" t="s">
        <v>131</v>
      </c>
      <c r="C46" s="74">
        <v>380</v>
      </c>
      <c r="D46" s="102">
        <f t="shared" si="0"/>
        <v>380</v>
      </c>
      <c r="E46" s="102">
        <f t="shared" si="0"/>
        <v>380</v>
      </c>
      <c r="F46" s="102">
        <f t="shared" si="0"/>
        <v>380</v>
      </c>
      <c r="G46" s="102">
        <f t="shared" si="0"/>
        <v>380</v>
      </c>
      <c r="H46" s="66"/>
    </row>
    <row r="47" spans="1:8" x14ac:dyDescent="0.3">
      <c r="A47" s="72" t="s">
        <v>132</v>
      </c>
      <c r="B47" s="73" t="s">
        <v>133</v>
      </c>
      <c r="C47" s="74">
        <v>180</v>
      </c>
      <c r="D47" s="102">
        <f t="shared" si="0"/>
        <v>180</v>
      </c>
      <c r="E47" s="102">
        <f t="shared" si="0"/>
        <v>180</v>
      </c>
      <c r="F47" s="102">
        <f t="shared" si="0"/>
        <v>180</v>
      </c>
      <c r="G47" s="102">
        <f t="shared" si="0"/>
        <v>180</v>
      </c>
      <c r="H47" s="66"/>
    </row>
    <row r="48" spans="1:8" x14ac:dyDescent="0.3">
      <c r="A48" s="72" t="s">
        <v>134</v>
      </c>
      <c r="B48" s="73" t="s">
        <v>135</v>
      </c>
      <c r="C48" s="74">
        <v>20</v>
      </c>
      <c r="D48" s="102">
        <f t="shared" si="0"/>
        <v>20</v>
      </c>
      <c r="E48" s="102">
        <f t="shared" si="0"/>
        <v>20</v>
      </c>
      <c r="F48" s="102">
        <f t="shared" si="0"/>
        <v>20</v>
      </c>
      <c r="G48" s="102">
        <f t="shared" si="0"/>
        <v>20</v>
      </c>
      <c r="H48" s="66"/>
    </row>
    <row r="49" spans="1:8" x14ac:dyDescent="0.3">
      <c r="A49" s="72" t="s">
        <v>136</v>
      </c>
      <c r="B49" s="73" t="s">
        <v>137</v>
      </c>
      <c r="C49" s="74">
        <v>80</v>
      </c>
      <c r="D49" s="102">
        <f t="shared" si="0"/>
        <v>80</v>
      </c>
      <c r="E49" s="102">
        <f t="shared" si="0"/>
        <v>80</v>
      </c>
      <c r="F49" s="102">
        <f t="shared" si="0"/>
        <v>80</v>
      </c>
      <c r="G49" s="102">
        <f t="shared" si="0"/>
        <v>80</v>
      </c>
      <c r="H49" s="66"/>
    </row>
    <row r="50" spans="1:8" x14ac:dyDescent="0.3">
      <c r="A50" s="72" t="s">
        <v>138</v>
      </c>
      <c r="B50" s="73" t="s">
        <v>139</v>
      </c>
      <c r="C50" s="74">
        <v>15</v>
      </c>
      <c r="D50" s="102">
        <f t="shared" si="0"/>
        <v>15</v>
      </c>
      <c r="E50" s="102">
        <f t="shared" si="0"/>
        <v>15</v>
      </c>
      <c r="F50" s="102">
        <f t="shared" si="0"/>
        <v>15</v>
      </c>
      <c r="G50" s="102">
        <f t="shared" si="0"/>
        <v>15</v>
      </c>
      <c r="H50" s="66"/>
    </row>
    <row r="51" spans="1:8" x14ac:dyDescent="0.3">
      <c r="A51" s="72" t="s">
        <v>140</v>
      </c>
      <c r="B51" s="73" t="s">
        <v>141</v>
      </c>
      <c r="C51" s="74">
        <v>240</v>
      </c>
      <c r="D51" s="102">
        <f t="shared" si="0"/>
        <v>240</v>
      </c>
      <c r="E51" s="102">
        <f t="shared" si="0"/>
        <v>240</v>
      </c>
      <c r="F51" s="102">
        <f t="shared" si="0"/>
        <v>240</v>
      </c>
      <c r="G51" s="102">
        <f t="shared" si="0"/>
        <v>240</v>
      </c>
      <c r="H51" s="66"/>
    </row>
    <row r="52" spans="1:8" x14ac:dyDescent="0.3">
      <c r="A52" s="72" t="s">
        <v>142</v>
      </c>
      <c r="B52" s="73" t="s">
        <v>143</v>
      </c>
      <c r="C52" s="74">
        <v>40</v>
      </c>
      <c r="D52" s="102">
        <f t="shared" si="0"/>
        <v>40</v>
      </c>
      <c r="E52" s="102">
        <f t="shared" si="0"/>
        <v>40</v>
      </c>
      <c r="F52" s="102">
        <f t="shared" si="0"/>
        <v>40</v>
      </c>
      <c r="G52" s="102">
        <f t="shared" si="0"/>
        <v>40</v>
      </c>
      <c r="H52" s="66"/>
    </row>
    <row r="53" spans="1:8" x14ac:dyDescent="0.3">
      <c r="A53" s="72" t="s">
        <v>144</v>
      </c>
      <c r="B53" s="73" t="s">
        <v>145</v>
      </c>
      <c r="C53" s="74">
        <v>1560</v>
      </c>
      <c r="D53" s="102">
        <f t="shared" si="0"/>
        <v>1560</v>
      </c>
      <c r="E53" s="102">
        <f t="shared" si="0"/>
        <v>1560</v>
      </c>
      <c r="F53" s="102">
        <f t="shared" si="0"/>
        <v>1560</v>
      </c>
      <c r="G53" s="102">
        <f t="shared" si="0"/>
        <v>1560</v>
      </c>
      <c r="H53" s="66"/>
    </row>
    <row r="54" spans="1:8" x14ac:dyDescent="0.3">
      <c r="A54" s="72" t="s">
        <v>146</v>
      </c>
      <c r="B54" s="73" t="s">
        <v>147</v>
      </c>
      <c r="C54" s="74">
        <v>15</v>
      </c>
      <c r="D54" s="102">
        <f t="shared" si="0"/>
        <v>15</v>
      </c>
      <c r="E54" s="102">
        <f t="shared" si="0"/>
        <v>15</v>
      </c>
      <c r="F54" s="102">
        <f t="shared" si="0"/>
        <v>15</v>
      </c>
      <c r="G54" s="102">
        <f t="shared" si="0"/>
        <v>15</v>
      </c>
      <c r="H54" s="66"/>
    </row>
    <row r="55" spans="1:8" x14ac:dyDescent="0.3">
      <c r="A55" s="72" t="s">
        <v>148</v>
      </c>
      <c r="B55" s="73" t="s">
        <v>149</v>
      </c>
      <c r="C55" s="74">
        <v>400</v>
      </c>
      <c r="D55" s="102">
        <f t="shared" si="0"/>
        <v>400</v>
      </c>
      <c r="E55" s="102">
        <f t="shared" si="0"/>
        <v>400</v>
      </c>
      <c r="F55" s="102">
        <f t="shared" si="0"/>
        <v>400</v>
      </c>
      <c r="G55" s="102">
        <f t="shared" si="0"/>
        <v>400</v>
      </c>
      <c r="H55" s="66"/>
    </row>
    <row r="56" spans="1:8" x14ac:dyDescent="0.3">
      <c r="A56" s="72" t="s">
        <v>150</v>
      </c>
      <c r="B56" s="73" t="s">
        <v>151</v>
      </c>
      <c r="C56" s="74">
        <v>12</v>
      </c>
      <c r="D56" s="102">
        <f t="shared" si="0"/>
        <v>12</v>
      </c>
      <c r="E56" s="102">
        <f t="shared" si="0"/>
        <v>12</v>
      </c>
      <c r="F56" s="102">
        <f t="shared" si="0"/>
        <v>12</v>
      </c>
      <c r="G56" s="102">
        <f t="shared" si="0"/>
        <v>12</v>
      </c>
      <c r="H56" s="66"/>
    </row>
    <row r="57" spans="1:8" x14ac:dyDescent="0.3">
      <c r="A57" s="72" t="s">
        <v>152</v>
      </c>
      <c r="B57" s="73" t="s">
        <v>153</v>
      </c>
      <c r="C57" s="74">
        <v>3</v>
      </c>
      <c r="D57" s="102">
        <f t="shared" si="0"/>
        <v>3</v>
      </c>
      <c r="E57" s="102">
        <f t="shared" si="0"/>
        <v>3</v>
      </c>
      <c r="F57" s="102">
        <f t="shared" si="0"/>
        <v>3</v>
      </c>
      <c r="G57" s="102">
        <f t="shared" si="0"/>
        <v>3</v>
      </c>
      <c r="H57" s="66"/>
    </row>
    <row r="58" spans="1:8" x14ac:dyDescent="0.3">
      <c r="A58" s="72" t="s">
        <v>154</v>
      </c>
      <c r="B58" s="73" t="s">
        <v>155</v>
      </c>
      <c r="C58" s="74">
        <v>10</v>
      </c>
      <c r="D58" s="102">
        <f t="shared" si="0"/>
        <v>10</v>
      </c>
      <c r="E58" s="102">
        <f t="shared" si="0"/>
        <v>10</v>
      </c>
      <c r="F58" s="102">
        <f t="shared" si="0"/>
        <v>10</v>
      </c>
      <c r="G58" s="102">
        <f t="shared" si="0"/>
        <v>10</v>
      </c>
      <c r="H58" s="66"/>
    </row>
    <row r="59" spans="1:8" x14ac:dyDescent="0.3">
      <c r="A59" s="72" t="s">
        <v>156</v>
      </c>
      <c r="B59" s="73" t="s">
        <v>157</v>
      </c>
      <c r="C59" s="74">
        <v>270</v>
      </c>
      <c r="D59" s="102">
        <f t="shared" si="0"/>
        <v>270</v>
      </c>
      <c r="E59" s="102">
        <f t="shared" si="0"/>
        <v>270</v>
      </c>
      <c r="F59" s="102">
        <f t="shared" si="0"/>
        <v>270</v>
      </c>
      <c r="G59" s="102">
        <f t="shared" si="0"/>
        <v>270</v>
      </c>
      <c r="H59" s="66"/>
    </row>
    <row r="60" spans="1:8" x14ac:dyDescent="0.3">
      <c r="A60" s="72" t="s">
        <v>158</v>
      </c>
      <c r="B60" s="73" t="s">
        <v>159</v>
      </c>
      <c r="C60" s="74">
        <v>270</v>
      </c>
      <c r="D60" s="102">
        <f t="shared" si="0"/>
        <v>270</v>
      </c>
      <c r="E60" s="102">
        <f t="shared" si="0"/>
        <v>270</v>
      </c>
      <c r="F60" s="102">
        <f t="shared" si="0"/>
        <v>270</v>
      </c>
      <c r="G60" s="102">
        <f t="shared" si="0"/>
        <v>270</v>
      </c>
      <c r="H60" s="66"/>
    </row>
    <row r="61" spans="1:8" x14ac:dyDescent="0.3">
      <c r="A61" s="72" t="s">
        <v>160</v>
      </c>
      <c r="B61" s="73" t="s">
        <v>161</v>
      </c>
      <c r="C61" s="74">
        <v>90</v>
      </c>
      <c r="D61" s="102">
        <f t="shared" si="0"/>
        <v>90</v>
      </c>
      <c r="E61" s="102">
        <f t="shared" si="0"/>
        <v>90</v>
      </c>
      <c r="F61" s="102">
        <f t="shared" si="0"/>
        <v>90</v>
      </c>
      <c r="G61" s="102">
        <f t="shared" si="0"/>
        <v>90</v>
      </c>
      <c r="H61" s="66"/>
    </row>
    <row r="62" spans="1:8" x14ac:dyDescent="0.3">
      <c r="A62" s="72" t="s">
        <v>162</v>
      </c>
      <c r="B62" s="73" t="s">
        <v>163</v>
      </c>
      <c r="C62" s="74">
        <v>349</v>
      </c>
      <c r="D62" s="102">
        <f t="shared" si="0"/>
        <v>349</v>
      </c>
      <c r="E62" s="102">
        <f t="shared" si="0"/>
        <v>349</v>
      </c>
      <c r="F62" s="102">
        <f t="shared" si="0"/>
        <v>349</v>
      </c>
      <c r="G62" s="102">
        <f t="shared" si="0"/>
        <v>349</v>
      </c>
      <c r="H62" s="66"/>
    </row>
    <row r="63" spans="1:8" x14ac:dyDescent="0.3">
      <c r="A63" s="72" t="s">
        <v>164</v>
      </c>
      <c r="B63" s="73" t="s">
        <v>165</v>
      </c>
      <c r="C63" s="74">
        <v>399</v>
      </c>
      <c r="D63" s="102">
        <f t="shared" si="0"/>
        <v>399</v>
      </c>
      <c r="E63" s="102">
        <f t="shared" si="0"/>
        <v>399</v>
      </c>
      <c r="F63" s="102">
        <f t="shared" si="0"/>
        <v>399</v>
      </c>
      <c r="G63" s="102">
        <f t="shared" si="0"/>
        <v>399</v>
      </c>
      <c r="H63" s="66"/>
    </row>
    <row r="64" spans="1:8" x14ac:dyDescent="0.3">
      <c r="A64" s="72" t="s">
        <v>166</v>
      </c>
      <c r="B64" s="73" t="s">
        <v>167</v>
      </c>
      <c r="C64" s="74">
        <v>299</v>
      </c>
      <c r="D64" s="102">
        <f t="shared" si="0"/>
        <v>299</v>
      </c>
      <c r="E64" s="102">
        <f t="shared" si="0"/>
        <v>299</v>
      </c>
      <c r="F64" s="102">
        <f t="shared" si="0"/>
        <v>299</v>
      </c>
      <c r="G64" s="102">
        <f t="shared" si="0"/>
        <v>299</v>
      </c>
      <c r="H64" s="66"/>
    </row>
    <row r="65" spans="1:8" x14ac:dyDescent="0.3">
      <c r="A65" s="72" t="s">
        <v>168</v>
      </c>
      <c r="B65" s="73" t="s">
        <v>169</v>
      </c>
      <c r="C65" s="74">
        <v>18.600000000000001</v>
      </c>
      <c r="D65" s="102">
        <f t="shared" si="0"/>
        <v>18.600000000000001</v>
      </c>
      <c r="E65" s="102">
        <f t="shared" si="0"/>
        <v>18.600000000000001</v>
      </c>
      <c r="F65" s="102">
        <f t="shared" si="0"/>
        <v>18.600000000000001</v>
      </c>
      <c r="G65" s="102">
        <f t="shared" si="0"/>
        <v>18.600000000000001</v>
      </c>
      <c r="H65" s="66"/>
    </row>
    <row r="66" spans="1:8" x14ac:dyDescent="0.3">
      <c r="A66" s="72" t="s">
        <v>170</v>
      </c>
      <c r="B66" s="73" t="s">
        <v>171</v>
      </c>
      <c r="C66" s="74">
        <v>28.85</v>
      </c>
      <c r="D66" s="102">
        <f t="shared" si="0"/>
        <v>28.85</v>
      </c>
      <c r="E66" s="102">
        <f t="shared" si="0"/>
        <v>28.85</v>
      </c>
      <c r="F66" s="102">
        <f t="shared" si="0"/>
        <v>28.85</v>
      </c>
      <c r="G66" s="102">
        <f t="shared" si="0"/>
        <v>28.85</v>
      </c>
      <c r="H66" s="66"/>
    </row>
    <row r="67" spans="1:8" x14ac:dyDescent="0.3">
      <c r="A67" s="72" t="s">
        <v>172</v>
      </c>
      <c r="B67" s="73" t="s">
        <v>173</v>
      </c>
      <c r="C67" s="74">
        <v>585</v>
      </c>
      <c r="D67" s="102">
        <f t="shared" si="0"/>
        <v>585</v>
      </c>
      <c r="E67" s="102">
        <f t="shared" si="0"/>
        <v>585</v>
      </c>
      <c r="F67" s="102">
        <f t="shared" si="0"/>
        <v>585</v>
      </c>
      <c r="G67" s="102">
        <f t="shared" si="0"/>
        <v>585</v>
      </c>
      <c r="H67" s="66"/>
    </row>
    <row r="68" spans="1:8" x14ac:dyDescent="0.3">
      <c r="A68" s="72" t="s">
        <v>174</v>
      </c>
      <c r="B68" s="73" t="s">
        <v>175</v>
      </c>
      <c r="C68" s="74">
        <v>20</v>
      </c>
      <c r="D68" s="102">
        <f t="shared" si="0"/>
        <v>20</v>
      </c>
      <c r="E68" s="102">
        <f t="shared" si="0"/>
        <v>20</v>
      </c>
      <c r="F68" s="102">
        <f t="shared" si="0"/>
        <v>20</v>
      </c>
      <c r="G68" s="102">
        <f t="shared" si="0"/>
        <v>20</v>
      </c>
      <c r="H68" s="66"/>
    </row>
    <row r="69" spans="1:8" x14ac:dyDescent="0.3">
      <c r="A69" s="72" t="s">
        <v>176</v>
      </c>
      <c r="B69" s="73" t="s">
        <v>177</v>
      </c>
      <c r="C69" s="74">
        <v>20</v>
      </c>
      <c r="D69" s="102">
        <f t="shared" si="0"/>
        <v>20</v>
      </c>
      <c r="E69" s="102">
        <f t="shared" si="0"/>
        <v>20</v>
      </c>
      <c r="F69" s="102">
        <f t="shared" si="0"/>
        <v>20</v>
      </c>
      <c r="G69" s="102">
        <f t="shared" si="0"/>
        <v>20</v>
      </c>
      <c r="H69" s="66"/>
    </row>
    <row r="70" spans="1:8" x14ac:dyDescent="0.3">
      <c r="A70" s="72" t="s">
        <v>178</v>
      </c>
      <c r="B70" s="73" t="s">
        <v>179</v>
      </c>
      <c r="C70" s="74">
        <v>1085</v>
      </c>
      <c r="D70" s="102">
        <f t="shared" si="0"/>
        <v>1085</v>
      </c>
      <c r="E70" s="102">
        <f t="shared" si="0"/>
        <v>1085</v>
      </c>
      <c r="F70" s="102">
        <f t="shared" si="0"/>
        <v>1085</v>
      </c>
      <c r="G70" s="102">
        <f t="shared" si="0"/>
        <v>1085</v>
      </c>
      <c r="H70" s="66"/>
    </row>
    <row r="71" spans="1:8" x14ac:dyDescent="0.3">
      <c r="A71" s="72" t="s">
        <v>180</v>
      </c>
      <c r="B71" s="73" t="s">
        <v>181</v>
      </c>
      <c r="C71" s="74">
        <v>20</v>
      </c>
      <c r="D71" s="102">
        <f t="shared" si="0"/>
        <v>20</v>
      </c>
      <c r="E71" s="102">
        <f t="shared" si="0"/>
        <v>20</v>
      </c>
      <c r="F71" s="102">
        <f t="shared" si="0"/>
        <v>20</v>
      </c>
      <c r="G71" s="102">
        <f t="shared" si="0"/>
        <v>20</v>
      </c>
      <c r="H71" s="66"/>
    </row>
    <row r="72" spans="1:8" x14ac:dyDescent="0.3">
      <c r="A72" s="72" t="s">
        <v>182</v>
      </c>
      <c r="B72" s="73" t="s">
        <v>183</v>
      </c>
      <c r="C72" s="74">
        <v>25</v>
      </c>
      <c r="D72" s="102">
        <f t="shared" si="0"/>
        <v>25</v>
      </c>
      <c r="E72" s="102">
        <f t="shared" si="0"/>
        <v>25</v>
      </c>
      <c r="F72" s="102">
        <f t="shared" si="0"/>
        <v>25</v>
      </c>
      <c r="G72" s="102">
        <f t="shared" si="0"/>
        <v>25</v>
      </c>
      <c r="H72" s="66"/>
    </row>
    <row r="73" spans="1:8" x14ac:dyDescent="0.3">
      <c r="A73" s="72" t="s">
        <v>184</v>
      </c>
      <c r="B73" s="73" t="s">
        <v>185</v>
      </c>
      <c r="C73" s="74">
        <v>25</v>
      </c>
      <c r="D73" s="102">
        <f t="shared" si="0"/>
        <v>25</v>
      </c>
      <c r="E73" s="102">
        <f t="shared" si="0"/>
        <v>25</v>
      </c>
      <c r="F73" s="102">
        <f t="shared" si="0"/>
        <v>25</v>
      </c>
      <c r="G73" s="102">
        <f t="shared" si="0"/>
        <v>25</v>
      </c>
      <c r="H73" s="66"/>
    </row>
    <row r="74" spans="1:8" x14ac:dyDescent="0.3">
      <c r="A74" s="72" t="s">
        <v>186</v>
      </c>
      <c r="B74" s="73" t="s">
        <v>187</v>
      </c>
      <c r="C74" s="74">
        <v>240</v>
      </c>
      <c r="D74" s="102">
        <f t="shared" si="0"/>
        <v>240</v>
      </c>
      <c r="E74" s="102">
        <f t="shared" si="0"/>
        <v>240</v>
      </c>
      <c r="F74" s="102">
        <f t="shared" si="0"/>
        <v>240</v>
      </c>
      <c r="G74" s="102">
        <f t="shared" si="0"/>
        <v>240</v>
      </c>
      <c r="H74" s="66"/>
    </row>
    <row r="75" spans="1:8" x14ac:dyDescent="0.3">
      <c r="A75" s="72" t="s">
        <v>188</v>
      </c>
      <c r="B75" s="73" t="s">
        <v>189</v>
      </c>
      <c r="C75" s="74">
        <v>20</v>
      </c>
      <c r="D75" s="102">
        <f t="shared" si="0"/>
        <v>20</v>
      </c>
      <c r="E75" s="102">
        <f t="shared" si="0"/>
        <v>20</v>
      </c>
      <c r="F75" s="102">
        <f t="shared" si="0"/>
        <v>20</v>
      </c>
      <c r="G75" s="102">
        <f t="shared" si="0"/>
        <v>20</v>
      </c>
      <c r="H75" s="66"/>
    </row>
    <row r="76" spans="1:8" x14ac:dyDescent="0.3">
      <c r="A76" s="72" t="s">
        <v>190</v>
      </c>
      <c r="B76" s="73" t="s">
        <v>191</v>
      </c>
      <c r="C76" s="74">
        <v>240</v>
      </c>
      <c r="D76" s="102">
        <f t="shared" si="0"/>
        <v>240</v>
      </c>
      <c r="E76" s="102">
        <f t="shared" si="0"/>
        <v>240</v>
      </c>
      <c r="F76" s="102">
        <f t="shared" si="0"/>
        <v>240</v>
      </c>
      <c r="G76" s="102">
        <f t="shared" si="0"/>
        <v>240</v>
      </c>
      <c r="H76" s="66"/>
    </row>
    <row r="77" spans="1:8" x14ac:dyDescent="0.3">
      <c r="A77" s="72" t="s">
        <v>192</v>
      </c>
      <c r="B77" s="73" t="s">
        <v>193</v>
      </c>
      <c r="C77" s="74">
        <v>20</v>
      </c>
      <c r="D77" s="102">
        <f t="shared" si="0"/>
        <v>20</v>
      </c>
      <c r="E77" s="102">
        <f t="shared" si="0"/>
        <v>20</v>
      </c>
      <c r="F77" s="102">
        <f t="shared" si="0"/>
        <v>20</v>
      </c>
      <c r="G77" s="102">
        <f t="shared" si="0"/>
        <v>20</v>
      </c>
      <c r="H77" s="66"/>
    </row>
    <row r="78" spans="1:8" x14ac:dyDescent="0.3">
      <c r="A78" s="72" t="s">
        <v>194</v>
      </c>
      <c r="B78" s="73" t="s">
        <v>195</v>
      </c>
      <c r="C78" s="74">
        <v>20</v>
      </c>
      <c r="D78" s="102">
        <f t="shared" si="0"/>
        <v>20</v>
      </c>
      <c r="E78" s="102">
        <f t="shared" si="0"/>
        <v>20</v>
      </c>
      <c r="F78" s="102">
        <f t="shared" si="0"/>
        <v>20</v>
      </c>
      <c r="G78" s="102">
        <f t="shared" ref="G78:G103" si="1">F78</f>
        <v>20</v>
      </c>
      <c r="H78" s="66"/>
    </row>
    <row r="79" spans="1:8" x14ac:dyDescent="0.3">
      <c r="A79" s="72" t="s">
        <v>196</v>
      </c>
      <c r="B79" s="73" t="s">
        <v>197</v>
      </c>
      <c r="C79" s="74">
        <v>20</v>
      </c>
      <c r="D79" s="102">
        <f t="shared" ref="D79:F103" si="2">C79</f>
        <v>20</v>
      </c>
      <c r="E79" s="102">
        <f t="shared" si="2"/>
        <v>20</v>
      </c>
      <c r="F79" s="102">
        <f t="shared" si="2"/>
        <v>20</v>
      </c>
      <c r="G79" s="102">
        <f t="shared" si="1"/>
        <v>20</v>
      </c>
      <c r="H79" s="66"/>
    </row>
    <row r="80" spans="1:8" x14ac:dyDescent="0.3">
      <c r="A80" s="72" t="s">
        <v>198</v>
      </c>
      <c r="B80" s="73" t="s">
        <v>199</v>
      </c>
      <c r="C80" s="74">
        <v>50</v>
      </c>
      <c r="D80" s="102">
        <f t="shared" si="2"/>
        <v>50</v>
      </c>
      <c r="E80" s="102">
        <f t="shared" si="2"/>
        <v>50</v>
      </c>
      <c r="F80" s="102">
        <f t="shared" si="2"/>
        <v>50</v>
      </c>
      <c r="G80" s="102">
        <f t="shared" si="1"/>
        <v>50</v>
      </c>
      <c r="H80" s="66"/>
    </row>
    <row r="81" spans="1:8" x14ac:dyDescent="0.3">
      <c r="A81" s="72" t="s">
        <v>200</v>
      </c>
      <c r="B81" s="73" t="s">
        <v>201</v>
      </c>
      <c r="C81" s="74">
        <v>25</v>
      </c>
      <c r="D81" s="102">
        <f t="shared" si="2"/>
        <v>25</v>
      </c>
      <c r="E81" s="102">
        <f t="shared" si="2"/>
        <v>25</v>
      </c>
      <c r="F81" s="102">
        <f t="shared" si="2"/>
        <v>25</v>
      </c>
      <c r="G81" s="102">
        <f t="shared" si="1"/>
        <v>25</v>
      </c>
      <c r="H81" s="66"/>
    </row>
    <row r="82" spans="1:8" x14ac:dyDescent="0.3">
      <c r="A82" s="72" t="s">
        <v>202</v>
      </c>
      <c r="B82" s="73" t="s">
        <v>203</v>
      </c>
      <c r="C82" s="74">
        <v>25</v>
      </c>
      <c r="D82" s="102">
        <f t="shared" si="2"/>
        <v>25</v>
      </c>
      <c r="E82" s="102">
        <f t="shared" si="2"/>
        <v>25</v>
      </c>
      <c r="F82" s="102">
        <f t="shared" si="2"/>
        <v>25</v>
      </c>
      <c r="G82" s="102">
        <f t="shared" si="1"/>
        <v>25</v>
      </c>
      <c r="H82" s="66"/>
    </row>
    <row r="83" spans="1:8" x14ac:dyDescent="0.3">
      <c r="A83" s="72" t="s">
        <v>204</v>
      </c>
      <c r="B83" s="73" t="s">
        <v>205</v>
      </c>
      <c r="C83" s="74">
        <v>25</v>
      </c>
      <c r="D83" s="102">
        <f t="shared" si="2"/>
        <v>25</v>
      </c>
      <c r="E83" s="102">
        <f t="shared" si="2"/>
        <v>25</v>
      </c>
      <c r="F83" s="102">
        <f t="shared" si="2"/>
        <v>25</v>
      </c>
      <c r="G83" s="102">
        <f t="shared" si="1"/>
        <v>25</v>
      </c>
      <c r="H83" s="66"/>
    </row>
    <row r="84" spans="1:8" x14ac:dyDescent="0.3">
      <c r="A84" s="72" t="s">
        <v>206</v>
      </c>
      <c r="B84" s="73" t="s">
        <v>207</v>
      </c>
      <c r="C84" s="74">
        <v>75</v>
      </c>
      <c r="D84" s="102">
        <f t="shared" si="2"/>
        <v>75</v>
      </c>
      <c r="E84" s="102">
        <f t="shared" si="2"/>
        <v>75</v>
      </c>
      <c r="F84" s="102">
        <f t="shared" si="2"/>
        <v>75</v>
      </c>
      <c r="G84" s="102">
        <f t="shared" si="1"/>
        <v>75</v>
      </c>
      <c r="H84" s="66"/>
    </row>
    <row r="85" spans="1:8" x14ac:dyDescent="0.3">
      <c r="A85" s="72" t="s">
        <v>208</v>
      </c>
      <c r="B85" s="73" t="s">
        <v>209</v>
      </c>
      <c r="C85" s="74">
        <v>10</v>
      </c>
      <c r="D85" s="102">
        <f t="shared" si="2"/>
        <v>10</v>
      </c>
      <c r="E85" s="102">
        <f t="shared" si="2"/>
        <v>10</v>
      </c>
      <c r="F85" s="102">
        <f t="shared" si="2"/>
        <v>10</v>
      </c>
      <c r="G85" s="102">
        <f t="shared" si="1"/>
        <v>10</v>
      </c>
      <c r="H85" s="66"/>
    </row>
    <row r="86" spans="1:8" x14ac:dyDescent="0.3">
      <c r="A86" s="72" t="s">
        <v>210</v>
      </c>
      <c r="B86" s="73" t="s">
        <v>211</v>
      </c>
      <c r="C86" s="74">
        <v>540</v>
      </c>
      <c r="D86" s="102">
        <f t="shared" si="2"/>
        <v>540</v>
      </c>
      <c r="E86" s="102">
        <f t="shared" si="2"/>
        <v>540</v>
      </c>
      <c r="F86" s="102">
        <f t="shared" si="2"/>
        <v>540</v>
      </c>
      <c r="G86" s="102">
        <f t="shared" si="1"/>
        <v>540</v>
      </c>
      <c r="H86" s="66"/>
    </row>
    <row r="87" spans="1:8" x14ac:dyDescent="0.3">
      <c r="A87" s="72" t="s">
        <v>212</v>
      </c>
      <c r="B87" s="73" t="s">
        <v>213</v>
      </c>
      <c r="C87" s="74">
        <v>2405</v>
      </c>
      <c r="D87" s="102">
        <f t="shared" si="2"/>
        <v>2405</v>
      </c>
      <c r="E87" s="102">
        <f t="shared" si="2"/>
        <v>2405</v>
      </c>
      <c r="F87" s="102">
        <f t="shared" si="2"/>
        <v>2405</v>
      </c>
      <c r="G87" s="102">
        <f t="shared" si="1"/>
        <v>2405</v>
      </c>
      <c r="H87" s="66"/>
    </row>
    <row r="88" spans="1:8" x14ac:dyDescent="0.3">
      <c r="A88" s="72" t="s">
        <v>214</v>
      </c>
      <c r="B88" s="73" t="s">
        <v>215</v>
      </c>
      <c r="C88" s="74">
        <v>500.00000000000006</v>
      </c>
      <c r="D88" s="102">
        <f t="shared" si="2"/>
        <v>500.00000000000006</v>
      </c>
      <c r="E88" s="102">
        <f t="shared" si="2"/>
        <v>500.00000000000006</v>
      </c>
      <c r="F88" s="102">
        <f t="shared" si="2"/>
        <v>500.00000000000006</v>
      </c>
      <c r="G88" s="102">
        <f t="shared" si="1"/>
        <v>500.00000000000006</v>
      </c>
      <c r="H88" s="66"/>
    </row>
    <row r="89" spans="1:8" x14ac:dyDescent="0.3">
      <c r="A89" s="72" t="s">
        <v>216</v>
      </c>
      <c r="B89" s="73" t="s">
        <v>217</v>
      </c>
      <c r="C89" s="74">
        <v>0</v>
      </c>
      <c r="D89" s="102">
        <f t="shared" si="2"/>
        <v>0</v>
      </c>
      <c r="E89" s="102">
        <f t="shared" si="2"/>
        <v>0</v>
      </c>
      <c r="F89" s="102">
        <f t="shared" si="2"/>
        <v>0</v>
      </c>
      <c r="G89" s="102">
        <f t="shared" si="1"/>
        <v>0</v>
      </c>
      <c r="H89" s="73" t="s">
        <v>246</v>
      </c>
    </row>
    <row r="90" spans="1:8" x14ac:dyDescent="0.3">
      <c r="A90" s="72" t="s">
        <v>218</v>
      </c>
      <c r="B90" s="73" t="s">
        <v>219</v>
      </c>
      <c r="C90" s="74">
        <v>0</v>
      </c>
      <c r="D90" s="102">
        <f t="shared" si="2"/>
        <v>0</v>
      </c>
      <c r="E90" s="102">
        <f t="shared" si="2"/>
        <v>0</v>
      </c>
      <c r="F90" s="102">
        <f t="shared" si="2"/>
        <v>0</v>
      </c>
      <c r="G90" s="102">
        <f t="shared" si="1"/>
        <v>0</v>
      </c>
      <c r="H90" s="73" t="s">
        <v>246</v>
      </c>
    </row>
    <row r="91" spans="1:8" x14ac:dyDescent="0.3">
      <c r="A91" s="72" t="s">
        <v>220</v>
      </c>
      <c r="B91" s="73" t="s">
        <v>221</v>
      </c>
      <c r="C91" s="74">
        <v>0</v>
      </c>
      <c r="D91" s="102">
        <f t="shared" si="2"/>
        <v>0</v>
      </c>
      <c r="E91" s="102">
        <f t="shared" si="2"/>
        <v>0</v>
      </c>
      <c r="F91" s="102">
        <f t="shared" si="2"/>
        <v>0</v>
      </c>
      <c r="G91" s="102">
        <f t="shared" si="1"/>
        <v>0</v>
      </c>
      <c r="H91" s="73" t="s">
        <v>246</v>
      </c>
    </row>
    <row r="92" spans="1:8" x14ac:dyDescent="0.3">
      <c r="A92" s="72" t="s">
        <v>222</v>
      </c>
      <c r="B92" s="73" t="s">
        <v>223</v>
      </c>
      <c r="C92" s="74">
        <v>0</v>
      </c>
      <c r="D92" s="102">
        <f t="shared" si="2"/>
        <v>0</v>
      </c>
      <c r="E92" s="102">
        <f t="shared" si="2"/>
        <v>0</v>
      </c>
      <c r="F92" s="102">
        <f t="shared" si="2"/>
        <v>0</v>
      </c>
      <c r="G92" s="102">
        <f t="shared" si="1"/>
        <v>0</v>
      </c>
      <c r="H92" s="73" t="s">
        <v>246</v>
      </c>
    </row>
    <row r="93" spans="1:8" x14ac:dyDescent="0.3">
      <c r="A93" s="72" t="s">
        <v>224</v>
      </c>
      <c r="B93" s="73" t="s">
        <v>225</v>
      </c>
      <c r="C93" s="74">
        <v>0</v>
      </c>
      <c r="D93" s="102">
        <f t="shared" si="2"/>
        <v>0</v>
      </c>
      <c r="E93" s="102">
        <f t="shared" si="2"/>
        <v>0</v>
      </c>
      <c r="F93" s="102">
        <f t="shared" si="2"/>
        <v>0</v>
      </c>
      <c r="G93" s="102">
        <f t="shared" si="1"/>
        <v>0</v>
      </c>
      <c r="H93" s="73" t="s">
        <v>246</v>
      </c>
    </row>
    <row r="94" spans="1:8" x14ac:dyDescent="0.3">
      <c r="A94" s="72" t="s">
        <v>226</v>
      </c>
      <c r="B94" s="73" t="s">
        <v>227</v>
      </c>
      <c r="C94" s="74">
        <v>0</v>
      </c>
      <c r="D94" s="102">
        <f t="shared" si="2"/>
        <v>0</v>
      </c>
      <c r="E94" s="102">
        <f t="shared" si="2"/>
        <v>0</v>
      </c>
      <c r="F94" s="102">
        <f t="shared" si="2"/>
        <v>0</v>
      </c>
      <c r="G94" s="102">
        <f t="shared" si="1"/>
        <v>0</v>
      </c>
      <c r="H94" s="73" t="s">
        <v>246</v>
      </c>
    </row>
    <row r="95" spans="1:8" x14ac:dyDescent="0.3">
      <c r="A95" s="72" t="s">
        <v>228</v>
      </c>
      <c r="B95" s="73" t="s">
        <v>229</v>
      </c>
      <c r="C95" s="74">
        <v>0</v>
      </c>
      <c r="D95" s="102">
        <f t="shared" si="2"/>
        <v>0</v>
      </c>
      <c r="E95" s="102">
        <f t="shared" si="2"/>
        <v>0</v>
      </c>
      <c r="F95" s="102">
        <f t="shared" si="2"/>
        <v>0</v>
      </c>
      <c r="G95" s="102">
        <f t="shared" si="1"/>
        <v>0</v>
      </c>
      <c r="H95" s="73" t="s">
        <v>246</v>
      </c>
    </row>
    <row r="96" spans="1:8" x14ac:dyDescent="0.3">
      <c r="A96" s="72" t="s">
        <v>230</v>
      </c>
      <c r="B96" s="73" t="s">
        <v>231</v>
      </c>
      <c r="C96" s="74">
        <v>399</v>
      </c>
      <c r="D96" s="102">
        <f t="shared" si="2"/>
        <v>399</v>
      </c>
      <c r="E96" s="102">
        <f t="shared" si="2"/>
        <v>399</v>
      </c>
      <c r="F96" s="102">
        <f t="shared" si="2"/>
        <v>399</v>
      </c>
      <c r="G96" s="102">
        <f t="shared" si="1"/>
        <v>399</v>
      </c>
      <c r="H96" s="66"/>
    </row>
    <row r="97" spans="1:8" x14ac:dyDescent="0.3">
      <c r="A97" s="72" t="s">
        <v>232</v>
      </c>
      <c r="B97" s="73" t="s">
        <v>233</v>
      </c>
      <c r="C97" s="74">
        <v>100</v>
      </c>
      <c r="D97" s="102">
        <f t="shared" si="2"/>
        <v>100</v>
      </c>
      <c r="E97" s="102">
        <f t="shared" si="2"/>
        <v>100</v>
      </c>
      <c r="F97" s="102">
        <f t="shared" si="2"/>
        <v>100</v>
      </c>
      <c r="G97" s="102">
        <f t="shared" si="1"/>
        <v>100</v>
      </c>
      <c r="H97" s="66"/>
    </row>
    <row r="98" spans="1:8" x14ac:dyDescent="0.3">
      <c r="A98" s="72" t="s">
        <v>234</v>
      </c>
      <c r="B98" s="73" t="s">
        <v>235</v>
      </c>
      <c r="C98" s="74">
        <v>83.75</v>
      </c>
      <c r="D98" s="102">
        <f t="shared" si="2"/>
        <v>83.75</v>
      </c>
      <c r="E98" s="102">
        <f t="shared" si="2"/>
        <v>83.75</v>
      </c>
      <c r="F98" s="102">
        <f t="shared" si="2"/>
        <v>83.75</v>
      </c>
      <c r="G98" s="102">
        <f t="shared" si="1"/>
        <v>83.75</v>
      </c>
      <c r="H98" s="66"/>
    </row>
    <row r="99" spans="1:8" x14ac:dyDescent="0.3">
      <c r="A99" s="72" t="s">
        <v>236</v>
      </c>
      <c r="B99" s="73" t="s">
        <v>237</v>
      </c>
      <c r="C99" s="74">
        <v>1379</v>
      </c>
      <c r="D99" s="102">
        <f t="shared" si="2"/>
        <v>1379</v>
      </c>
      <c r="E99" s="102">
        <f t="shared" si="2"/>
        <v>1379</v>
      </c>
      <c r="F99" s="102">
        <f t="shared" si="2"/>
        <v>1379</v>
      </c>
      <c r="G99" s="102">
        <f t="shared" si="1"/>
        <v>1379</v>
      </c>
      <c r="H99" s="66"/>
    </row>
    <row r="100" spans="1:8" x14ac:dyDescent="0.3">
      <c r="A100" s="72" t="s">
        <v>238</v>
      </c>
      <c r="B100" s="73" t="s">
        <v>239</v>
      </c>
      <c r="C100" s="74">
        <v>249</v>
      </c>
      <c r="D100" s="102">
        <f t="shared" si="2"/>
        <v>249</v>
      </c>
      <c r="E100" s="102">
        <f t="shared" si="2"/>
        <v>249</v>
      </c>
      <c r="F100" s="102">
        <f t="shared" si="2"/>
        <v>249</v>
      </c>
      <c r="G100" s="102">
        <f t="shared" si="1"/>
        <v>249</v>
      </c>
      <c r="H100" s="66"/>
    </row>
    <row r="101" spans="1:8" x14ac:dyDescent="0.3">
      <c r="A101" s="72" t="s">
        <v>240</v>
      </c>
      <c r="B101" s="73" t="s">
        <v>241</v>
      </c>
      <c r="C101" s="74">
        <v>5</v>
      </c>
      <c r="D101" s="102">
        <f t="shared" si="2"/>
        <v>5</v>
      </c>
      <c r="E101" s="102">
        <f t="shared" si="2"/>
        <v>5</v>
      </c>
      <c r="F101" s="102">
        <f t="shared" si="2"/>
        <v>5</v>
      </c>
      <c r="G101" s="102">
        <f t="shared" si="1"/>
        <v>5</v>
      </c>
      <c r="H101" s="66"/>
    </row>
    <row r="102" spans="1:8" x14ac:dyDescent="0.3">
      <c r="A102" s="72" t="s">
        <v>242</v>
      </c>
      <c r="B102" s="73" t="s">
        <v>243</v>
      </c>
      <c r="C102" s="74">
        <v>41.8</v>
      </c>
      <c r="D102" s="102">
        <f t="shared" si="2"/>
        <v>41.8</v>
      </c>
      <c r="E102" s="102">
        <f t="shared" si="2"/>
        <v>41.8</v>
      </c>
      <c r="F102" s="102">
        <f t="shared" si="2"/>
        <v>41.8</v>
      </c>
      <c r="G102" s="102">
        <f t="shared" si="1"/>
        <v>41.8</v>
      </c>
      <c r="H102" s="66"/>
    </row>
    <row r="103" spans="1:8" x14ac:dyDescent="0.3">
      <c r="A103" s="72" t="s">
        <v>244</v>
      </c>
      <c r="B103" s="73" t="s">
        <v>245</v>
      </c>
      <c r="C103" s="74">
        <v>6</v>
      </c>
      <c r="D103" s="102">
        <f t="shared" si="2"/>
        <v>6</v>
      </c>
      <c r="E103" s="102">
        <f t="shared" si="2"/>
        <v>6</v>
      </c>
      <c r="F103" s="102">
        <f t="shared" si="2"/>
        <v>6</v>
      </c>
      <c r="G103" s="102">
        <f t="shared" si="1"/>
        <v>6</v>
      </c>
      <c r="H103" s="66"/>
    </row>
  </sheetData>
  <autoFilter ref="A13:F13" xr:uid="{7A2EAD0C-764A-4600-9C56-688BC67C9189}">
    <filterColumn colId="2" showButton="0"/>
    <filterColumn colId="3" showButton="0"/>
    <filterColumn colId="4" showButton="0"/>
    <sortState xmlns:xlrd2="http://schemas.microsoft.com/office/spreadsheetml/2017/richdata2" ref="A14:F23">
      <sortCondition ref="A13"/>
    </sortState>
  </autoFilter>
  <mergeCells count="6">
    <mergeCell ref="C13:F13"/>
    <mergeCell ref="A2:G2"/>
    <mergeCell ref="B12:C12"/>
    <mergeCell ref="D7:F7"/>
    <mergeCell ref="A5:G5"/>
    <mergeCell ref="A3:G3"/>
  </mergeCells>
  <pageMargins left="0.7" right="0.7" top="0.75" bottom="0.75" header="0.3" footer="0.3"/>
  <pageSetup scale="46" orientation="landscape" horizont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9999"/>
  </sheetPr>
  <dimension ref="A1:V56"/>
  <sheetViews>
    <sheetView workbookViewId="0">
      <selection activeCell="A30" sqref="A30"/>
    </sheetView>
  </sheetViews>
  <sheetFormatPr defaultColWidth="8.81640625" defaultRowHeight="14.5" x14ac:dyDescent="0.35"/>
  <sheetData>
    <row r="1" spans="1:22" s="2" customFormat="1" ht="15.5" x14ac:dyDescent="0.35">
      <c r="A1" s="4"/>
      <c r="O1" s="20"/>
    </row>
    <row r="2" spans="1:22" s="2" customFormat="1" ht="15.5" x14ac:dyDescent="0.35">
      <c r="A2" s="78" t="s">
        <v>0</v>
      </c>
      <c r="B2" s="78"/>
      <c r="C2" s="78"/>
      <c r="D2" s="78"/>
      <c r="E2" s="78"/>
      <c r="F2" s="78"/>
      <c r="G2" s="78"/>
      <c r="H2" s="78"/>
      <c r="I2" s="78"/>
      <c r="J2" s="78"/>
      <c r="K2" s="78"/>
      <c r="L2" s="78"/>
      <c r="M2" s="78"/>
      <c r="N2" s="78"/>
      <c r="O2" s="78"/>
      <c r="P2" s="78"/>
      <c r="Q2" s="78"/>
      <c r="R2" s="78"/>
      <c r="S2" s="78"/>
      <c r="T2" s="78"/>
    </row>
    <row r="3" spans="1:22" s="2" customFormat="1" ht="15.5" x14ac:dyDescent="0.35">
      <c r="A3" s="78" t="s">
        <v>27</v>
      </c>
      <c r="B3" s="78"/>
      <c r="C3" s="78"/>
      <c r="D3" s="78"/>
      <c r="E3" s="78"/>
      <c r="F3" s="78"/>
      <c r="G3" s="78"/>
      <c r="H3" s="78"/>
      <c r="I3" s="78"/>
      <c r="J3" s="78"/>
      <c r="K3" s="78"/>
      <c r="L3" s="78"/>
      <c r="M3" s="78"/>
      <c r="N3" s="78"/>
      <c r="O3" s="78"/>
      <c r="P3" s="78"/>
      <c r="Q3" s="78"/>
      <c r="R3" s="78"/>
      <c r="S3" s="78"/>
      <c r="T3" s="78"/>
    </row>
    <row r="4" spans="1:22" s="2" customFormat="1" ht="15.5" x14ac:dyDescent="0.35">
      <c r="A4" s="4"/>
      <c r="O4" s="20"/>
    </row>
    <row r="5" spans="1:22" s="4" customFormat="1" ht="15.5" x14ac:dyDescent="0.35">
      <c r="A5" s="78" t="s">
        <v>1</v>
      </c>
      <c r="B5" s="78"/>
      <c r="C5" s="78"/>
      <c r="D5" s="78"/>
      <c r="E5" s="78"/>
      <c r="F5" s="78"/>
      <c r="G5" s="78"/>
      <c r="H5" s="78"/>
      <c r="I5" s="78"/>
      <c r="J5" s="78"/>
      <c r="K5" s="78"/>
      <c r="L5" s="78"/>
      <c r="M5" s="78"/>
      <c r="N5" s="78"/>
      <c r="O5" s="78"/>
      <c r="P5" s="78"/>
      <c r="Q5" s="78"/>
      <c r="R5" s="78"/>
      <c r="S5" s="78"/>
      <c r="T5" s="78"/>
    </row>
    <row r="8" spans="1:22" ht="16" thickBot="1" x14ac:dyDescent="0.4">
      <c r="B8" s="45" t="s">
        <v>40</v>
      </c>
      <c r="C8" s="46"/>
      <c r="D8" s="47"/>
      <c r="E8" s="47"/>
      <c r="F8" s="47"/>
      <c r="G8" s="47"/>
      <c r="H8" s="47"/>
      <c r="I8" s="47"/>
      <c r="J8" s="47"/>
      <c r="K8" s="47"/>
      <c r="L8" s="47"/>
      <c r="M8" s="44"/>
    </row>
    <row r="9" spans="1:22" ht="15" thickTop="1" x14ac:dyDescent="0.35">
      <c r="B9" s="44"/>
      <c r="C9" s="44"/>
      <c r="D9" s="44"/>
      <c r="E9" s="44"/>
      <c r="F9" s="44"/>
      <c r="G9" s="44"/>
      <c r="H9" s="44"/>
      <c r="I9" s="44"/>
      <c r="J9" s="44"/>
      <c r="K9" s="44"/>
      <c r="L9" s="44"/>
      <c r="M9" s="44"/>
    </row>
    <row r="11" spans="1:22" ht="15" thickBot="1" x14ac:dyDescent="0.4">
      <c r="A11" s="48" t="s">
        <v>46</v>
      </c>
      <c r="C11" s="44"/>
      <c r="D11" s="44"/>
      <c r="E11" s="44"/>
      <c r="F11" s="44"/>
      <c r="G11" s="44"/>
      <c r="H11" s="44"/>
      <c r="I11" s="44"/>
      <c r="J11" s="44"/>
      <c r="K11" s="44"/>
      <c r="L11" s="44"/>
      <c r="M11" s="44"/>
      <c r="N11" s="44"/>
      <c r="O11" s="44"/>
      <c r="P11" s="44"/>
      <c r="Q11" s="44"/>
      <c r="R11" s="44"/>
      <c r="S11" s="44"/>
      <c r="T11" s="44"/>
      <c r="U11" s="44"/>
      <c r="V11" s="44"/>
    </row>
    <row r="12" spans="1:22" ht="16.5" thickTop="1" thickBot="1" x14ac:dyDescent="0.4">
      <c r="A12" s="48" t="s">
        <v>47</v>
      </c>
      <c r="D12" s="87" t="s">
        <v>41</v>
      </c>
      <c r="E12" s="88"/>
      <c r="F12" s="89"/>
      <c r="G12" s="87" t="s">
        <v>42</v>
      </c>
      <c r="H12" s="88"/>
      <c r="I12" s="88"/>
      <c r="J12" s="88"/>
      <c r="K12" s="89"/>
      <c r="L12" s="87" t="s">
        <v>43</v>
      </c>
      <c r="M12" s="88"/>
      <c r="N12" s="88"/>
      <c r="O12" s="88"/>
      <c r="P12" s="89"/>
      <c r="Q12" s="87" t="s">
        <v>44</v>
      </c>
      <c r="R12" s="88"/>
      <c r="S12" s="88"/>
      <c r="T12" s="89"/>
    </row>
    <row r="13" spans="1:22" ht="16" thickTop="1" x14ac:dyDescent="0.35">
      <c r="A13" s="1" t="s">
        <v>45</v>
      </c>
      <c r="D13" s="49"/>
      <c r="E13" s="44"/>
      <c r="F13" s="44"/>
      <c r="G13" s="49"/>
      <c r="H13" s="44"/>
      <c r="I13" s="44"/>
      <c r="J13" s="44"/>
      <c r="K13" s="44"/>
      <c r="L13" s="49"/>
      <c r="M13" s="44"/>
      <c r="N13" s="44"/>
      <c r="O13" s="44"/>
      <c r="P13" s="44"/>
      <c r="Q13" s="50"/>
      <c r="R13" s="44"/>
      <c r="S13" s="44"/>
      <c r="T13" s="51"/>
    </row>
    <row r="14" spans="1:22" x14ac:dyDescent="0.35">
      <c r="D14" s="49"/>
      <c r="E14" s="44"/>
      <c r="F14" s="44"/>
      <c r="G14" s="49"/>
      <c r="H14" s="44"/>
      <c r="I14" s="44"/>
      <c r="J14" s="44"/>
      <c r="K14" s="44"/>
      <c r="L14" s="49"/>
      <c r="M14" s="44"/>
      <c r="N14" s="44"/>
      <c r="O14" s="44"/>
      <c r="P14" s="44"/>
      <c r="Q14" s="49"/>
      <c r="R14" s="44"/>
      <c r="S14" s="44"/>
      <c r="T14" s="51"/>
    </row>
    <row r="15" spans="1:22" x14ac:dyDescent="0.35">
      <c r="D15" s="49"/>
      <c r="E15" s="44"/>
      <c r="F15" s="44"/>
      <c r="G15" s="49"/>
      <c r="H15" s="44"/>
      <c r="I15" s="44"/>
      <c r="J15" s="44"/>
      <c r="K15" s="44"/>
      <c r="L15" s="49"/>
      <c r="M15" s="44"/>
      <c r="N15" s="44"/>
      <c r="O15" s="44"/>
      <c r="P15" s="44"/>
      <c r="Q15" s="49"/>
      <c r="R15" s="44"/>
      <c r="S15" s="44"/>
      <c r="T15" s="51"/>
    </row>
    <row r="16" spans="1:22" x14ac:dyDescent="0.35">
      <c r="D16" s="49"/>
      <c r="E16" s="44"/>
      <c r="F16" s="44"/>
      <c r="G16" s="49"/>
      <c r="H16" s="44"/>
      <c r="I16" s="44"/>
      <c r="J16" s="44"/>
      <c r="K16" s="44"/>
      <c r="L16" s="49"/>
      <c r="M16" s="44"/>
      <c r="N16" s="44"/>
      <c r="O16" s="44"/>
      <c r="P16" s="44"/>
      <c r="Q16" s="49"/>
      <c r="R16" s="44"/>
      <c r="S16" s="44"/>
      <c r="T16" s="51"/>
    </row>
    <row r="17" spans="4:20" x14ac:dyDescent="0.35">
      <c r="D17" s="49"/>
      <c r="E17" s="44"/>
      <c r="F17" s="44"/>
      <c r="G17" s="49"/>
      <c r="H17" s="44"/>
      <c r="I17" s="44"/>
      <c r="J17" s="44"/>
      <c r="K17" s="44"/>
      <c r="L17" s="49"/>
      <c r="M17" s="44"/>
      <c r="N17" s="44"/>
      <c r="O17" s="44"/>
      <c r="P17" s="44"/>
      <c r="Q17" s="49"/>
      <c r="R17" s="44"/>
      <c r="S17" s="44"/>
      <c r="T17" s="51"/>
    </row>
    <row r="18" spans="4:20" x14ac:dyDescent="0.35">
      <c r="D18" s="49"/>
      <c r="E18" s="44"/>
      <c r="F18" s="44"/>
      <c r="G18" s="49"/>
      <c r="H18" s="44"/>
      <c r="I18" s="44"/>
      <c r="J18" s="44"/>
      <c r="K18" s="44"/>
      <c r="L18" s="49"/>
      <c r="M18" s="44"/>
      <c r="N18" s="44"/>
      <c r="O18" s="44"/>
      <c r="P18" s="44"/>
      <c r="Q18" s="49"/>
      <c r="R18" s="44"/>
      <c r="S18" s="44"/>
      <c r="T18" s="51"/>
    </row>
    <row r="19" spans="4:20" x14ac:dyDescent="0.35">
      <c r="D19" s="49"/>
      <c r="E19" s="44"/>
      <c r="F19" s="44"/>
      <c r="G19" s="49"/>
      <c r="H19" s="44"/>
      <c r="I19" s="44"/>
      <c r="J19" s="44"/>
      <c r="K19" s="44"/>
      <c r="L19" s="49"/>
      <c r="M19" s="44"/>
      <c r="N19" s="44"/>
      <c r="O19" s="44"/>
      <c r="P19" s="44"/>
      <c r="Q19" s="49"/>
      <c r="R19" s="44"/>
      <c r="S19" s="44"/>
      <c r="T19" s="51"/>
    </row>
    <row r="20" spans="4:20" x14ac:dyDescent="0.35">
      <c r="D20" s="49"/>
      <c r="E20" s="44"/>
      <c r="F20" s="44"/>
      <c r="G20" s="49"/>
      <c r="H20" s="44"/>
      <c r="I20" s="44"/>
      <c r="J20" s="44"/>
      <c r="K20" s="44"/>
      <c r="L20" s="49"/>
      <c r="M20" s="44"/>
      <c r="N20" s="44"/>
      <c r="O20" s="44"/>
      <c r="P20" s="44"/>
      <c r="Q20" s="49"/>
      <c r="R20" s="44"/>
      <c r="S20" s="44"/>
      <c r="T20" s="51"/>
    </row>
    <row r="21" spans="4:20" x14ac:dyDescent="0.35">
      <c r="D21" s="49"/>
      <c r="E21" s="44"/>
      <c r="F21" s="44"/>
      <c r="G21" s="49"/>
      <c r="H21" s="44"/>
      <c r="I21" s="44"/>
      <c r="J21" s="44"/>
      <c r="K21" s="44"/>
      <c r="L21" s="49"/>
      <c r="M21" s="44"/>
      <c r="N21" s="44"/>
      <c r="O21" s="44"/>
      <c r="P21" s="44"/>
      <c r="Q21" s="49"/>
      <c r="R21" s="44"/>
      <c r="S21" s="44"/>
      <c r="T21" s="51"/>
    </row>
    <row r="22" spans="4:20" x14ac:dyDescent="0.35">
      <c r="D22" s="49"/>
      <c r="E22" s="44"/>
      <c r="F22" s="44"/>
      <c r="G22" s="49"/>
      <c r="H22" s="44"/>
      <c r="I22" s="44"/>
      <c r="J22" s="44"/>
      <c r="K22" s="44"/>
      <c r="L22" s="49"/>
      <c r="M22" s="44"/>
      <c r="N22" s="44"/>
      <c r="O22" s="44"/>
      <c r="P22" s="44"/>
      <c r="Q22" s="49"/>
      <c r="R22" s="44"/>
      <c r="S22" s="44"/>
      <c r="T22" s="51"/>
    </row>
    <row r="23" spans="4:20" x14ac:dyDescent="0.35">
      <c r="D23" s="49"/>
      <c r="E23" s="44"/>
      <c r="F23" s="44"/>
      <c r="G23" s="49"/>
      <c r="H23" s="44"/>
      <c r="I23" s="44"/>
      <c r="J23" s="44"/>
      <c r="K23" s="44"/>
      <c r="L23" s="49"/>
      <c r="M23" s="44"/>
      <c r="N23" s="44"/>
      <c r="O23" s="44"/>
      <c r="P23" s="44"/>
      <c r="Q23" s="49"/>
      <c r="R23" s="44"/>
      <c r="S23" s="44"/>
      <c r="T23" s="51"/>
    </row>
    <row r="24" spans="4:20" x14ac:dyDescent="0.35">
      <c r="D24" s="49"/>
      <c r="E24" s="44"/>
      <c r="F24" s="44"/>
      <c r="G24" s="49"/>
      <c r="H24" s="44"/>
      <c r="I24" s="44"/>
      <c r="J24" s="44"/>
      <c r="K24" s="44"/>
      <c r="L24" s="49"/>
      <c r="M24" s="44"/>
      <c r="N24" s="44"/>
      <c r="O24" s="44"/>
      <c r="P24" s="44"/>
      <c r="Q24" s="49"/>
      <c r="R24" s="44"/>
      <c r="S24" s="44"/>
      <c r="T24" s="51"/>
    </row>
    <row r="25" spans="4:20" x14ac:dyDescent="0.35">
      <c r="D25" s="49"/>
      <c r="E25" s="44"/>
      <c r="F25" s="44"/>
      <c r="G25" s="49"/>
      <c r="H25" s="44"/>
      <c r="I25" s="44"/>
      <c r="J25" s="44"/>
      <c r="K25" s="44"/>
      <c r="L25" s="49"/>
      <c r="M25" s="44"/>
      <c r="N25" s="44"/>
      <c r="O25" s="44"/>
      <c r="P25" s="44"/>
      <c r="Q25" s="49"/>
      <c r="R25" s="44"/>
      <c r="S25" s="44"/>
      <c r="T25" s="51"/>
    </row>
    <row r="26" spans="4:20" x14ac:dyDescent="0.35">
      <c r="D26" s="49"/>
      <c r="E26" s="44"/>
      <c r="F26" s="44"/>
      <c r="G26" s="49"/>
      <c r="H26" s="44"/>
      <c r="I26" s="44"/>
      <c r="J26" s="44"/>
      <c r="K26" s="44"/>
      <c r="L26" s="49"/>
      <c r="M26" s="44"/>
      <c r="N26" s="44"/>
      <c r="O26" s="44"/>
      <c r="P26" s="44"/>
      <c r="Q26" s="49"/>
      <c r="R26" s="44"/>
      <c r="S26" s="44"/>
      <c r="T26" s="51"/>
    </row>
    <row r="27" spans="4:20" x14ac:dyDescent="0.35">
      <c r="D27" s="49"/>
      <c r="E27" s="44"/>
      <c r="F27" s="44"/>
      <c r="G27" s="49"/>
      <c r="H27" s="44"/>
      <c r="I27" s="44"/>
      <c r="J27" s="44"/>
      <c r="K27" s="44"/>
      <c r="L27" s="49"/>
      <c r="M27" s="44"/>
      <c r="N27" s="44"/>
      <c r="O27" s="44"/>
      <c r="P27" s="44"/>
      <c r="Q27" s="49"/>
      <c r="R27" s="44"/>
      <c r="S27" s="44"/>
      <c r="T27" s="51"/>
    </row>
    <row r="28" spans="4:20" x14ac:dyDescent="0.35">
      <c r="D28" s="49"/>
      <c r="E28" s="44"/>
      <c r="F28" s="44"/>
      <c r="G28" s="49"/>
      <c r="H28" s="44"/>
      <c r="I28" s="44"/>
      <c r="J28" s="44"/>
      <c r="K28" s="44"/>
      <c r="L28" s="49"/>
      <c r="M28" s="44"/>
      <c r="N28" s="44"/>
      <c r="O28" s="44"/>
      <c r="P28" s="44"/>
      <c r="Q28" s="49"/>
      <c r="R28" s="44"/>
      <c r="S28" s="44"/>
      <c r="T28" s="51"/>
    </row>
    <row r="29" spans="4:20" x14ac:dyDescent="0.35">
      <c r="D29" s="49"/>
      <c r="E29" s="44"/>
      <c r="F29" s="44"/>
      <c r="G29" s="49"/>
      <c r="H29" s="44"/>
      <c r="I29" s="44"/>
      <c r="J29" s="44"/>
      <c r="K29" s="44"/>
      <c r="L29" s="49"/>
      <c r="M29" s="44"/>
      <c r="N29" s="44"/>
      <c r="O29" s="44"/>
      <c r="P29" s="44"/>
      <c r="Q29" s="49"/>
      <c r="R29" s="44"/>
      <c r="S29" s="44"/>
      <c r="T29" s="51"/>
    </row>
    <row r="30" spans="4:20" x14ac:dyDescent="0.35">
      <c r="D30" s="49"/>
      <c r="E30" s="44"/>
      <c r="F30" s="44"/>
      <c r="G30" s="49"/>
      <c r="H30" s="44"/>
      <c r="I30" s="44"/>
      <c r="J30" s="44"/>
      <c r="K30" s="44"/>
      <c r="L30" s="49"/>
      <c r="M30" s="44"/>
      <c r="N30" s="44"/>
      <c r="O30" s="44"/>
      <c r="P30" s="44"/>
      <c r="Q30" s="49"/>
      <c r="R30" s="44"/>
      <c r="S30" s="44"/>
      <c r="T30" s="51"/>
    </row>
    <row r="31" spans="4:20" x14ac:dyDescent="0.35">
      <c r="D31" s="49"/>
      <c r="E31" s="44"/>
      <c r="F31" s="44"/>
      <c r="G31" s="49"/>
      <c r="H31" s="44"/>
      <c r="I31" s="44"/>
      <c r="J31" s="44"/>
      <c r="K31" s="44"/>
      <c r="L31" s="49"/>
      <c r="M31" s="44"/>
      <c r="N31" s="44"/>
      <c r="O31" s="44"/>
      <c r="P31" s="44"/>
      <c r="Q31" s="49"/>
      <c r="R31" s="44"/>
      <c r="S31" s="44"/>
      <c r="T31" s="51"/>
    </row>
    <row r="32" spans="4:20" x14ac:dyDescent="0.35">
      <c r="D32" s="49"/>
      <c r="E32" s="44"/>
      <c r="F32" s="44"/>
      <c r="G32" s="49"/>
      <c r="H32" s="44"/>
      <c r="I32" s="44"/>
      <c r="J32" s="44"/>
      <c r="K32" s="44"/>
      <c r="L32" s="49"/>
      <c r="M32" s="44"/>
      <c r="N32" s="44"/>
      <c r="O32" s="44"/>
      <c r="P32" s="44"/>
      <c r="Q32" s="49"/>
      <c r="R32" s="44"/>
      <c r="S32" s="44"/>
      <c r="T32" s="51"/>
    </row>
    <row r="33" spans="4:20" x14ac:dyDescent="0.35">
      <c r="D33" s="49"/>
      <c r="E33" s="44"/>
      <c r="F33" s="44"/>
      <c r="G33" s="49"/>
      <c r="H33" s="44"/>
      <c r="I33" s="44"/>
      <c r="J33" s="44"/>
      <c r="K33" s="44"/>
      <c r="L33" s="49"/>
      <c r="M33" s="44"/>
      <c r="N33" s="44"/>
      <c r="O33" s="44"/>
      <c r="P33" s="44"/>
      <c r="Q33" s="49"/>
      <c r="R33" s="44"/>
      <c r="S33" s="44"/>
      <c r="T33" s="51"/>
    </row>
    <row r="34" spans="4:20" x14ac:dyDescent="0.35">
      <c r="D34" s="49"/>
      <c r="E34" s="44"/>
      <c r="F34" s="44"/>
      <c r="G34" s="49"/>
      <c r="H34" s="44"/>
      <c r="I34" s="44"/>
      <c r="J34" s="44"/>
      <c r="K34" s="44"/>
      <c r="L34" s="49"/>
      <c r="M34" s="44"/>
      <c r="N34" s="44"/>
      <c r="O34" s="44"/>
      <c r="P34" s="44"/>
      <c r="Q34" s="49"/>
      <c r="R34" s="44"/>
      <c r="S34" s="44"/>
      <c r="T34" s="51"/>
    </row>
    <row r="35" spans="4:20" x14ac:dyDescent="0.35">
      <c r="D35" s="49"/>
      <c r="E35" s="44"/>
      <c r="F35" s="44"/>
      <c r="G35" s="49"/>
      <c r="H35" s="44"/>
      <c r="I35" s="44"/>
      <c r="J35" s="44"/>
      <c r="K35" s="44"/>
      <c r="L35" s="49"/>
      <c r="M35" s="44"/>
      <c r="N35" s="44"/>
      <c r="O35" s="44"/>
      <c r="P35" s="44"/>
      <c r="Q35" s="49"/>
      <c r="R35" s="44"/>
      <c r="S35" s="44"/>
      <c r="T35" s="51"/>
    </row>
    <row r="36" spans="4:20" x14ac:dyDescent="0.35">
      <c r="D36" s="49"/>
      <c r="E36" s="44"/>
      <c r="F36" s="44"/>
      <c r="G36" s="49"/>
      <c r="H36" s="44"/>
      <c r="I36" s="44"/>
      <c r="J36" s="44"/>
      <c r="K36" s="44"/>
      <c r="L36" s="49"/>
      <c r="M36" s="44"/>
      <c r="N36" s="44"/>
      <c r="O36" s="44"/>
      <c r="P36" s="44"/>
      <c r="Q36" s="49"/>
      <c r="R36" s="44"/>
      <c r="S36" s="44"/>
      <c r="T36" s="51"/>
    </row>
    <row r="37" spans="4:20" x14ac:dyDescent="0.35">
      <c r="D37" s="49"/>
      <c r="E37" s="44"/>
      <c r="F37" s="44"/>
      <c r="G37" s="49"/>
      <c r="H37" s="44"/>
      <c r="I37" s="44"/>
      <c r="J37" s="44"/>
      <c r="K37" s="44"/>
      <c r="L37" s="49"/>
      <c r="M37" s="44"/>
      <c r="N37" s="44"/>
      <c r="O37" s="44"/>
      <c r="P37" s="44"/>
      <c r="Q37" s="49"/>
      <c r="R37" s="44"/>
      <c r="S37" s="44"/>
      <c r="T37" s="51"/>
    </row>
    <row r="38" spans="4:20" x14ac:dyDescent="0.35">
      <c r="D38" s="49"/>
      <c r="E38" s="44"/>
      <c r="F38" s="44"/>
      <c r="G38" s="49"/>
      <c r="H38" s="44"/>
      <c r="I38" s="44"/>
      <c r="J38" s="44"/>
      <c r="K38" s="44"/>
      <c r="L38" s="49"/>
      <c r="M38" s="44"/>
      <c r="N38" s="44"/>
      <c r="O38" s="44"/>
      <c r="P38" s="44"/>
      <c r="Q38" s="49"/>
      <c r="R38" s="44"/>
      <c r="S38" s="44"/>
      <c r="T38" s="51"/>
    </row>
    <row r="39" spans="4:20" x14ac:dyDescent="0.35">
      <c r="D39" s="49"/>
      <c r="E39" s="44"/>
      <c r="F39" s="44"/>
      <c r="G39" s="49"/>
      <c r="H39" s="44"/>
      <c r="I39" s="44"/>
      <c r="J39" s="44"/>
      <c r="K39" s="44"/>
      <c r="L39" s="49"/>
      <c r="M39" s="44"/>
      <c r="N39" s="44"/>
      <c r="O39" s="44"/>
      <c r="P39" s="44"/>
      <c r="Q39" s="49"/>
      <c r="R39" s="44"/>
      <c r="S39" s="44"/>
      <c r="T39" s="51"/>
    </row>
    <row r="40" spans="4:20" x14ac:dyDescent="0.35">
      <c r="D40" s="49"/>
      <c r="E40" s="44"/>
      <c r="F40" s="44"/>
      <c r="G40" s="49"/>
      <c r="H40" s="44"/>
      <c r="I40" s="44"/>
      <c r="J40" s="44"/>
      <c r="K40" s="44"/>
      <c r="L40" s="49"/>
      <c r="M40" s="44"/>
      <c r="N40" s="44"/>
      <c r="O40" s="44"/>
      <c r="P40" s="44"/>
      <c r="Q40" s="49"/>
      <c r="R40" s="44"/>
      <c r="S40" s="44"/>
      <c r="T40" s="51"/>
    </row>
    <row r="41" spans="4:20" x14ac:dyDescent="0.35">
      <c r="D41" s="49"/>
      <c r="E41" s="44"/>
      <c r="F41" s="44"/>
      <c r="G41" s="49"/>
      <c r="H41" s="44"/>
      <c r="I41" s="44"/>
      <c r="J41" s="44"/>
      <c r="K41" s="44"/>
      <c r="L41" s="49"/>
      <c r="M41" s="44"/>
      <c r="N41" s="44"/>
      <c r="O41" s="44"/>
      <c r="P41" s="44"/>
      <c r="Q41" s="49"/>
      <c r="R41" s="44"/>
      <c r="S41" s="44"/>
      <c r="T41" s="51"/>
    </row>
    <row r="42" spans="4:20" x14ac:dyDescent="0.35">
      <c r="D42" s="49"/>
      <c r="E42" s="44"/>
      <c r="F42" s="44"/>
      <c r="G42" s="49"/>
      <c r="H42" s="44"/>
      <c r="I42" s="44"/>
      <c r="J42" s="44"/>
      <c r="K42" s="44"/>
      <c r="L42" s="49"/>
      <c r="M42" s="44"/>
      <c r="N42" s="44"/>
      <c r="O42" s="44"/>
      <c r="P42" s="44"/>
      <c r="Q42" s="49"/>
      <c r="R42" s="44"/>
      <c r="S42" s="44"/>
      <c r="T42" s="51"/>
    </row>
    <row r="43" spans="4:20" x14ac:dyDescent="0.35">
      <c r="D43" s="49"/>
      <c r="E43" s="44"/>
      <c r="F43" s="44"/>
      <c r="G43" s="49"/>
      <c r="H43" s="44"/>
      <c r="I43" s="44"/>
      <c r="J43" s="44"/>
      <c r="K43" s="44"/>
      <c r="L43" s="49"/>
      <c r="M43" s="44"/>
      <c r="N43" s="44"/>
      <c r="O43" s="44"/>
      <c r="P43" s="44"/>
      <c r="Q43" s="49"/>
      <c r="R43" s="44"/>
      <c r="S43" s="44"/>
      <c r="T43" s="51"/>
    </row>
    <row r="44" spans="4:20" x14ac:dyDescent="0.35">
      <c r="D44" s="49"/>
      <c r="E44" s="44"/>
      <c r="F44" s="44"/>
      <c r="G44" s="49"/>
      <c r="H44" s="44"/>
      <c r="I44" s="44"/>
      <c r="J44" s="44"/>
      <c r="K44" s="44"/>
      <c r="L44" s="49"/>
      <c r="M44" s="44"/>
      <c r="N44" s="44"/>
      <c r="O44" s="44"/>
      <c r="P44" s="44"/>
      <c r="Q44" s="49"/>
      <c r="R44" s="44"/>
      <c r="S44" s="44"/>
      <c r="T44" s="51"/>
    </row>
    <row r="45" spans="4:20" x14ac:dyDescent="0.35">
      <c r="D45" s="49"/>
      <c r="E45" s="44"/>
      <c r="F45" s="44"/>
      <c r="G45" s="49"/>
      <c r="H45" s="44"/>
      <c r="I45" s="44"/>
      <c r="J45" s="44"/>
      <c r="K45" s="44"/>
      <c r="L45" s="49"/>
      <c r="M45" s="44"/>
      <c r="N45" s="44"/>
      <c r="O45" s="44"/>
      <c r="P45" s="44"/>
      <c r="Q45" s="49"/>
      <c r="R45" s="44"/>
      <c r="S45" s="44"/>
      <c r="T45" s="51"/>
    </row>
    <row r="46" spans="4:20" x14ac:dyDescent="0.35">
      <c r="D46" s="49"/>
      <c r="E46" s="44"/>
      <c r="F46" s="44"/>
      <c r="G46" s="49"/>
      <c r="H46" s="44"/>
      <c r="I46" s="44"/>
      <c r="J46" s="44"/>
      <c r="K46" s="44"/>
      <c r="L46" s="49"/>
      <c r="M46" s="44"/>
      <c r="N46" s="44"/>
      <c r="O46" s="44"/>
      <c r="P46" s="44"/>
      <c r="Q46" s="49"/>
      <c r="R46" s="44"/>
      <c r="S46" s="44"/>
      <c r="T46" s="51"/>
    </row>
    <row r="47" spans="4:20" x14ac:dyDescent="0.35">
      <c r="D47" s="49"/>
      <c r="E47" s="44"/>
      <c r="F47" s="44"/>
      <c r="G47" s="49"/>
      <c r="H47" s="44"/>
      <c r="I47" s="44"/>
      <c r="J47" s="44"/>
      <c r="K47" s="44"/>
      <c r="L47" s="49"/>
      <c r="M47" s="44"/>
      <c r="N47" s="44"/>
      <c r="O47" s="44"/>
      <c r="P47" s="44"/>
      <c r="Q47" s="49"/>
      <c r="R47" s="44"/>
      <c r="S47" s="44"/>
      <c r="T47" s="51"/>
    </row>
    <row r="48" spans="4:20" x14ac:dyDescent="0.35">
      <c r="D48" s="49"/>
      <c r="E48" s="44"/>
      <c r="F48" s="44"/>
      <c r="G48" s="49"/>
      <c r="H48" s="44"/>
      <c r="I48" s="44"/>
      <c r="J48" s="44"/>
      <c r="K48" s="44"/>
      <c r="L48" s="49"/>
      <c r="M48" s="44"/>
      <c r="N48" s="44"/>
      <c r="O48" s="44"/>
      <c r="P48" s="44"/>
      <c r="Q48" s="49"/>
      <c r="R48" s="44"/>
      <c r="S48" s="44"/>
      <c r="T48" s="51"/>
    </row>
    <row r="49" spans="4:20" x14ac:dyDescent="0.35">
      <c r="D49" s="49"/>
      <c r="E49" s="44"/>
      <c r="F49" s="44"/>
      <c r="G49" s="49"/>
      <c r="H49" s="44"/>
      <c r="I49" s="44"/>
      <c r="J49" s="44"/>
      <c r="K49" s="44"/>
      <c r="L49" s="49"/>
      <c r="M49" s="44"/>
      <c r="N49" s="44"/>
      <c r="O49" s="44"/>
      <c r="P49" s="44"/>
      <c r="Q49" s="49"/>
      <c r="R49" s="44"/>
      <c r="S49" s="44"/>
      <c r="T49" s="51"/>
    </row>
    <row r="50" spans="4:20" x14ac:dyDescent="0.35">
      <c r="D50" s="49"/>
      <c r="E50" s="44"/>
      <c r="F50" s="44"/>
      <c r="G50" s="49"/>
      <c r="H50" s="44"/>
      <c r="I50" s="44"/>
      <c r="J50" s="44"/>
      <c r="K50" s="44"/>
      <c r="L50" s="49"/>
      <c r="M50" s="44"/>
      <c r="N50" s="44"/>
      <c r="O50" s="44"/>
      <c r="P50" s="44"/>
      <c r="Q50" s="49"/>
      <c r="R50" s="44"/>
      <c r="S50" s="44"/>
      <c r="T50" s="51"/>
    </row>
    <row r="51" spans="4:20" x14ac:dyDescent="0.35">
      <c r="D51" s="49"/>
      <c r="E51" s="44"/>
      <c r="F51" s="44"/>
      <c r="G51" s="49"/>
      <c r="H51" s="44"/>
      <c r="I51" s="44"/>
      <c r="J51" s="44"/>
      <c r="K51" s="44"/>
      <c r="L51" s="49"/>
      <c r="M51" s="44"/>
      <c r="N51" s="44"/>
      <c r="O51" s="44"/>
      <c r="P51" s="44"/>
      <c r="Q51" s="49"/>
      <c r="R51" s="44"/>
      <c r="S51" s="44"/>
      <c r="T51" s="51"/>
    </row>
    <row r="52" spans="4:20" x14ac:dyDescent="0.35">
      <c r="D52" s="49"/>
      <c r="E52" s="44"/>
      <c r="F52" s="44"/>
      <c r="G52" s="49"/>
      <c r="H52" s="44"/>
      <c r="I52" s="44"/>
      <c r="J52" s="44"/>
      <c r="K52" s="44"/>
      <c r="L52" s="49"/>
      <c r="M52" s="44"/>
      <c r="N52" s="44"/>
      <c r="O52" s="44"/>
      <c r="P52" s="44"/>
      <c r="Q52" s="49"/>
      <c r="R52" s="44"/>
      <c r="S52" s="44"/>
      <c r="T52" s="51"/>
    </row>
    <row r="53" spans="4:20" x14ac:dyDescent="0.35">
      <c r="D53" s="49"/>
      <c r="E53" s="44"/>
      <c r="F53" s="44"/>
      <c r="G53" s="49"/>
      <c r="H53" s="44"/>
      <c r="I53" s="44"/>
      <c r="J53" s="44"/>
      <c r="K53" s="44"/>
      <c r="L53" s="49"/>
      <c r="M53" s="44"/>
      <c r="N53" s="44"/>
      <c r="O53" s="44"/>
      <c r="P53" s="44"/>
      <c r="Q53" s="49"/>
      <c r="R53" s="44"/>
      <c r="S53" s="44"/>
      <c r="T53" s="51"/>
    </row>
    <row r="54" spans="4:20" x14ac:dyDescent="0.35">
      <c r="D54" s="49"/>
      <c r="E54" s="44"/>
      <c r="F54" s="44"/>
      <c r="G54" s="49"/>
      <c r="H54" s="44"/>
      <c r="I54" s="44"/>
      <c r="J54" s="44"/>
      <c r="K54" s="44"/>
      <c r="L54" s="49"/>
      <c r="M54" s="44"/>
      <c r="N54" s="44"/>
      <c r="O54" s="44"/>
      <c r="P54" s="44"/>
      <c r="Q54" s="49"/>
      <c r="R54" s="44"/>
      <c r="S54" s="44"/>
      <c r="T54" s="51"/>
    </row>
    <row r="55" spans="4:20" x14ac:dyDescent="0.35">
      <c r="D55" s="49"/>
      <c r="E55" s="44"/>
      <c r="F55" s="44"/>
      <c r="G55" s="49"/>
      <c r="H55" s="44"/>
      <c r="I55" s="44"/>
      <c r="J55" s="44"/>
      <c r="K55" s="44"/>
      <c r="L55" s="49"/>
      <c r="M55" s="44"/>
      <c r="N55" s="44"/>
      <c r="O55" s="44"/>
      <c r="P55" s="44"/>
      <c r="Q55" s="49"/>
      <c r="R55" s="44"/>
      <c r="S55" s="44"/>
      <c r="T55" s="51"/>
    </row>
    <row r="56" spans="4:20" x14ac:dyDescent="0.35">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PERCENTAGE DISCOUNTS</vt:lpstr>
      <vt:lpstr>MARKETBASKET</vt:lpstr>
      <vt:lpstr>Scenario Instructions</vt:lpstr>
      <vt:lpstr>Good, Scenario #1</vt:lpstr>
      <vt:lpstr>Scenario#4</vt:lpstr>
      <vt:lpstr>MARKETBASKET!Print_Area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Emily Iverson</cp:lastModifiedBy>
  <cp:lastPrinted>2016-03-22T19:40:05Z</cp:lastPrinted>
  <dcterms:created xsi:type="dcterms:W3CDTF">2015-11-18T22:36:57Z</dcterms:created>
  <dcterms:modified xsi:type="dcterms:W3CDTF">2020-06-08T14:25:52Z</dcterms:modified>
</cp:coreProperties>
</file>