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defaultThemeVersion="124226"/>
  <mc:AlternateContent xmlns:mc="http://schemas.openxmlformats.org/markup-compatibility/2006">
    <mc:Choice Requires="x15">
      <x15ac:absPath xmlns:x15ac="http://schemas.microsoft.com/office/spreadsheetml/2010/11/ac" url="C:\Users\eiverson\Documents\PROJECTS\Cooperatives\NASPO Contract No. OK-MA-145-015\"/>
    </mc:Choice>
  </mc:AlternateContent>
  <xr:revisionPtr revIDLastSave="0" documentId="13_ncr:1_{26E7E436-3358-42C7-92F6-1AD5437D9D60}" xr6:coauthVersionLast="44" xr6:coauthVersionMax="44" xr10:uidLastSave="{00000000-0000-0000-0000-000000000000}"/>
  <bookViews>
    <workbookView xWindow="-110" yWindow="-110" windowWidth="19420" windowHeight="10420" activeTab="3" xr2:uid="{00000000-000D-0000-FFFF-FFFF00000000}"/>
  </bookViews>
  <sheets>
    <sheet name="PERCENTAGE DISCOUNTS" sheetId="2" r:id="rId1"/>
    <sheet name="MARKETBASKET" sheetId="1" state="hidden" r:id="rId2"/>
    <sheet name="Scenario Instructions" sheetId="3" r:id="rId3"/>
    <sheet name="Good, Scenario#1" sheetId="5" r:id="rId4"/>
    <sheet name="Scenario#4" sheetId="8" state="hidden" r:id="rId5"/>
  </sheets>
  <definedNames>
    <definedName name="_xlnm._FilterDatabase" localSheetId="3" hidden="1">'Good, Scenario#1'!$A$11:$G$51</definedName>
    <definedName name="_xlnm.Print_Area" localSheetId="1">MARKETBASKET!$A$1:$O$90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3" i="5" l="1"/>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72" i="5"/>
  <c r="F73" i="5"/>
  <c r="F74" i="5"/>
  <c r="F75" i="5"/>
  <c r="F76" i="5"/>
  <c r="F77" i="5"/>
  <c r="F78" i="5"/>
  <c r="F79" i="5"/>
  <c r="F80" i="5"/>
  <c r="F81" i="5"/>
  <c r="F82" i="5"/>
  <c r="F83" i="5"/>
  <c r="F84" i="5"/>
  <c r="F85" i="5"/>
  <c r="F86" i="5"/>
  <c r="F87" i="5"/>
  <c r="F88" i="5"/>
  <c r="F89" i="5"/>
  <c r="F90" i="5"/>
  <c r="F91" i="5"/>
  <c r="F92" i="5"/>
  <c r="F93" i="5"/>
  <c r="F94" i="5"/>
  <c r="F95" i="5"/>
  <c r="F96" i="5"/>
  <c r="F97" i="5"/>
  <c r="F98" i="5"/>
  <c r="F99" i="5"/>
  <c r="F100" i="5"/>
  <c r="F101" i="5"/>
  <c r="F102" i="5"/>
  <c r="F103" i="5"/>
  <c r="F104" i="5"/>
  <c r="F105" i="5"/>
  <c r="F106" i="5"/>
  <c r="F107" i="5"/>
  <c r="F108" i="5"/>
  <c r="F109" i="5"/>
  <c r="F110" i="5"/>
  <c r="F111" i="5"/>
  <c r="F112" i="5"/>
  <c r="F113" i="5"/>
  <c r="F114" i="5"/>
  <c r="F115" i="5"/>
  <c r="F116" i="5"/>
  <c r="F117" i="5"/>
  <c r="F118" i="5"/>
  <c r="F119" i="5"/>
  <c r="F120" i="5"/>
  <c r="F121" i="5"/>
  <c r="F122" i="5"/>
  <c r="F123" i="5"/>
  <c r="F124" i="5"/>
  <c r="F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120" i="5"/>
  <c r="E121" i="5"/>
  <c r="E122" i="5"/>
  <c r="E123" i="5"/>
  <c r="E124" i="5"/>
  <c r="E12" i="5"/>
  <c r="D13" i="5"/>
  <c r="D14" i="5"/>
  <c r="D15" i="5"/>
  <c r="D16" i="5"/>
  <c r="D17" i="5"/>
  <c r="D18" i="5"/>
  <c r="D19" i="5"/>
  <c r="D20" i="5"/>
  <c r="D21" i="5"/>
  <c r="D22" i="5"/>
  <c r="D23" i="5"/>
  <c r="D24" i="5"/>
  <c r="D25" i="5"/>
  <c r="D26" i="5"/>
  <c r="D27" i="5"/>
  <c r="D28" i="5"/>
  <c r="D29" i="5"/>
  <c r="D30" i="5"/>
  <c r="D31" i="5"/>
  <c r="D32" i="5"/>
  <c r="D33" i="5"/>
  <c r="D34" i="5"/>
  <c r="D35" i="5"/>
  <c r="D36" i="5"/>
  <c r="D37" i="5"/>
  <c r="D38" i="5"/>
  <c r="D39" i="5"/>
  <c r="D40" i="5"/>
  <c r="D41" i="5"/>
  <c r="D42" i="5"/>
  <c r="D43" i="5"/>
  <c r="D44" i="5"/>
  <c r="D45" i="5"/>
  <c r="D46" i="5"/>
  <c r="D47" i="5"/>
  <c r="D48" i="5"/>
  <c r="D49" i="5"/>
  <c r="D50" i="5"/>
  <c r="D51" i="5"/>
  <c r="D52" i="5"/>
  <c r="D53" i="5"/>
  <c r="D54" i="5"/>
  <c r="D55" i="5"/>
  <c r="D56" i="5"/>
  <c r="D57" i="5"/>
  <c r="D58" i="5"/>
  <c r="D59" i="5"/>
  <c r="D60" i="5"/>
  <c r="D61" i="5"/>
  <c r="D62" i="5"/>
  <c r="D63" i="5"/>
  <c r="D64" i="5"/>
  <c r="D65" i="5"/>
  <c r="D66" i="5"/>
  <c r="D67" i="5"/>
  <c r="D68" i="5"/>
  <c r="D69" i="5"/>
  <c r="D70" i="5"/>
  <c r="D71" i="5"/>
  <c r="D72" i="5"/>
  <c r="D73" i="5"/>
  <c r="D74" i="5"/>
  <c r="D75" i="5"/>
  <c r="D76" i="5"/>
  <c r="D77" i="5"/>
  <c r="D78" i="5"/>
  <c r="D79" i="5"/>
  <c r="D80" i="5"/>
  <c r="D81" i="5"/>
  <c r="D82" i="5"/>
  <c r="D83" i="5"/>
  <c r="D84" i="5"/>
  <c r="D85" i="5"/>
  <c r="D86" i="5"/>
  <c r="D87" i="5"/>
  <c r="D88" i="5"/>
  <c r="D89" i="5"/>
  <c r="D90" i="5"/>
  <c r="D91" i="5"/>
  <c r="D92" i="5"/>
  <c r="D93" i="5"/>
  <c r="D94" i="5"/>
  <c r="D95" i="5"/>
  <c r="D96" i="5"/>
  <c r="D97" i="5"/>
  <c r="D98" i="5"/>
  <c r="D99" i="5"/>
  <c r="D100" i="5"/>
  <c r="D101" i="5"/>
  <c r="D102" i="5"/>
  <c r="D103" i="5"/>
  <c r="D104" i="5"/>
  <c r="D105" i="5"/>
  <c r="D106" i="5"/>
  <c r="D107" i="5"/>
  <c r="D108" i="5"/>
  <c r="D109" i="5"/>
  <c r="D110" i="5"/>
  <c r="D111" i="5"/>
  <c r="D112" i="5"/>
  <c r="D113" i="5"/>
  <c r="D114" i="5"/>
  <c r="D115" i="5"/>
  <c r="D116" i="5"/>
  <c r="D117" i="5"/>
  <c r="D118" i="5"/>
  <c r="D119" i="5"/>
  <c r="D120" i="5"/>
  <c r="D121" i="5"/>
  <c r="D122" i="5"/>
  <c r="D123" i="5"/>
  <c r="D124" i="5"/>
  <c r="D12" i="5"/>
  <c r="M20" i="1" l="1"/>
  <c r="M19" i="1"/>
  <c r="M35" i="1"/>
</calcChain>
</file>

<file path=xl/sharedStrings.xml><?xml version="1.0" encoding="utf-8"?>
<sst xmlns="http://schemas.openxmlformats.org/spreadsheetml/2006/main" count="359" uniqueCount="294">
  <si>
    <t>Public Safety/Law Enforcement Video and Vehicle Mounted Equipment</t>
  </si>
  <si>
    <t>Band 1 - Body Worn Video Cameras and Recording Devices</t>
  </si>
  <si>
    <t>Respondent Name:</t>
  </si>
  <si>
    <t>1.  BASELINE PRICING</t>
  </si>
  <si>
    <t>Identify Baseline/List pricing Utilized</t>
  </si>
  <si>
    <t>2.  BAND DISCOUNT</t>
  </si>
  <si>
    <t>In space provided below, list the discount percentage you will be bidding for each category of Band 1 products.</t>
  </si>
  <si>
    <t>DISCOUNT</t>
  </si>
  <si>
    <t>CATEGORY:</t>
  </si>
  <si>
    <t>3.  VOLUME DISCOUNTS</t>
  </si>
  <si>
    <t xml:space="preserve">Volume </t>
  </si>
  <si>
    <t>4.  ADDITIONAL DISCOUNTS OFFERED</t>
  </si>
  <si>
    <t xml:space="preserve">Pricing must be discounted per the baseline price and discounts </t>
  </si>
  <si>
    <t>Item Description</t>
  </si>
  <si>
    <t>List Price</t>
  </si>
  <si>
    <t>Discount</t>
  </si>
  <si>
    <t xml:space="preserve">Spec Item </t>
  </si>
  <si>
    <t>All pricing is for quantity of one (1)</t>
  </si>
  <si>
    <t>Final Price</t>
  </si>
  <si>
    <t>ABCxxx</t>
  </si>
  <si>
    <t>Body Camera</t>
  </si>
  <si>
    <t>Base Equipment</t>
  </si>
  <si>
    <t>TR445</t>
  </si>
  <si>
    <t>Model abc</t>
  </si>
  <si>
    <t>Options/Upgrades</t>
  </si>
  <si>
    <t>909xx</t>
  </si>
  <si>
    <t>Battery</t>
  </si>
  <si>
    <t>Attachment D  Band 1  - Pricing Template</t>
  </si>
  <si>
    <t>Attachment D  Band 1  - Pricing Workbook</t>
  </si>
  <si>
    <t>Example</t>
  </si>
  <si>
    <t>Additional Page if Needed</t>
  </si>
  <si>
    <t>Good</t>
  </si>
  <si>
    <t>Best</t>
  </si>
  <si>
    <t>Better</t>
  </si>
  <si>
    <t>SKU%%</t>
  </si>
  <si>
    <t>Head Worn Video</t>
  </si>
  <si>
    <t>Type</t>
  </si>
  <si>
    <t>Mfg. PN</t>
  </si>
  <si>
    <t>Mfg. SKU</t>
  </si>
  <si>
    <t>Equipment must be manufactured by proposer</t>
  </si>
  <si>
    <t xml:space="preserve">Market Basket Pricing </t>
  </si>
  <si>
    <t>Supplier Name:</t>
  </si>
  <si>
    <t>Small ( 1 - 25 Officers)</t>
  </si>
  <si>
    <t>Medium (26-200 Officers)</t>
  </si>
  <si>
    <t>Large (201-1000 Officers)</t>
  </si>
  <si>
    <t>X-Large (1001+ Officers</t>
  </si>
  <si>
    <t>Equipment:</t>
  </si>
  <si>
    <t>(List proposed equipment</t>
  </si>
  <si>
    <t>with brand, model numbers)</t>
  </si>
  <si>
    <t>If offering a range of discount, i.e., 10 - 95%, only the lowest discount will be evaluated.</t>
  </si>
  <si>
    <t>List proposed equipment with brand, model numbers)</t>
  </si>
  <si>
    <t>OK - MA - 145 - Band 1 - Body Worn Video Cameras and Recording Devices</t>
  </si>
  <si>
    <t>OK - MA - 145 - BAND 1 - BODY WORN VIDEO CAMERAS AND RECORDING DEVICES -  CATALOG/PERCENTAGE DISCOUNT</t>
  </si>
  <si>
    <t>Less than 50 units</t>
  </si>
  <si>
    <t>500-plus units</t>
  </si>
  <si>
    <t>FLEX 2 CAMERA, (ONLINE)</t>
  </si>
  <si>
    <t>FLEX 2 CAMERA, (OFFLINE)</t>
  </si>
  <si>
    <t>FLEX 2 CONTROLLER</t>
  </si>
  <si>
    <t>CABLE, COILED, STRAIGHT TO RIGHT ANGLE, 48", FLEX 2</t>
  </si>
  <si>
    <t>USB SYNC CABLE, FLEX 2</t>
  </si>
  <si>
    <t>OAKLEY FLAK JACKET KIT, FLEX 2</t>
  </si>
  <si>
    <t>COLLAR MOUNT, FLEX 2</t>
  </si>
  <si>
    <t>EPAULETTE MOUNT, FLEX 2</t>
  </si>
  <si>
    <t>BALLCAP MOUNT, FLEX 2</t>
  </si>
  <si>
    <t>UNIVERSAL HELMET MOUNT, FLEX 2</t>
  </si>
  <si>
    <t>TACTICAL SWAT KIT, W/ ARC RAIL, FLEX 2</t>
  </si>
  <si>
    <t>CLIP, OAKLEY, FLEX 2</t>
  </si>
  <si>
    <t>MOUNT, BALLISTIC VEST, FLEX 2</t>
  </si>
  <si>
    <t>2 YEAR EXTENDED WARRANTY FLEX 2 CAMERA</t>
  </si>
  <si>
    <t>MOLLE MOUNT, SINGLE, AXON RAPIDLOCK</t>
  </si>
  <si>
    <t>MOLLE MOUNT, DOUBLE, AXON RAPIDLOCK</t>
  </si>
  <si>
    <t>BELT CLIP, RAPIDLOCK</t>
  </si>
  <si>
    <t>SYNC CABLE, USB A TO 2.5MM</t>
  </si>
  <si>
    <t>AXON CAMERA ASSEMBLY, ONLINE, AXON BODY 2, BLK</t>
  </si>
  <si>
    <t>AXON CAMERA ASSEMBLY, OFFLINE, AXON BODY 2, BLK</t>
  </si>
  <si>
    <t>AXON CAMERA BATTERY PACK, AXON BODY 2, BLK</t>
  </si>
  <si>
    <t>Z-BRACKET MOUNT, MENS, AXON RAPIDLOCK</t>
  </si>
  <si>
    <t>Wall mount, Axon Dock for Axon Flex and Axon Body</t>
  </si>
  <si>
    <t>Z-BRACKET MOUNT, WOMENS, AXON RAPIDLOCK</t>
  </si>
  <si>
    <t>MAGNET MOUNT, FLEXIBLE, AXON RAPIDLOCK</t>
  </si>
  <si>
    <t>MAGNET MOUNT, THICK OUTERWEAR, AXON RAPIDLOCK</t>
  </si>
  <si>
    <t>SM POCKET MOUNT, 4", AXON RAPIDLOCK</t>
  </si>
  <si>
    <t>LG POCKET MOUNT, 6", AXON RAPIDLOCK</t>
  </si>
  <si>
    <t>2 YEAR EXTENDED WARRANTY BODY 2</t>
  </si>
  <si>
    <t>DOCK, FLEX 2, 1-BAY + CORE</t>
  </si>
  <si>
    <t>DOCK, FLEX 2, 6-BAY + CORE</t>
  </si>
  <si>
    <t>AXON DOCK, 6 BAY + CORE, AXON BODY 2</t>
  </si>
  <si>
    <t>AXON DOCK, SINGLE BAY + CORE, AXON BODY 2</t>
  </si>
  <si>
    <t>2 YEAR EXTENDED WARRANTY DOCK 2 SINGLE BAY + CORE</t>
  </si>
  <si>
    <t>2 YEAR EXTENDED WARRANTY DOCK 2 SIX BAY + CORE</t>
  </si>
  <si>
    <t>AXON FULL SERVICE</t>
  </si>
  <si>
    <t>AXON STARTER</t>
  </si>
  <si>
    <t>Axon Enterprise, Inc.</t>
  </si>
  <si>
    <t>1-50 units: 5%</t>
  </si>
  <si>
    <t>50-249: 10%</t>
  </si>
  <si>
    <t>250-499: 25%</t>
  </si>
  <si>
    <t>500+: 50%</t>
  </si>
  <si>
    <t>50-249 units</t>
  </si>
  <si>
    <t>250-499 units</t>
  </si>
  <si>
    <t xml:space="preserve"> </t>
  </si>
  <si>
    <t>2 YEAR EXTENDED WARRANTY DOCK FLEX 2, SINGLE BAY + CORE</t>
  </si>
  <si>
    <t>2 YEAR EXTENDED WARRANTY DOCK FLEX 2, 6 BAY + CORE</t>
  </si>
  <si>
    <t>VIRTUAL BODYCAM STARTER</t>
  </si>
  <si>
    <t>SKU</t>
  </si>
  <si>
    <t>Product Description</t>
  </si>
  <si>
    <t>Price</t>
  </si>
  <si>
    <t>OK- MA - 145  Band 1 - Body Worn Video Cameras and Recording Devices</t>
  </si>
  <si>
    <t>AXON BODY 3 - NA10</t>
  </si>
  <si>
    <t>AXON BODY 3 - 2 YEAR WARRANTY</t>
  </si>
  <si>
    <t>AXON BODY 3 - 8 BAY DOCK 2 YEAR WARRANTY</t>
  </si>
  <si>
    <t>AXON BODY 3 - 1 BAY DOCK 2 YEAR WARRANTY</t>
  </si>
  <si>
    <t>AXON BODY 3 - 8 BAY DOCK</t>
  </si>
  <si>
    <t>AXON BODY 3 - 1 BAY DOCK</t>
  </si>
  <si>
    <t>11507</t>
  </si>
  <si>
    <t>11508</t>
  </si>
  <si>
    <t>11509</t>
  </si>
  <si>
    <t>11528</t>
  </si>
  <si>
    <t>11529</t>
  </si>
  <si>
    <t>11532</t>
  </si>
  <si>
    <t>11533</t>
  </si>
  <si>
    <t>11534</t>
  </si>
  <si>
    <t>11536</t>
  </si>
  <si>
    <t>11537</t>
  </si>
  <si>
    <t>11544</t>
  </si>
  <si>
    <t>11545</t>
  </si>
  <si>
    <t>11546</t>
  </si>
  <si>
    <t>11547</t>
  </si>
  <si>
    <t>11548</t>
  </si>
  <si>
    <t>11549</t>
  </si>
  <si>
    <t>11553</t>
  </si>
  <si>
    <t>11554</t>
  </si>
  <si>
    <t>11555</t>
  </si>
  <si>
    <t>70033</t>
  </si>
  <si>
    <t>74001</t>
  </si>
  <si>
    <t>74004</t>
  </si>
  <si>
    <t>74006</t>
  </si>
  <si>
    <t>74008</t>
  </si>
  <si>
    <t>74009</t>
  </si>
  <si>
    <t>74018</t>
  </si>
  <si>
    <t>74019</t>
  </si>
  <si>
    <t>74020</t>
  </si>
  <si>
    <t>74021</t>
  </si>
  <si>
    <t>74022</t>
  </si>
  <si>
    <t>74023</t>
  </si>
  <si>
    <t>80118</t>
  </si>
  <si>
    <t>80124</t>
  </si>
  <si>
    <t>80125</t>
  </si>
  <si>
    <t>80146</t>
  </si>
  <si>
    <t>85055</t>
  </si>
  <si>
    <t>85144</t>
  </si>
  <si>
    <t>87029</t>
  </si>
  <si>
    <t>87030</t>
  </si>
  <si>
    <t>87031</t>
  </si>
  <si>
    <t>73202</t>
  </si>
  <si>
    <t>73250</t>
  </si>
  <si>
    <t>73251</t>
  </si>
  <si>
    <t>73252</t>
  </si>
  <si>
    <t>74210</t>
  </si>
  <si>
    <t>74211</t>
  </si>
  <si>
    <t>11538</t>
  </si>
  <si>
    <t>DOCK, FLEX 2, 1-BAY</t>
  </si>
  <si>
    <t>11539</t>
  </si>
  <si>
    <t>DOCK, FLEX 2, 6-BAY</t>
  </si>
  <si>
    <t>11557</t>
  </si>
  <si>
    <t>TACTICAL HOLSTER PLATFORM, Y-HARNESS, WITH HARDWARE</t>
  </si>
  <si>
    <t>11561</t>
  </si>
  <si>
    <t>C-CLIP ADAPTOR, FLEX 2</t>
  </si>
  <si>
    <t>11564</t>
  </si>
  <si>
    <t>2 YEAR TAP FLEX 2 REPLACEMENT</t>
  </si>
  <si>
    <t>11565</t>
  </si>
  <si>
    <t>2 YEAR TAP DOCK FLEX 2 SINGLE BAY REPLACEMENT</t>
  </si>
  <si>
    <t>11566</t>
  </si>
  <si>
    <t>2 YEAR TAP DOCK FLEX 2 SIX BAY REPLACEMENT</t>
  </si>
  <si>
    <t>11567</t>
  </si>
  <si>
    <t>2 YEAR TAP DOCK FLEX 2 SIX BAY + CORE REPLACEMENT</t>
  </si>
  <si>
    <t>11568</t>
  </si>
  <si>
    <t>2 YEAR TAP DOCK FLEX 2 SINGLE BAY + CORE REPLACEMENT</t>
  </si>
  <si>
    <t>11569</t>
  </si>
  <si>
    <t>2.5 YEAR TAP FLEX 2 REPLACEMENT</t>
  </si>
  <si>
    <t>11570</t>
  </si>
  <si>
    <t>2.5 YEAR TAP DOCK FLEX 2 SINGLE BAY REPLACEMENT</t>
  </si>
  <si>
    <t>11571</t>
  </si>
  <si>
    <t>2.5 YEAR TAP DOCK FLEX 2 SIX BAY REPLACEMENT</t>
  </si>
  <si>
    <t>11572</t>
  </si>
  <si>
    <t>2.5 YEAR TAP DOCK FLEX 2 SIX BAY + CORE REPLACEMENT</t>
  </si>
  <si>
    <t>11573</t>
  </si>
  <si>
    <t>2.5 YEAR TAP DOCK FLEX 2 SINGLE BAY + CORE REPLACEMENT</t>
  </si>
  <si>
    <t>11574</t>
  </si>
  <si>
    <t>3 YEAR TAP FLEX 2 REPLACEMENT</t>
  </si>
  <si>
    <t>11575</t>
  </si>
  <si>
    <t>3 YEAR TAP DOCK FLEX 2 SINGLE BAY REPLACEMENT</t>
  </si>
  <si>
    <t>11576</t>
  </si>
  <si>
    <t>3 YEAR TAP DOCK FLEX 2 SIX BAY REPLACEMENT</t>
  </si>
  <si>
    <t>11577</t>
  </si>
  <si>
    <t>3 YEAR TAP DOCK FLEX 2 SIX BAY + CORE REPLACEMENT</t>
  </si>
  <si>
    <t>11578</t>
  </si>
  <si>
    <t>3 YEAR TAP DOCK FLEX 2 SINGLE BAY + CORE REPLACEMENT</t>
  </si>
  <si>
    <t>11579</t>
  </si>
  <si>
    <t>3.5 YEAR TAP FLEX 2 REPLACEMENT</t>
  </si>
  <si>
    <t>11580</t>
  </si>
  <si>
    <t>3.5 YEAR TAP DOCK FLEX 2 SINGLE BAY REPLACEMENT</t>
  </si>
  <si>
    <t>11581</t>
  </si>
  <si>
    <t>3.5 YEAR TAP DOCK FLEX 2 SIX BAY REPLACEMENT</t>
  </si>
  <si>
    <t>11582</t>
  </si>
  <si>
    <t>3.5 YEAR TAP DOCK FLEX 2 SIX BAY + CORE REPLACEMENT</t>
  </si>
  <si>
    <t>11583</t>
  </si>
  <si>
    <t>3.5 YEAR TAP DOCK FLEX 2 SINGLE BAY + CORE REPLACEMENT</t>
  </si>
  <si>
    <t>11584</t>
  </si>
  <si>
    <t>4 YEAR TAP FLEX 2 REPLACEMENT</t>
  </si>
  <si>
    <t>11585</t>
  </si>
  <si>
    <t>4 YEAR TAP DOCK FLEX 2 SINGLE BAY REPLACEMENT</t>
  </si>
  <si>
    <t>11586</t>
  </si>
  <si>
    <t>4 YEAR TAP DOCK FLEX 2 SIX BAY REPLACEMENT</t>
  </si>
  <si>
    <t>11587</t>
  </si>
  <si>
    <t>4 YEAR TAP DOCK FLEX 2 SIX BAY + CORE REPLACEMENT</t>
  </si>
  <si>
    <t>11588</t>
  </si>
  <si>
    <t>4 YEAR TAP DOCK FLEX 2 SINGLE BAY + CORE REPLACEMENT</t>
  </si>
  <si>
    <t>11615</t>
  </si>
  <si>
    <t>ARC RAIL MOUNT, FLEX 2</t>
  </si>
  <si>
    <t>11700</t>
  </si>
  <si>
    <t>MINI MOLLE MOUNT, AXON RAPIDLOCK</t>
  </si>
  <si>
    <t>11701</t>
  </si>
  <si>
    <t>SEW-ON NYLON LOOP FOR CAMERA MOLLE MOUNT</t>
  </si>
  <si>
    <t>11702</t>
  </si>
  <si>
    <t>ACTION CAMERA MOUNT, AXON RAPIDLOCK</t>
  </si>
  <si>
    <t>11703</t>
  </si>
  <si>
    <t>11704</t>
  </si>
  <si>
    <t>JACKET MOUNT, AXON RAPIDLOCK</t>
  </si>
  <si>
    <t>11705</t>
  </si>
  <si>
    <t>SLIM MOUNT, AXON RAPIDLOCK</t>
  </si>
  <si>
    <t>11706</t>
  </si>
  <si>
    <t>LOOP LOCK MOUNT, AXON RAPIDLOCK</t>
  </si>
  <si>
    <t>11707</t>
  </si>
  <si>
    <t>OAKLEY FLAK 2.0 MOUNT, AXON FLEX 2</t>
  </si>
  <si>
    <t>71010</t>
  </si>
  <si>
    <t>AXON BODY 3 - 1-BAY DOCK POWER SUPPLY, NORTH AMERICA</t>
  </si>
  <si>
    <t>71015</t>
  </si>
  <si>
    <t>AXON BODY 3 - 1-BAY DOCK POWER SUPPLY, INTERNATIONAL</t>
  </si>
  <si>
    <t>71016</t>
  </si>
  <si>
    <t>UK POWERCORD, 2M</t>
  </si>
  <si>
    <t>71017</t>
  </si>
  <si>
    <t>EU POWERCORD, 2M</t>
  </si>
  <si>
    <t>71018</t>
  </si>
  <si>
    <t>AUS POWERCORD, 2M</t>
  </si>
  <si>
    <t>71019</t>
  </si>
  <si>
    <t>NORTH AMER POWER CORD FOR AB3 8-BAY, AB2 1-BAY / 6-BAY DOCK</t>
  </si>
  <si>
    <t>71026</t>
  </si>
  <si>
    <t>MAGNET MOUNT, FLEXIBLE REINFORCED, RAPIDLOCK</t>
  </si>
  <si>
    <t>71037</t>
  </si>
  <si>
    <t>LOW RIDER, HEADBAND, FLEX 2</t>
  </si>
  <si>
    <t>73203</t>
  </si>
  <si>
    <t>AXON BODY 3 - EU07 - RAPIDLOCK</t>
  </si>
  <si>
    <t>73204</t>
  </si>
  <si>
    <t>AXON BODY 3 - AP09</t>
  </si>
  <si>
    <t>73205</t>
  </si>
  <si>
    <t>AXON BODY 3 - BATTERY</t>
  </si>
  <si>
    <t>73215</t>
  </si>
  <si>
    <t>AXON BODY 3 - TRAINING CAMERA</t>
  </si>
  <si>
    <t>74010</t>
  </si>
  <si>
    <t>AXON DOCK, 6 BAY, AXON BODY 2</t>
  </si>
  <si>
    <t>74011</t>
  </si>
  <si>
    <t>AXON DOCK, SINGLE BAY, AXON BODY 2</t>
  </si>
  <si>
    <t>74026</t>
  </si>
  <si>
    <t>AXON CAMERA ASSEMBLY, ONLINE, AXON BODY 2, BLK, CLICKFAST</t>
  </si>
  <si>
    <t>74027</t>
  </si>
  <si>
    <t>Axon Fleet Dongle</t>
  </si>
  <si>
    <t>74028</t>
  </si>
  <si>
    <t>WING CLIP MOUNT, AXON RAPIDLOCK</t>
  </si>
  <si>
    <t>74032</t>
  </si>
  <si>
    <t>AXON CAMERA ASSEMBLY, ONLINE, AXON BODY 2, YEL</t>
  </si>
  <si>
    <t>74033</t>
  </si>
  <si>
    <t>AXON CAMERA ASSEMBLY, OFFLINE, AXON BODY 2, YEL</t>
  </si>
  <si>
    <t>74034</t>
  </si>
  <si>
    <t>TILT MOUNT, AXON RAPIDLOCK</t>
  </si>
  <si>
    <t>74035</t>
  </si>
  <si>
    <t>ANCHOR MOUNT, VERTICAL, AXON RAPIDLOCK</t>
  </si>
  <si>
    <t>74036</t>
  </si>
  <si>
    <t>ANCHOR MOUNT, HORIZONTAL, AXON RAPIDLOCK</t>
  </si>
  <si>
    <t>74048</t>
  </si>
  <si>
    <t>2.5 YEAR TAP FLEX 2 CONTROLLER REPLACEMENT</t>
  </si>
  <si>
    <t>74052</t>
  </si>
  <si>
    <t>WEARABLE CABLE ASSEMBLY, 6 IN, BLACK, FLEX 2</t>
  </si>
  <si>
    <t>74053</t>
  </si>
  <si>
    <t>ADAPTER, FLEX 1 TO FLEX 2 DVR MOUNT</t>
  </si>
  <si>
    <t>74054</t>
  </si>
  <si>
    <t>VELCRO MOUNT, RAPID LOCK</t>
  </si>
  <si>
    <t>74055</t>
  </si>
  <si>
    <t>FIRE STROBE - RED</t>
  </si>
  <si>
    <t>74056</t>
  </si>
  <si>
    <t>TOUCH PANEL WALL MOUNT</t>
  </si>
  <si>
    <t>74214</t>
  </si>
  <si>
    <t>AXON BODY 3 - 8 BAY DOCK W/O POWER SUPPLY</t>
  </si>
  <si>
    <t>Bundle Component, not for independent sale</t>
  </si>
  <si>
    <t>Notes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</si>
</sst>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409]* #,##0.00_);_([$$-409]* \(#,##0.00\);_([$$-409]* &quot;-&quot;??_);_(@_)"/>
  </numFmts>
  <fonts count="45" x14ac:knownFonts="1">
    <font>
      <sz val="11"/>
      <color theme="1"/>
      <name val="Calibri"/>
      <family val="2"/>
      <scheme val="minor"/>
    </font>
    <font>
      <b/>
      <sz val="12"/>
      <color theme="1"/>
      <name val="Arial"/>
      <family val="2"/>
    </font>
    <font>
      <sz val="12"/>
      <color theme="1"/>
      <name val="Arial"/>
      <family val="2"/>
    </font>
    <font>
      <i/>
      <sz val="12"/>
      <color theme="1"/>
      <name val="Arial"/>
      <family val="2"/>
    </font>
    <font>
      <b/>
      <i/>
      <sz val="12"/>
      <color theme="1"/>
      <name val="Arial"/>
      <family val="2"/>
    </font>
    <font>
      <sz val="11"/>
      <color theme="1"/>
      <name val="Calibri"/>
      <family val="2"/>
      <scheme val="minor"/>
    </font>
    <font>
      <sz val="12"/>
      <name val="Arial"/>
      <family val="2"/>
    </font>
    <font>
      <sz val="10"/>
      <color theme="1"/>
      <name val="Arial"/>
      <family val="2"/>
    </font>
    <font>
      <sz val="10"/>
      <name val="Arial"/>
      <family val="2"/>
    </font>
    <font>
      <b/>
      <sz val="10"/>
      <color theme="1"/>
      <name val="Arial"/>
      <family val="2"/>
    </font>
    <font>
      <b/>
      <sz val="10"/>
      <color theme="1"/>
      <name val="Calibri"/>
      <family val="2"/>
      <scheme val="minor"/>
    </font>
    <font>
      <i/>
      <sz val="10"/>
      <color theme="1"/>
      <name val="Arial"/>
      <family val="2"/>
    </font>
    <font>
      <i/>
      <sz val="8"/>
      <color theme="1"/>
      <name val="Arial"/>
      <family val="2"/>
    </font>
    <font>
      <i/>
      <sz val="10"/>
      <name val="Arial"/>
      <family val="2"/>
    </font>
    <font>
      <b/>
      <sz val="11"/>
      <color theme="1"/>
      <name val="Calibri"/>
      <family val="2"/>
      <scheme val="minor"/>
    </font>
    <font>
      <b/>
      <sz val="12"/>
      <color theme="1"/>
      <name val="Calibri"/>
      <family val="2"/>
      <scheme val="minor"/>
    </font>
    <font>
      <i/>
      <sz val="8"/>
      <color theme="1"/>
      <name val="Calibri"/>
      <family val="2"/>
      <scheme val="minor"/>
    </font>
    <font>
      <b/>
      <sz val="16"/>
      <color theme="1"/>
      <name val="Arial"/>
      <family val="2"/>
    </font>
    <font>
      <b/>
      <sz val="18"/>
      <color theme="1"/>
      <name val="Arial"/>
      <family val="2"/>
    </font>
    <font>
      <b/>
      <sz val="20"/>
      <color theme="1"/>
      <name val="Arial"/>
      <family val="2"/>
    </font>
    <font>
      <b/>
      <sz val="11"/>
      <color theme="1"/>
      <name val="Arial"/>
      <family val="2"/>
    </font>
    <font>
      <u/>
      <sz val="11"/>
      <color theme="10"/>
      <name val="Calibri"/>
      <family val="2"/>
      <scheme val="minor"/>
    </font>
    <font>
      <u/>
      <sz val="11"/>
      <color theme="11"/>
      <name val="Calibri"/>
      <family val="2"/>
      <scheme val="minor"/>
    </font>
    <font>
      <sz val="20"/>
      <color theme="1"/>
      <name val="Arial"/>
      <family val="2"/>
    </font>
    <font>
      <b/>
      <sz val="16"/>
      <color theme="1"/>
      <name val="Calibri"/>
      <family val="2"/>
      <scheme val="minor"/>
    </font>
    <font>
      <sz val="18"/>
      <color theme="1"/>
      <name val="Calibri"/>
      <family val="2"/>
      <scheme val="minor"/>
    </font>
    <font>
      <sz val="11"/>
      <color theme="1"/>
      <name val="Arial"/>
      <family val="2"/>
    </font>
    <font>
      <b/>
      <i/>
      <sz val="11"/>
      <color theme="1"/>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8"/>
      <color theme="1"/>
      <name val="Calibri"/>
      <family val="2"/>
      <scheme val="minor"/>
    </font>
    <font>
      <sz val="8"/>
      <color rgb="FF006100"/>
      <name val="Calibri"/>
      <family val="2"/>
      <scheme val="minor"/>
    </font>
    <font>
      <sz val="8"/>
      <color rgb="FF9C0006"/>
      <name val="Calibri"/>
      <family val="2"/>
      <scheme val="minor"/>
    </font>
    <font>
      <sz val="8"/>
      <color rgb="FF9C5700"/>
      <name val="Calibri"/>
      <family val="2"/>
      <scheme val="minor"/>
    </font>
    <font>
      <sz val="8"/>
      <color rgb="FF3F3F76"/>
      <name val="Calibri"/>
      <family val="2"/>
      <scheme val="minor"/>
    </font>
    <font>
      <b/>
      <sz val="8"/>
      <color rgb="FF3F3F3F"/>
      <name val="Calibri"/>
      <family val="2"/>
      <scheme val="minor"/>
    </font>
    <font>
      <b/>
      <sz val="8"/>
      <color rgb="FFFA7D00"/>
      <name val="Calibri"/>
      <family val="2"/>
      <scheme val="minor"/>
    </font>
    <font>
      <sz val="8"/>
      <color rgb="FFFA7D00"/>
      <name val="Calibri"/>
      <family val="2"/>
      <scheme val="minor"/>
    </font>
    <font>
      <b/>
      <sz val="8"/>
      <color theme="0"/>
      <name val="Calibri"/>
      <family val="2"/>
      <scheme val="minor"/>
    </font>
    <font>
      <sz val="8"/>
      <color rgb="FFFF0000"/>
      <name val="Calibri"/>
      <family val="2"/>
      <scheme val="minor"/>
    </font>
    <font>
      <i/>
      <sz val="8"/>
      <color rgb="FF7F7F7F"/>
      <name val="Calibri"/>
      <family val="2"/>
      <scheme val="minor"/>
    </font>
    <font>
      <b/>
      <sz val="8"/>
      <color theme="1"/>
      <name val="Calibri"/>
      <family val="2"/>
      <scheme val="minor"/>
    </font>
    <font>
      <sz val="8"/>
      <color theme="0"/>
      <name val="Calibri"/>
      <family val="2"/>
      <scheme val="minor"/>
    </font>
  </fonts>
  <fills count="35">
    <fill>
      <patternFill patternType="none"/>
    </fill>
    <fill>
      <patternFill patternType="gray125"/>
    </fill>
    <fill>
      <patternFill patternType="solid">
        <fgColor theme="6" tint="0.59999389629810485"/>
        <bgColor indexed="64"/>
      </patternFill>
    </fill>
    <fill>
      <patternFill patternType="solid">
        <fgColor rgb="FF00999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8">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right/>
      <top/>
      <bottom style="medium">
        <color auto="1"/>
      </bottom>
      <diagonal/>
    </border>
    <border>
      <left/>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style="thick">
        <color auto="1"/>
      </top>
      <bottom style="thick">
        <color auto="1"/>
      </bottom>
      <diagonal/>
    </border>
    <border>
      <left style="thin">
        <color auto="1"/>
      </left>
      <right/>
      <top style="thick">
        <color auto="1"/>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5">
    <xf numFmtId="0" fontId="0" fillId="0" borderId="0"/>
    <xf numFmtId="44" fontId="5" fillId="0" borderId="0" applyFont="0" applyFill="0" applyBorder="0" applyAlignment="0" applyProtection="0"/>
    <xf numFmtId="9" fontId="5" fillId="0" borderId="0" applyFon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8" fillId="0" borderId="0" applyNumberFormat="0" applyFill="0" applyBorder="0" applyAlignment="0" applyProtection="0"/>
    <xf numFmtId="0" fontId="29" fillId="0" borderId="19" applyNumberFormat="0" applyFill="0" applyAlignment="0" applyProtection="0"/>
    <xf numFmtId="0" fontId="30" fillId="0" borderId="20" applyNumberFormat="0" applyFill="0" applyAlignment="0" applyProtection="0"/>
    <xf numFmtId="0" fontId="31" fillId="0" borderId="21" applyNumberFormat="0" applyFill="0" applyAlignment="0" applyProtection="0"/>
    <xf numFmtId="0" fontId="31" fillId="0" borderId="0" applyNumberFormat="0" applyFill="0" applyBorder="0" applyAlignment="0" applyProtection="0"/>
    <xf numFmtId="0" fontId="32" fillId="0" borderId="0"/>
    <xf numFmtId="44" fontId="32" fillId="0" borderId="0" applyFont="0" applyFill="0" applyBorder="0" applyAlignment="0" applyProtection="0"/>
    <xf numFmtId="0" fontId="33" fillId="4" borderId="0" applyNumberFormat="0" applyBorder="0" applyAlignment="0" applyProtection="0"/>
    <xf numFmtId="0" fontId="34" fillId="5" borderId="0" applyNumberFormat="0" applyBorder="0" applyAlignment="0" applyProtection="0"/>
    <xf numFmtId="0" fontId="35" fillId="6" borderId="0" applyNumberFormat="0" applyBorder="0" applyAlignment="0" applyProtection="0"/>
    <xf numFmtId="0" fontId="36" fillId="7" borderId="22" applyNumberFormat="0" applyAlignment="0" applyProtection="0"/>
    <xf numFmtId="0" fontId="37" fillId="8" borderId="23" applyNumberFormat="0" applyAlignment="0" applyProtection="0"/>
    <xf numFmtId="0" fontId="38" fillId="8" borderId="22" applyNumberFormat="0" applyAlignment="0" applyProtection="0"/>
    <xf numFmtId="0" fontId="39" fillId="0" borderId="24" applyNumberFormat="0" applyFill="0" applyAlignment="0" applyProtection="0"/>
    <xf numFmtId="0" fontId="40" fillId="9" borderId="25" applyNumberFormat="0" applyAlignment="0" applyProtection="0"/>
    <xf numFmtId="0" fontId="41" fillId="0" borderId="0" applyNumberFormat="0" applyFill="0" applyBorder="0" applyAlignment="0" applyProtection="0"/>
    <xf numFmtId="0" fontId="32" fillId="10" borderId="26" applyNumberFormat="0" applyFont="0" applyAlignment="0" applyProtection="0"/>
    <xf numFmtId="0" fontId="42" fillId="0" borderId="0" applyNumberFormat="0" applyFill="0" applyBorder="0" applyAlignment="0" applyProtection="0"/>
    <xf numFmtId="0" fontId="43" fillId="0" borderId="27" applyNumberFormat="0" applyFill="0" applyAlignment="0" applyProtection="0"/>
    <xf numFmtId="0" fontId="44" fillId="11" borderId="0" applyNumberFormat="0" applyBorder="0" applyAlignment="0" applyProtection="0"/>
    <xf numFmtId="0" fontId="32" fillId="12"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44"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44"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44" fillId="23" borderId="0" applyNumberFormat="0" applyBorder="0" applyAlignment="0" applyProtection="0"/>
    <xf numFmtId="0" fontId="32" fillId="24"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44"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44" fillId="31" borderId="0" applyNumberFormat="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43" fontId="32"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cellStyleXfs>
  <cellXfs count="111">
    <xf numFmtId="0" fontId="0" fillId="0" borderId="0" xfId="0"/>
    <xf numFmtId="0" fontId="1" fillId="0" borderId="0" xfId="0" applyFont="1"/>
    <xf numFmtId="0" fontId="2" fillId="0" borderId="0" xfId="0" applyFont="1"/>
    <xf numFmtId="0" fontId="1" fillId="0" borderId="0" xfId="0" applyFont="1" applyFill="1"/>
    <xf numFmtId="0" fontId="2" fillId="0" borderId="0" xfId="0" applyFont="1" applyFill="1"/>
    <xf numFmtId="0" fontId="2" fillId="0" borderId="0" xfId="0" applyFont="1" applyBorder="1"/>
    <xf numFmtId="0" fontId="3" fillId="0" borderId="0" xfId="0" applyFont="1"/>
    <xf numFmtId="0" fontId="1" fillId="0" borderId="1" xfId="0" applyFont="1" applyBorder="1"/>
    <xf numFmtId="0" fontId="2" fillId="0" borderId="1" xfId="0" applyFont="1" applyBorder="1"/>
    <xf numFmtId="0" fontId="2" fillId="0" borderId="5" xfId="0" applyFont="1" applyBorder="1"/>
    <xf numFmtId="0" fontId="2" fillId="0" borderId="6" xfId="0" applyFont="1" applyBorder="1"/>
    <xf numFmtId="0" fontId="2" fillId="0" borderId="8" xfId="0" applyFont="1" applyBorder="1"/>
    <xf numFmtId="0" fontId="2" fillId="0" borderId="9" xfId="0" applyFont="1" applyBorder="1"/>
    <xf numFmtId="0" fontId="2" fillId="0" borderId="7" xfId="0" applyFont="1" applyBorder="1"/>
    <xf numFmtId="0" fontId="2" fillId="0" borderId="3" xfId="0" applyFont="1" applyBorder="1"/>
    <xf numFmtId="0" fontId="2" fillId="0" borderId="10" xfId="0" applyFont="1" applyBorder="1"/>
    <xf numFmtId="0" fontId="2" fillId="0" borderId="2" xfId="0" applyFont="1" applyBorder="1"/>
    <xf numFmtId="0" fontId="1" fillId="0" borderId="4" xfId="0" applyFont="1" applyBorder="1"/>
    <xf numFmtId="0" fontId="4" fillId="0" borderId="0" xfId="0" applyFont="1" applyFill="1"/>
    <xf numFmtId="0" fontId="4" fillId="0" borderId="0" xfId="0" applyFont="1"/>
    <xf numFmtId="0" fontId="6" fillId="0" borderId="0" xfId="0" applyFont="1"/>
    <xf numFmtId="0" fontId="6" fillId="0" borderId="0" xfId="0" applyFont="1" applyFill="1"/>
    <xf numFmtId="0" fontId="7" fillId="0" borderId="0" xfId="0" applyFont="1" applyFill="1"/>
    <xf numFmtId="0" fontId="7" fillId="0" borderId="0" xfId="0" applyFont="1"/>
    <xf numFmtId="0" fontId="8" fillId="0" borderId="0" xfId="0" applyFont="1"/>
    <xf numFmtId="0" fontId="9" fillId="0" borderId="0" xfId="0" applyFont="1"/>
    <xf numFmtId="164" fontId="7" fillId="0" borderId="0" xfId="0" applyNumberFormat="1" applyFont="1"/>
    <xf numFmtId="9" fontId="7" fillId="0" borderId="0" xfId="2" applyFont="1"/>
    <xf numFmtId="44" fontId="7" fillId="0" borderId="0" xfId="1" applyFont="1"/>
    <xf numFmtId="164" fontId="8" fillId="0" borderId="0" xfId="0" applyNumberFormat="1" applyFont="1"/>
    <xf numFmtId="0" fontId="7" fillId="2" borderId="0" xfId="0" applyFont="1" applyFill="1"/>
    <xf numFmtId="164" fontId="7" fillId="2" borderId="0" xfId="0" applyNumberFormat="1" applyFont="1" applyFill="1"/>
    <xf numFmtId="9" fontId="7" fillId="2" borderId="0" xfId="2" applyFont="1" applyFill="1"/>
    <xf numFmtId="44" fontId="7" fillId="2" borderId="0" xfId="1" applyFont="1" applyFill="1"/>
    <xf numFmtId="0" fontId="11" fillId="0" borderId="0" xfId="0" applyFont="1" applyFill="1"/>
    <xf numFmtId="0" fontId="12" fillId="0" borderId="0" xfId="0" applyFont="1" applyFill="1"/>
    <xf numFmtId="0" fontId="12" fillId="0" borderId="0" xfId="0" applyFont="1"/>
    <xf numFmtId="164" fontId="12" fillId="0" borderId="0" xfId="0" applyNumberFormat="1" applyFont="1"/>
    <xf numFmtId="9" fontId="12" fillId="0" borderId="0" xfId="2" applyFont="1"/>
    <xf numFmtId="44" fontId="12" fillId="0" borderId="0" xfId="1" applyFont="1"/>
    <xf numFmtId="0" fontId="11" fillId="0" borderId="0" xfId="0" applyFont="1"/>
    <xf numFmtId="164" fontId="13" fillId="0" borderId="0" xfId="0" applyNumberFormat="1" applyFont="1"/>
    <xf numFmtId="0" fontId="13" fillId="0" borderId="0" xfId="0" applyFont="1"/>
    <xf numFmtId="0" fontId="1" fillId="0" borderId="0" xfId="0" applyFont="1" applyAlignment="1">
      <alignment horizontal="center"/>
    </xf>
    <xf numFmtId="0" fontId="0" fillId="0" borderId="0" xfId="0" applyBorder="1"/>
    <xf numFmtId="0" fontId="15" fillId="0" borderId="0" xfId="0" applyFont="1" applyBorder="1"/>
    <xf numFmtId="0" fontId="14" fillId="0" borderId="0" xfId="0" applyFont="1" applyBorder="1"/>
    <xf numFmtId="0" fontId="0" fillId="0" borderId="13" xfId="0" applyBorder="1"/>
    <xf numFmtId="0" fontId="16" fillId="0" borderId="0" xfId="0" applyFont="1"/>
    <xf numFmtId="0" fontId="1" fillId="0" borderId="0" xfId="0" applyFont="1" applyAlignment="1">
      <alignment horizontal="center"/>
    </xf>
    <xf numFmtId="0" fontId="0" fillId="0" borderId="6" xfId="0" applyBorder="1"/>
    <xf numFmtId="0" fontId="0" fillId="0" borderId="17" xfId="0" applyBorder="1"/>
    <xf numFmtId="0" fontId="0" fillId="0" borderId="9" xfId="0" applyBorder="1"/>
    <xf numFmtId="0" fontId="17" fillId="0" borderId="0" xfId="0" applyFont="1" applyAlignment="1">
      <alignment horizontal="center"/>
    </xf>
    <xf numFmtId="0" fontId="19" fillId="0" borderId="0" xfId="0" applyFont="1" applyAlignment="1">
      <alignment horizontal="center"/>
    </xf>
    <xf numFmtId="9" fontId="2" fillId="0" borderId="0" xfId="0" applyNumberFormat="1" applyFont="1"/>
    <xf numFmtId="0" fontId="0" fillId="0" borderId="0" xfId="0" applyAlignment="1">
      <alignment vertical="center"/>
    </xf>
    <xf numFmtId="0" fontId="0" fillId="0" borderId="5" xfId="0" applyBorder="1" applyAlignment="1">
      <alignment vertical="center"/>
    </xf>
    <xf numFmtId="0" fontId="0" fillId="0" borderId="6" xfId="0" applyBorder="1" applyAlignment="1">
      <alignment vertical="center"/>
    </xf>
    <xf numFmtId="0" fontId="2" fillId="0" borderId="0" xfId="0" applyFont="1" applyFill="1" applyAlignment="1">
      <alignment horizontal="left" vertical="top"/>
    </xf>
    <xf numFmtId="0" fontId="2" fillId="0" borderId="0" xfId="0" applyFont="1" applyAlignment="1">
      <alignment horizontal="left" vertical="top"/>
    </xf>
    <xf numFmtId="0" fontId="23" fillId="0" borderId="0" xfId="0" applyFont="1" applyFill="1" applyAlignment="1">
      <alignment horizontal="center" vertical="top"/>
    </xf>
    <xf numFmtId="0" fontId="23" fillId="0" borderId="0" xfId="0" applyFont="1" applyAlignment="1">
      <alignment horizontal="center" vertical="top"/>
    </xf>
    <xf numFmtId="0" fontId="0" fillId="0" borderId="0" xfId="0" applyAlignment="1">
      <alignment horizontal="left" vertical="top"/>
    </xf>
    <xf numFmtId="0" fontId="24" fillId="0" borderId="0" xfId="0" applyFont="1" applyBorder="1" applyAlignment="1">
      <alignment horizontal="left" vertical="top"/>
    </xf>
    <xf numFmtId="0" fontId="20" fillId="3" borderId="18" xfId="0" applyFont="1" applyFill="1" applyBorder="1" applyAlignment="1">
      <alignment horizontal="left" vertical="top" wrapText="1"/>
    </xf>
    <xf numFmtId="0" fontId="20" fillId="0" borderId="18" xfId="0" applyFont="1" applyFill="1" applyBorder="1" applyAlignment="1">
      <alignment horizontal="left" vertical="top" wrapText="1"/>
    </xf>
    <xf numFmtId="0" fontId="0" fillId="0" borderId="0" xfId="0" applyFill="1"/>
    <xf numFmtId="0" fontId="26" fillId="0" borderId="18" xfId="0" applyFont="1" applyFill="1" applyBorder="1" applyAlignment="1">
      <alignment horizontal="left" vertical="top"/>
    </xf>
    <xf numFmtId="0" fontId="18" fillId="0" borderId="0" xfId="0" applyFont="1" applyAlignment="1">
      <alignment horizontal="center"/>
    </xf>
    <xf numFmtId="0" fontId="1" fillId="0" borderId="4" xfId="0" applyFont="1" applyBorder="1" applyAlignment="1">
      <alignment horizontal="center"/>
    </xf>
    <xf numFmtId="0" fontId="1" fillId="0" borderId="1" xfId="0" applyFont="1" applyBorder="1" applyAlignment="1">
      <alignment horizontal="center"/>
    </xf>
    <xf numFmtId="0" fontId="1" fillId="0" borderId="11" xfId="0" applyFont="1" applyBorder="1" applyAlignment="1">
      <alignment horizontal="center"/>
    </xf>
    <xf numFmtId="0" fontId="20" fillId="0" borderId="0" xfId="0" applyFont="1" applyAlignment="1">
      <alignment horizontal="center"/>
    </xf>
    <xf numFmtId="0" fontId="17" fillId="0" borderId="0" xfId="0" applyFont="1" applyAlignment="1">
      <alignment horizontal="center"/>
    </xf>
    <xf numFmtId="0" fontId="9" fillId="0" borderId="0" xfId="0" applyFont="1" applyAlignment="1"/>
    <xf numFmtId="0" fontId="10" fillId="0" borderId="0" xfId="0" applyFont="1" applyAlignment="1"/>
    <xf numFmtId="0" fontId="9" fillId="0" borderId="0" xfId="0" applyFont="1" applyAlignment="1">
      <alignment horizontal="center"/>
    </xf>
    <xf numFmtId="0" fontId="9" fillId="0" borderId="0" xfId="0" applyFont="1" applyFill="1" applyAlignment="1"/>
    <xf numFmtId="0" fontId="4" fillId="0" borderId="0" xfId="0" applyFont="1" applyAlignment="1">
      <alignment horizontal="center"/>
    </xf>
    <xf numFmtId="0" fontId="19" fillId="0" borderId="0" xfId="0" applyFont="1" applyAlignment="1">
      <alignment horizontal="center"/>
    </xf>
    <xf numFmtId="0" fontId="19" fillId="0" borderId="0" xfId="0" applyFont="1" applyAlignment="1">
      <alignment horizontal="center" vertical="top"/>
    </xf>
    <xf numFmtId="0" fontId="1" fillId="0" borderId="0" xfId="0" applyFont="1" applyAlignment="1">
      <alignment horizontal="center"/>
    </xf>
    <xf numFmtId="0" fontId="1" fillId="0" borderId="14" xfId="0" applyFont="1" applyBorder="1" applyAlignment="1">
      <alignment horizontal="center"/>
    </xf>
    <xf numFmtId="0" fontId="1" fillId="0" borderId="16" xfId="0" applyFont="1" applyBorder="1" applyAlignment="1">
      <alignment horizontal="center"/>
    </xf>
    <xf numFmtId="0" fontId="1" fillId="0" borderId="15" xfId="0" applyFont="1" applyBorder="1" applyAlignment="1">
      <alignment horizontal="center"/>
    </xf>
    <xf numFmtId="0" fontId="27" fillId="3" borderId="18" xfId="0" applyFont="1" applyFill="1" applyBorder="1" applyAlignment="1">
      <alignment horizontal="left" vertical="top"/>
    </xf>
    <xf numFmtId="0" fontId="26" fillId="0" borderId="18" xfId="12" quotePrefix="1" applyFont="1" applyBorder="1" applyAlignment="1">
      <alignment horizontal="left" vertical="top"/>
    </xf>
    <xf numFmtId="0" fontId="26" fillId="0" borderId="18" xfId="0" applyFont="1" applyBorder="1"/>
    <xf numFmtId="44" fontId="23" fillId="0" borderId="0" xfId="1" applyFont="1" applyAlignment="1">
      <alignment horizontal="center" vertical="top"/>
    </xf>
    <xf numFmtId="49" fontId="26" fillId="0" borderId="18" xfId="12" applyNumberFormat="1" applyFont="1" applyBorder="1" applyAlignment="1">
      <alignment horizontal="left" vertical="top" wrapText="1"/>
    </xf>
    <xf numFmtId="44" fontId="26" fillId="0" borderId="18" xfId="1" applyFont="1" applyFill="1" applyBorder="1" applyAlignment="1">
      <alignment horizontal="left" vertical="top" wrapText="1"/>
    </xf>
    <xf numFmtId="0" fontId="26" fillId="0" borderId="18" xfId="12" applyFont="1" applyBorder="1" applyAlignment="1">
      <alignment horizontal="left" vertical="top"/>
    </xf>
    <xf numFmtId="44" fontId="20" fillId="3" borderId="18" xfId="1" applyFont="1" applyFill="1" applyBorder="1" applyAlignment="1">
      <alignment horizontal="left" vertical="top" wrapText="1"/>
    </xf>
    <xf numFmtId="44" fontId="7" fillId="0" borderId="0" xfId="1" applyFont="1" applyAlignment="1">
      <alignment horizontal="left" vertical="top" wrapText="1"/>
    </xf>
    <xf numFmtId="0" fontId="26" fillId="0" borderId="18" xfId="12" quotePrefix="1" applyNumberFormat="1" applyFont="1" applyBorder="1"/>
    <xf numFmtId="44" fontId="25" fillId="0" borderId="12" xfId="1" applyFont="1" applyBorder="1" applyAlignment="1">
      <alignment horizontal="left" vertical="top"/>
    </xf>
    <xf numFmtId="0" fontId="26" fillId="0" borderId="18" xfId="12" applyFont="1" applyBorder="1"/>
    <xf numFmtId="0" fontId="20" fillId="0" borderId="18" xfId="0" applyFont="1" applyBorder="1" applyAlignment="1">
      <alignment horizontal="left" vertical="top" wrapText="1"/>
    </xf>
    <xf numFmtId="44" fontId="25" fillId="0" borderId="0" xfId="1" applyFont="1" applyBorder="1" applyAlignment="1">
      <alignment horizontal="left" vertical="top"/>
    </xf>
    <xf numFmtId="44" fontId="26" fillId="0" borderId="18" xfId="1" applyFont="1" applyBorder="1"/>
    <xf numFmtId="44" fontId="2" fillId="0" borderId="0" xfId="1" applyFont="1" applyAlignment="1">
      <alignment horizontal="left" vertical="top"/>
    </xf>
    <xf numFmtId="44" fontId="26" fillId="0" borderId="18" xfId="1" applyFont="1" applyBorder="1" applyAlignment="1">
      <alignment horizontal="left" vertical="top"/>
    </xf>
    <xf numFmtId="0" fontId="26" fillId="0" borderId="18" xfId="0" applyFont="1" applyFill="1" applyBorder="1" applyAlignment="1">
      <alignment vertical="top" wrapText="1"/>
    </xf>
    <xf numFmtId="0" fontId="26" fillId="0" borderId="18" xfId="12" quotePrefix="1" applyFont="1" applyBorder="1"/>
    <xf numFmtId="44" fontId="20" fillId="0" borderId="18" xfId="1" applyFont="1" applyFill="1" applyBorder="1" applyAlignment="1">
      <alignment horizontal="left" vertical="top" wrapText="1"/>
    </xf>
    <xf numFmtId="44" fontId="0" fillId="0" borderId="0" xfId="1" applyFont="1"/>
    <xf numFmtId="44" fontId="0" fillId="0" borderId="0" xfId="1" applyFont="1" applyBorder="1"/>
    <xf numFmtId="0" fontId="26" fillId="0" borderId="18" xfId="12" quotePrefix="1" applyFont="1" applyBorder="1" applyAlignment="1">
      <alignment horizontal="left" vertical="top" wrapText="1"/>
    </xf>
    <xf numFmtId="0" fontId="26" fillId="0" borderId="18" xfId="12" applyFont="1" applyBorder="1" applyAlignment="1">
      <alignment horizontal="left" vertical="top" wrapText="1"/>
    </xf>
    <xf numFmtId="44" fontId="15" fillId="0" borderId="0" xfId="1" applyFont="1" applyBorder="1" applyAlignment="1">
      <alignment horizontal="left" vertical="top"/>
    </xf>
  </cellXfs>
  <cellStyles count="55">
    <cellStyle name="20% - Accent1 2" xfId="27" xr:uid="{EB2724F4-1444-4E4B-9359-D32EE5EBB327}"/>
    <cellStyle name="20% - Accent2 2" xfId="31" xr:uid="{798A7EFB-9117-4141-9453-AC8BBCD2BED1}"/>
    <cellStyle name="20% - Accent3 2" xfId="35" xr:uid="{47FBF2C9-2E3A-4303-9952-C02325E42F34}"/>
    <cellStyle name="20% - Accent4 2" xfId="39" xr:uid="{99441FC8-897A-42D5-8738-D55226ADE515}"/>
    <cellStyle name="20% - Accent5 2" xfId="43" xr:uid="{8F3054E1-0C02-4F3F-9D2F-9A26AA4280E2}"/>
    <cellStyle name="20% - Accent6 2" xfId="47" xr:uid="{6986794A-5E58-4F56-9239-9D887623E872}"/>
    <cellStyle name="40% - Accent1 2" xfId="28" xr:uid="{497A8947-09B7-463D-99FD-DF9D24E1013D}"/>
    <cellStyle name="40% - Accent2 2" xfId="32" xr:uid="{6554ED06-A73D-4059-A012-F4236D820226}"/>
    <cellStyle name="40% - Accent3 2" xfId="36" xr:uid="{4058D656-0EFC-4E1A-AD84-0B30CA3894B6}"/>
    <cellStyle name="40% - Accent4 2" xfId="40" xr:uid="{911B58EB-F477-4176-8947-3A9307AA2C9F}"/>
    <cellStyle name="40% - Accent5 2" xfId="44" xr:uid="{26CF344B-6410-4433-AA98-B1235A9D960A}"/>
    <cellStyle name="40% - Accent6 2" xfId="48" xr:uid="{34D22472-F885-4744-80BF-01C3FA0F2F1C}"/>
    <cellStyle name="60% - Accent1 2" xfId="29" xr:uid="{8271D9D6-F8E6-4A7B-A6BC-42E9F68263A1}"/>
    <cellStyle name="60% - Accent2 2" xfId="33" xr:uid="{8D132C90-CDB6-4916-BDFA-4DE51FAFFC03}"/>
    <cellStyle name="60% - Accent3 2" xfId="37" xr:uid="{4B958E66-C9AD-4949-B314-513BE3886410}"/>
    <cellStyle name="60% - Accent4 2" xfId="41" xr:uid="{E748EE87-BCDE-4FF6-B7ED-29A8A62F6716}"/>
    <cellStyle name="60% - Accent5 2" xfId="45" xr:uid="{530C9302-2937-40D7-89AD-5EEB24B645EC}"/>
    <cellStyle name="60% - Accent6 2" xfId="49" xr:uid="{A65C8619-A6F2-485B-8B53-18FA643488B5}"/>
    <cellStyle name="Accent1 2" xfId="26" xr:uid="{3F692879-8FB5-4C27-8A94-EF104612A2FD}"/>
    <cellStyle name="Accent2 2" xfId="30" xr:uid="{CF43C3F8-B49D-4783-92BB-BD79BFE56149}"/>
    <cellStyle name="Accent3 2" xfId="34" xr:uid="{1D618F6B-C657-4B4E-8D5E-C05F1D59BE2B}"/>
    <cellStyle name="Accent4 2" xfId="38" xr:uid="{B0622BF4-1DBC-436D-B543-D34347944754}"/>
    <cellStyle name="Accent5 2" xfId="42" xr:uid="{A6DFF0A6-2EDE-4037-BA06-00AD6213CB18}"/>
    <cellStyle name="Accent6 2" xfId="46" xr:uid="{54477C26-2214-415B-9BE1-3819EF39952E}"/>
    <cellStyle name="Bad 2" xfId="15" xr:uid="{98D3D301-8F2C-45E8-9615-4ACA47723476}"/>
    <cellStyle name="Calculation 2" xfId="19" xr:uid="{8EADFB91-AA6D-499D-8EAA-C9E3BBC87EC4}"/>
    <cellStyle name="Check Cell 2" xfId="21" xr:uid="{D0EAE04F-52A3-4B2D-8D7C-9BD8B177EFF9}"/>
    <cellStyle name="Comma 2" xfId="54" xr:uid="{22CBF16C-0D01-4ABF-9073-623536E7804F}"/>
    <cellStyle name="Comma 3" xfId="50" xr:uid="{F8E731E2-A76B-4E10-8FBF-2BAE39908DC7}"/>
    <cellStyle name="Currency" xfId="1" builtinId="4"/>
    <cellStyle name="Currency 2" xfId="52" xr:uid="{88657C5F-F46F-4CA3-BFEB-70024000B64E}"/>
    <cellStyle name="Currency 3" xfId="13" xr:uid="{44492C62-6CF2-42C1-BABC-B91909ADC2FF}"/>
    <cellStyle name="Explanatory Text 2" xfId="24" xr:uid="{370582E3-9769-45BD-B535-EBBA24CAC217}"/>
    <cellStyle name="Followed Hyperlink" xfId="4" builtinId="9" hidden="1"/>
    <cellStyle name="Followed Hyperlink" xfId="6" builtinId="9" hidden="1"/>
    <cellStyle name="Good 2" xfId="14" xr:uid="{0508C218-13D2-4B74-BD03-727D2A7DDF90}"/>
    <cellStyle name="Heading 1" xfId="8" builtinId="16" customBuiltin="1"/>
    <cellStyle name="Heading 2" xfId="9" builtinId="17" customBuiltin="1"/>
    <cellStyle name="Heading 3" xfId="10" builtinId="18" customBuiltin="1"/>
    <cellStyle name="Heading 4" xfId="11" builtinId="19" customBuiltin="1"/>
    <cellStyle name="Hyperlink" xfId="3" builtinId="8" hidden="1"/>
    <cellStyle name="Hyperlink" xfId="5" builtinId="8" hidden="1"/>
    <cellStyle name="Input 2" xfId="17" xr:uid="{316E744C-32B1-4E69-B22C-AF4925FCF854}"/>
    <cellStyle name="Linked Cell 2" xfId="20" xr:uid="{878F1BB0-3A44-4B5D-8F48-2129D53A5732}"/>
    <cellStyle name="Neutral 2" xfId="16" xr:uid="{FD23D1C0-F4A7-4FF5-BDBC-4330C35A886E}"/>
    <cellStyle name="Normal" xfId="0" builtinId="0"/>
    <cellStyle name="Normal 2" xfId="51" xr:uid="{573B4D21-92BA-4B8B-8683-1A70C5BF83E7}"/>
    <cellStyle name="Normal 3" xfId="12" xr:uid="{42E3B2C4-9C5B-4F3F-975D-0C797E0810A7}"/>
    <cellStyle name="Note 2" xfId="23" xr:uid="{11FA1D37-3F21-47DF-B32F-9F15577F2560}"/>
    <cellStyle name="Output 2" xfId="18" xr:uid="{4C964C20-685B-46A6-A231-99A5CE71B0F5}"/>
    <cellStyle name="Percent" xfId="2" builtinId="5"/>
    <cellStyle name="Percent 2" xfId="53" xr:uid="{9372572D-3D9B-48D1-AF78-E2FD7511DB31}"/>
    <cellStyle name="Title" xfId="7" builtinId="15" customBuiltin="1"/>
    <cellStyle name="Total 2" xfId="25" xr:uid="{37B7689D-CAD1-4670-B858-D10BCB129F19}"/>
    <cellStyle name="Warning Text 2" xfId="22" xr:uid="{09C116CB-FB0D-462E-AEEC-49BF550FEB72}"/>
  </cellStyles>
  <dxfs count="0"/>
  <tableStyles count="0" defaultTableStyle="TableStyleMedium2" defaultPivotStyle="PivotStyleLight16"/>
  <colors>
    <mruColors>
      <color rgb="FF009999"/>
      <color rgb="FF00FFCC"/>
      <color rgb="FF00CCFF"/>
      <color rgb="FF297AA3"/>
      <color rgb="FF66CCFF"/>
      <color rgb="FF33CCCC"/>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60960</xdr:colOff>
      <xdr:row>15</xdr:row>
      <xdr:rowOff>53340</xdr:rowOff>
    </xdr:from>
    <xdr:to>
      <xdr:col>13</xdr:col>
      <xdr:colOff>579120</xdr:colOff>
      <xdr:row>18</xdr:row>
      <xdr:rowOff>114300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0960" y="1836420"/>
          <a:ext cx="8442960" cy="6553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Axon Enterprise, Inc.</a:t>
          </a:r>
          <a:r>
            <a:rPr lang="en-US" sz="1100" baseline="0"/>
            <a:t> 2018 Pricing</a:t>
          </a:r>
          <a:endParaRPr lang="en-US" sz="1100"/>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350520</xdr:colOff>
      <xdr:row>7</xdr:row>
      <xdr:rowOff>30480</xdr:rowOff>
    </xdr:from>
    <xdr:to>
      <xdr:col>12</xdr:col>
      <xdr:colOff>640080</xdr:colOff>
      <xdr:row>9</xdr:row>
      <xdr:rowOff>182880</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50520" y="1402080"/>
          <a:ext cx="7399020" cy="5486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220980</xdr:colOff>
      <xdr:row>13</xdr:row>
      <xdr:rowOff>121920</xdr:rowOff>
    </xdr:from>
    <xdr:to>
      <xdr:col>19</xdr:col>
      <xdr:colOff>358140</xdr:colOff>
      <xdr:row>47</xdr:row>
      <xdr:rowOff>76200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20980" y="2225040"/>
          <a:ext cx="11719560" cy="6172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latin typeface="Arial" panose="020B0604020202020204" pitchFamily="34" charset="0"/>
              <a:cs typeface="Arial" panose="020B0604020202020204" pitchFamily="34" charset="0"/>
            </a:rPr>
            <a:t>Cost Scenarios - Due to the complexity of this initiative, and to allow for new technology and expanding product lines, this section contains different situations which allow the experienced supplier to propose their total suggested solution for different types of end users which</a:t>
          </a:r>
          <a:r>
            <a:rPr lang="en-US" sz="1600" baseline="0">
              <a:latin typeface="Arial" panose="020B0604020202020204" pitchFamily="34" charset="0"/>
              <a:cs typeface="Arial" panose="020B0604020202020204" pitchFamily="34" charset="0"/>
            </a:rPr>
            <a:t> </a:t>
          </a:r>
          <a:r>
            <a:rPr lang="en-US" sz="1600">
              <a:latin typeface="Arial" panose="020B0604020202020204" pitchFamily="34" charset="0"/>
              <a:cs typeface="Arial" panose="020B0604020202020204" pitchFamily="34" charset="0"/>
            </a:rPr>
            <a:t>will be using this contract.</a:t>
          </a:r>
          <a:r>
            <a:rPr lang="en-US" sz="1600" baseline="0">
              <a:latin typeface="Arial" panose="020B0604020202020204" pitchFamily="34" charset="0"/>
              <a:cs typeface="Arial" panose="020B0604020202020204" pitchFamily="34" charset="0"/>
            </a:rPr>
            <a:t>  </a:t>
          </a:r>
        </a:p>
        <a:p>
          <a:endParaRPr lang="en-US" sz="1600" baseline="0">
            <a:latin typeface="Arial" panose="020B0604020202020204" pitchFamily="34" charset="0"/>
            <a:cs typeface="Arial" panose="020B0604020202020204" pitchFamily="34" charset="0"/>
          </a:endParaRPr>
        </a:p>
        <a:p>
          <a:r>
            <a:rPr lang="en-US" sz="1600" baseline="0">
              <a:latin typeface="Arial" panose="020B0604020202020204" pitchFamily="34" charset="0"/>
              <a:cs typeface="Arial" panose="020B0604020202020204" pitchFamily="34" charset="0"/>
            </a:rPr>
            <a:t>Proposers shall offer solutions for outfitting police and other public safety entities with a turnkey video solution based on the following  four (4) examples of law enforcement agency sizes.</a:t>
          </a:r>
        </a:p>
        <a:p>
          <a:endParaRPr lang="en-US" sz="1600" baseline="0">
            <a:latin typeface="Arial" panose="020B0604020202020204" pitchFamily="34" charset="0"/>
            <a:cs typeface="Arial" panose="020B0604020202020204" pitchFamily="34" charset="0"/>
          </a:endParaRPr>
        </a:p>
        <a:p>
          <a:endParaRPr lang="en-US" sz="1600" baseline="0">
            <a:latin typeface="Arial" panose="020B0604020202020204" pitchFamily="34" charset="0"/>
            <a:cs typeface="Arial" panose="020B0604020202020204" pitchFamily="34" charset="0"/>
          </a:endParaRPr>
        </a:p>
        <a:p>
          <a:r>
            <a:rPr lang="en-US" sz="1600" baseline="0">
              <a:latin typeface="Arial" panose="020B0604020202020204" pitchFamily="34" charset="0"/>
              <a:cs typeface="Arial" panose="020B0604020202020204" pitchFamily="34" charset="0"/>
            </a:rPr>
            <a:t>Small 	{ 1 to 25 Officers}</a:t>
          </a:r>
        </a:p>
        <a:p>
          <a:r>
            <a:rPr lang="en-US" sz="1600" baseline="0">
              <a:latin typeface="Arial" panose="020B0604020202020204" pitchFamily="34" charset="0"/>
              <a:cs typeface="Arial" panose="020B0604020202020204" pitchFamily="34" charset="0"/>
            </a:rPr>
            <a:t>Medium	{26 to 200 Officers}</a:t>
          </a:r>
        </a:p>
        <a:p>
          <a:r>
            <a:rPr lang="en-US" sz="1600" baseline="0">
              <a:latin typeface="Arial" panose="020B0604020202020204" pitchFamily="34" charset="0"/>
              <a:cs typeface="Arial" panose="020B0604020202020204" pitchFamily="34" charset="0"/>
            </a:rPr>
            <a:t>Large	{201 to 1000 Officers}</a:t>
          </a:r>
        </a:p>
        <a:p>
          <a:r>
            <a:rPr lang="en-US" sz="1600" baseline="0">
              <a:latin typeface="Arial" panose="020B0604020202020204" pitchFamily="34" charset="0"/>
              <a:cs typeface="Arial" panose="020B0604020202020204" pitchFamily="34" charset="0"/>
            </a:rPr>
            <a:t>X-Large	{1001+ Officers}</a:t>
          </a:r>
        </a:p>
        <a:p>
          <a:endParaRPr lang="en-US" sz="1600">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Each Scenario must include good, better, and best technologies.    Respondents are reminded</a:t>
          </a:r>
          <a:r>
            <a:rPr lang="en-US" sz="1600" baseline="0">
              <a:latin typeface="Arial" panose="020B0604020202020204" pitchFamily="34" charset="0"/>
              <a:cs typeface="Arial" panose="020B0604020202020204" pitchFamily="34" charset="0"/>
            </a:rPr>
            <a:t> that this is a National contract, from small rural local groups to the largest Metropolitan forces.  Different styles and budgets are highly anticipated.</a:t>
          </a:r>
        </a:p>
        <a:p>
          <a:endParaRPr lang="en-US" sz="1600" baseline="0">
            <a:latin typeface="Arial" panose="020B0604020202020204" pitchFamily="34" charset="0"/>
            <a:cs typeface="Arial" panose="020B0604020202020204" pitchFamily="34" charset="0"/>
          </a:endParaRPr>
        </a:p>
        <a:p>
          <a:endParaRPr lang="en-US" sz="1600" baseline="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Systems should be priced as one complete project, to include all suggested equipment priced per unit, project set up, installation, training, software, storage, and any other equipment relevant to the proposed system</a:t>
          </a:r>
          <a:r>
            <a:rPr lang="en-US" sz="1600" u="dbl">
              <a:latin typeface="Arial" panose="020B0604020202020204" pitchFamily="34" charset="0"/>
              <a:cs typeface="Arial" panose="020B0604020202020204" pitchFamily="34" charset="0"/>
            </a:rPr>
            <a:t>.   Scenarios should include both self hosted and secured cloud storage solutions</a:t>
          </a:r>
          <a:r>
            <a:rPr lang="en-US" sz="1600" u="dbl" baseline="0">
              <a:latin typeface="Arial" panose="020B0604020202020204" pitchFamily="34" charset="0"/>
              <a:cs typeface="Arial" panose="020B0604020202020204" pitchFamily="34" charset="0"/>
            </a:rPr>
            <a:t> if available. (Band 3 only?)</a:t>
          </a:r>
        </a:p>
        <a:p>
          <a:endParaRPr lang="en-US" sz="1600" u="dbl">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endParaRPr lang="en-US" sz="1600">
            <a:latin typeface="Arial" panose="020B0604020202020204" pitchFamily="34" charset="0"/>
            <a:cs typeface="Arial" panose="020B0604020202020204" pitchFamily="34" charset="0"/>
          </a:endParaRPr>
        </a:p>
        <a:p>
          <a:r>
            <a:rPr lang="en-US" sz="1600">
              <a:latin typeface="Arial" panose="020B0604020202020204" pitchFamily="34" charset="0"/>
              <a:cs typeface="Arial" panose="020B0604020202020204" pitchFamily="34" charset="0"/>
            </a:rPr>
            <a:t>Please provide an itemized cost breakdown for each component.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66CCFF"/>
  </sheetPr>
  <dimension ref="A2:N59"/>
  <sheetViews>
    <sheetView topLeftCell="A19" zoomScale="90" zoomScaleNormal="90" zoomScalePageLayoutView="130" workbookViewId="0">
      <selection activeCell="H31" sqref="H31"/>
    </sheetView>
  </sheetViews>
  <sheetFormatPr defaultColWidth="8.81640625" defaultRowHeight="15.5" x14ac:dyDescent="0.35"/>
  <cols>
    <col min="1" max="16384" width="8.81640625" style="2"/>
  </cols>
  <sheetData>
    <row r="2" spans="1:14" ht="23" x14ac:dyDescent="0.5">
      <c r="A2" s="69" t="s">
        <v>0</v>
      </c>
      <c r="B2" s="69"/>
      <c r="C2" s="69"/>
      <c r="D2" s="69"/>
      <c r="E2" s="69"/>
      <c r="F2" s="69"/>
      <c r="G2" s="69"/>
      <c r="H2" s="69"/>
      <c r="I2" s="69"/>
      <c r="J2" s="69"/>
      <c r="K2" s="69"/>
      <c r="L2" s="69"/>
      <c r="M2" s="69"/>
      <c r="N2" s="69"/>
    </row>
    <row r="3" spans="1:14" x14ac:dyDescent="0.35">
      <c r="A3" s="49"/>
      <c r="B3" s="49"/>
      <c r="C3" s="49"/>
      <c r="D3" s="49"/>
      <c r="E3" s="49"/>
      <c r="F3" s="49"/>
      <c r="G3" s="49"/>
      <c r="H3" s="49"/>
      <c r="I3" s="49"/>
      <c r="J3" s="49"/>
      <c r="K3" s="49"/>
      <c r="L3" s="49"/>
      <c r="M3" s="49"/>
      <c r="N3" s="49"/>
    </row>
    <row r="4" spans="1:14" ht="20" x14ac:dyDescent="0.4">
      <c r="A4" s="74" t="s">
        <v>27</v>
      </c>
      <c r="B4" s="74"/>
      <c r="C4" s="74"/>
      <c r="D4" s="74"/>
      <c r="E4" s="74"/>
      <c r="F4" s="74"/>
      <c r="G4" s="74"/>
      <c r="H4" s="74"/>
      <c r="I4" s="74"/>
      <c r="J4" s="74"/>
      <c r="K4" s="74"/>
      <c r="L4" s="74"/>
      <c r="M4" s="74"/>
      <c r="N4" s="74"/>
    </row>
    <row r="6" spans="1:14" x14ac:dyDescent="0.35">
      <c r="A6" s="73" t="s">
        <v>52</v>
      </c>
      <c r="B6" s="73"/>
      <c r="C6" s="73"/>
      <c r="D6" s="73"/>
      <c r="E6" s="73"/>
      <c r="F6" s="73"/>
      <c r="G6" s="73"/>
      <c r="H6" s="73"/>
      <c r="I6" s="73"/>
      <c r="J6" s="73"/>
      <c r="K6" s="73"/>
      <c r="L6" s="73"/>
      <c r="M6" s="73"/>
      <c r="N6" s="73"/>
    </row>
    <row r="7" spans="1:14" x14ac:dyDescent="0.35">
      <c r="A7" s="43"/>
      <c r="B7" s="43"/>
      <c r="C7" s="43"/>
      <c r="D7" s="43"/>
      <c r="E7" s="43"/>
      <c r="F7" s="43"/>
      <c r="G7" s="43"/>
      <c r="H7" s="43"/>
      <c r="I7" s="43"/>
      <c r="J7" s="43"/>
      <c r="K7" s="43"/>
      <c r="L7" s="43"/>
      <c r="M7" s="43"/>
      <c r="N7" s="43"/>
    </row>
    <row r="8" spans="1:14" x14ac:dyDescent="0.35">
      <c r="A8" s="43"/>
      <c r="B8" s="43"/>
      <c r="C8" s="43"/>
      <c r="D8" s="43"/>
      <c r="E8" s="43"/>
      <c r="F8" s="43"/>
      <c r="G8" s="43"/>
      <c r="H8" s="43"/>
      <c r="I8" s="43"/>
      <c r="J8" s="43"/>
      <c r="K8" s="43"/>
      <c r="L8" s="43"/>
      <c r="M8" s="43"/>
      <c r="N8" s="43"/>
    </row>
    <row r="9" spans="1:14" ht="16" thickBot="1" x14ac:dyDescent="0.4">
      <c r="A9" s="43"/>
      <c r="B9" s="45" t="s">
        <v>41</v>
      </c>
      <c r="C9" s="46"/>
      <c r="D9" s="47"/>
      <c r="E9" s="47" t="s">
        <v>92</v>
      </c>
      <c r="F9" s="47"/>
      <c r="G9" s="47"/>
      <c r="H9" s="47"/>
      <c r="I9" s="47"/>
      <c r="J9" s="47"/>
      <c r="K9" s="47"/>
      <c r="L9" s="47"/>
      <c r="M9" s="43"/>
      <c r="N9" s="43"/>
    </row>
    <row r="10" spans="1:14" ht="16" thickTop="1" x14ac:dyDescent="0.35">
      <c r="A10" s="43"/>
      <c r="B10" s="44"/>
      <c r="C10" s="44"/>
      <c r="D10" s="44"/>
      <c r="E10" s="44"/>
      <c r="F10" s="44"/>
      <c r="G10" s="44"/>
      <c r="H10" s="44"/>
      <c r="I10" s="44"/>
      <c r="J10" s="44"/>
      <c r="K10" s="44"/>
      <c r="L10" s="44"/>
      <c r="M10" s="43"/>
      <c r="N10" s="43"/>
    </row>
    <row r="11" spans="1:14" x14ac:dyDescent="0.35">
      <c r="A11" s="43"/>
      <c r="B11" s="43"/>
      <c r="C11" s="43"/>
      <c r="D11" s="43"/>
      <c r="E11" s="43"/>
      <c r="F11" s="43"/>
      <c r="G11" s="43"/>
      <c r="H11" s="43"/>
      <c r="I11" s="43"/>
      <c r="J11" s="43"/>
      <c r="K11" s="43"/>
      <c r="L11" s="43"/>
      <c r="M11" s="43"/>
      <c r="N11" s="43"/>
    </row>
    <row r="13" spans="1:14" s="4" customFormat="1" x14ac:dyDescent="0.35">
      <c r="A13" s="3" t="s">
        <v>3</v>
      </c>
    </row>
    <row r="14" spans="1:14" x14ac:dyDescent="0.35">
      <c r="A14" s="2" t="s">
        <v>4</v>
      </c>
    </row>
    <row r="18" spans="1:14" s="5" customFormat="1" x14ac:dyDescent="0.35"/>
    <row r="19" spans="1:14" s="4" customFormat="1" x14ac:dyDescent="0.35"/>
    <row r="20" spans="1:14" s="4" customFormat="1" x14ac:dyDescent="0.35"/>
    <row r="21" spans="1:14" s="4" customFormat="1" x14ac:dyDescent="0.35"/>
    <row r="22" spans="1:14" x14ac:dyDescent="0.35">
      <c r="A22" s="1" t="s">
        <v>5</v>
      </c>
    </row>
    <row r="23" spans="1:14" x14ac:dyDescent="0.35">
      <c r="A23" s="2" t="s">
        <v>6</v>
      </c>
    </row>
    <row r="24" spans="1:14" x14ac:dyDescent="0.35">
      <c r="A24" s="6" t="s">
        <v>49</v>
      </c>
    </row>
    <row r="25" spans="1:14" x14ac:dyDescent="0.35">
      <c r="A25" s="7" t="s">
        <v>8</v>
      </c>
      <c r="B25" s="8"/>
      <c r="C25" s="8"/>
      <c r="D25" s="8"/>
      <c r="E25" s="8"/>
      <c r="F25" s="8"/>
      <c r="G25" s="8"/>
      <c r="H25" s="8"/>
      <c r="I25" s="8"/>
      <c r="J25" s="8"/>
      <c r="K25" s="70" t="s">
        <v>7</v>
      </c>
      <c r="L25" s="71"/>
      <c r="M25" s="71"/>
      <c r="N25" s="72"/>
    </row>
    <row r="26" spans="1:14" x14ac:dyDescent="0.35">
      <c r="A26" s="56"/>
      <c r="B26" s="5"/>
      <c r="C26" s="5"/>
      <c r="D26" s="5"/>
      <c r="E26" s="5"/>
      <c r="F26" s="5"/>
      <c r="G26" s="5"/>
      <c r="H26" s="5"/>
      <c r="I26" s="5"/>
      <c r="J26" s="5"/>
      <c r="K26" s="57" t="s">
        <v>93</v>
      </c>
      <c r="L26" s="5"/>
      <c r="M26" s="5"/>
      <c r="N26" s="11"/>
    </row>
    <row r="27" spans="1:14" x14ac:dyDescent="0.35">
      <c r="A27" s="56"/>
      <c r="B27" s="5"/>
      <c r="C27" s="5"/>
      <c r="D27" s="5"/>
      <c r="E27" s="5"/>
      <c r="F27" s="5"/>
      <c r="G27" s="5"/>
      <c r="H27" s="5"/>
      <c r="I27" s="5"/>
      <c r="J27" s="5"/>
      <c r="K27" s="58" t="s">
        <v>94</v>
      </c>
      <c r="L27" s="5"/>
      <c r="M27" s="5"/>
      <c r="N27" s="12"/>
    </row>
    <row r="28" spans="1:14" x14ac:dyDescent="0.35">
      <c r="B28" s="5"/>
      <c r="C28" s="5"/>
      <c r="D28" s="5"/>
      <c r="E28" s="5"/>
      <c r="F28" s="5"/>
      <c r="G28" s="5"/>
      <c r="H28" s="5"/>
      <c r="I28" s="5"/>
      <c r="J28" s="5"/>
      <c r="K28" s="58" t="s">
        <v>95</v>
      </c>
      <c r="L28" s="5"/>
      <c r="M28" s="5"/>
      <c r="N28" s="12"/>
    </row>
    <row r="29" spans="1:14" x14ac:dyDescent="0.35">
      <c r="B29" s="5"/>
      <c r="C29" s="5"/>
      <c r="D29" s="5"/>
      <c r="E29" s="5"/>
      <c r="F29" s="5"/>
      <c r="G29" s="5"/>
      <c r="H29" s="5"/>
      <c r="I29" s="5"/>
      <c r="J29" s="5"/>
      <c r="K29" s="58" t="s">
        <v>96</v>
      </c>
      <c r="L29" s="5"/>
      <c r="M29" s="5"/>
      <c r="N29" s="12"/>
    </row>
    <row r="30" spans="1:14" x14ac:dyDescent="0.35">
      <c r="B30" s="5"/>
      <c r="C30" s="5"/>
      <c r="D30" s="5"/>
      <c r="E30" s="5"/>
      <c r="F30" s="5"/>
      <c r="G30" s="5"/>
      <c r="H30" s="5"/>
      <c r="I30" s="5"/>
      <c r="J30" s="5"/>
      <c r="K30" s="10"/>
      <c r="L30" s="5"/>
      <c r="M30" s="5"/>
      <c r="N30" s="12"/>
    </row>
    <row r="31" spans="1:14" x14ac:dyDescent="0.35">
      <c r="B31" s="5"/>
      <c r="C31" s="5"/>
      <c r="D31" s="5"/>
      <c r="E31" s="5"/>
      <c r="F31" s="5"/>
      <c r="G31" s="5"/>
      <c r="H31" s="5"/>
      <c r="I31" s="5"/>
      <c r="J31" s="5"/>
      <c r="K31" s="10"/>
      <c r="L31" s="5"/>
      <c r="M31" s="5"/>
      <c r="N31" s="12"/>
    </row>
    <row r="32" spans="1:14" x14ac:dyDescent="0.35">
      <c r="A32" s="10"/>
      <c r="B32" s="5"/>
      <c r="C32" s="5"/>
      <c r="D32" s="5"/>
      <c r="E32" s="5"/>
      <c r="F32" s="5"/>
      <c r="G32" s="5"/>
      <c r="H32" s="5"/>
      <c r="I32" s="5"/>
      <c r="J32" s="5"/>
      <c r="K32" s="10"/>
      <c r="L32" s="5"/>
      <c r="M32" s="5"/>
      <c r="N32" s="12"/>
    </row>
    <row r="33" spans="1:14" x14ac:dyDescent="0.35">
      <c r="A33" s="13"/>
      <c r="B33" s="14"/>
      <c r="C33" s="14"/>
      <c r="D33" s="14"/>
      <c r="E33" s="14"/>
      <c r="F33" s="14"/>
      <c r="G33" s="14"/>
      <c r="H33" s="14"/>
      <c r="I33" s="14"/>
      <c r="J33" s="14"/>
      <c r="K33" s="13"/>
      <c r="L33" s="14"/>
      <c r="M33" s="14"/>
      <c r="N33" s="15"/>
    </row>
    <row r="34" spans="1:14" x14ac:dyDescent="0.35">
      <c r="A34" s="5"/>
      <c r="B34" s="5"/>
      <c r="C34" s="5"/>
      <c r="D34" s="5"/>
      <c r="E34" s="5"/>
      <c r="F34" s="5"/>
      <c r="G34" s="5"/>
      <c r="H34" s="5"/>
      <c r="I34" s="5"/>
      <c r="J34" s="5"/>
      <c r="K34" s="5"/>
      <c r="L34" s="5"/>
      <c r="M34" s="5"/>
      <c r="N34" s="5"/>
    </row>
    <row r="35" spans="1:14" x14ac:dyDescent="0.35">
      <c r="A35" s="5"/>
      <c r="B35" s="5"/>
      <c r="C35" s="5"/>
      <c r="D35" s="5"/>
      <c r="E35" s="5"/>
      <c r="F35" s="5"/>
      <c r="G35" s="5"/>
      <c r="H35" s="5"/>
      <c r="I35" s="5"/>
      <c r="J35" s="5"/>
      <c r="K35" s="5"/>
      <c r="L35" s="5"/>
      <c r="M35" s="5"/>
      <c r="N35" s="5"/>
    </row>
    <row r="37" spans="1:14" x14ac:dyDescent="0.35">
      <c r="A37" s="1" t="s">
        <v>9</v>
      </c>
    </row>
    <row r="38" spans="1:14" x14ac:dyDescent="0.35">
      <c r="A38" s="7" t="s">
        <v>8</v>
      </c>
      <c r="B38" s="8"/>
      <c r="C38" s="8"/>
      <c r="D38" s="8"/>
      <c r="E38" s="8"/>
      <c r="F38" s="8"/>
      <c r="G38" s="8"/>
      <c r="H38" s="7" t="s">
        <v>10</v>
      </c>
      <c r="I38" s="8"/>
      <c r="J38" s="8"/>
      <c r="K38" s="70" t="s">
        <v>7</v>
      </c>
      <c r="L38" s="71"/>
      <c r="M38" s="71"/>
      <c r="N38" s="72"/>
    </row>
    <row r="39" spans="1:14" x14ac:dyDescent="0.35">
      <c r="A39" s="9"/>
      <c r="H39" s="9"/>
      <c r="I39" s="16"/>
      <c r="J39" s="11"/>
      <c r="N39" s="11"/>
    </row>
    <row r="40" spans="1:14" x14ac:dyDescent="0.35">
      <c r="A40" s="10"/>
      <c r="H40" s="10" t="s">
        <v>53</v>
      </c>
      <c r="I40" s="5"/>
      <c r="J40" s="12"/>
      <c r="K40" s="55">
        <v>0.05</v>
      </c>
      <c r="N40" s="12"/>
    </row>
    <row r="41" spans="1:14" x14ac:dyDescent="0.35">
      <c r="A41" s="10"/>
      <c r="H41" s="10" t="s">
        <v>97</v>
      </c>
      <c r="I41" s="5"/>
      <c r="J41" s="12"/>
      <c r="K41" s="55">
        <v>0.1</v>
      </c>
      <c r="N41" s="12"/>
    </row>
    <row r="42" spans="1:14" x14ac:dyDescent="0.35">
      <c r="A42" s="10"/>
      <c r="H42" s="10" t="s">
        <v>98</v>
      </c>
      <c r="I42" s="5"/>
      <c r="J42" s="12"/>
      <c r="K42" s="55">
        <v>0.25</v>
      </c>
      <c r="N42" s="12"/>
    </row>
    <row r="43" spans="1:14" x14ac:dyDescent="0.35">
      <c r="A43" s="10"/>
      <c r="H43" s="10" t="s">
        <v>54</v>
      </c>
      <c r="I43" s="5"/>
      <c r="J43" s="12"/>
      <c r="K43" s="55">
        <v>0.5</v>
      </c>
      <c r="N43" s="12"/>
    </row>
    <row r="44" spans="1:14" x14ac:dyDescent="0.35">
      <c r="A44" s="10"/>
      <c r="H44" s="10"/>
      <c r="I44" s="5"/>
      <c r="J44" s="12"/>
      <c r="N44" s="12"/>
    </row>
    <row r="45" spans="1:14" x14ac:dyDescent="0.35">
      <c r="A45" s="10"/>
      <c r="H45" s="10"/>
      <c r="I45" s="5"/>
      <c r="J45" s="12"/>
      <c r="N45" s="12"/>
    </row>
    <row r="46" spans="1:14" x14ac:dyDescent="0.35">
      <c r="A46" s="13"/>
      <c r="B46" s="14"/>
      <c r="C46" s="14"/>
      <c r="D46" s="14"/>
      <c r="E46" s="14"/>
      <c r="F46" s="14"/>
      <c r="G46" s="14"/>
      <c r="H46" s="13"/>
      <c r="I46" s="14"/>
      <c r="J46" s="15"/>
      <c r="K46" s="14"/>
      <c r="L46" s="14"/>
      <c r="M46" s="14"/>
      <c r="N46" s="15"/>
    </row>
    <row r="47" spans="1:14" x14ac:dyDescent="0.35">
      <c r="A47" s="5"/>
      <c r="B47" s="5"/>
      <c r="C47" s="5"/>
      <c r="D47" s="5"/>
      <c r="E47" s="5"/>
      <c r="F47" s="5"/>
      <c r="G47" s="5"/>
      <c r="H47" s="5"/>
      <c r="I47" s="5"/>
      <c r="J47" s="5"/>
      <c r="K47" s="5"/>
      <c r="L47" s="5"/>
      <c r="M47" s="5"/>
      <c r="N47" s="5"/>
    </row>
    <row r="48" spans="1:14" x14ac:dyDescent="0.35">
      <c r="A48" s="5"/>
      <c r="B48" s="5"/>
      <c r="C48" s="5"/>
      <c r="D48" s="5"/>
      <c r="E48" s="5"/>
      <c r="F48" s="5"/>
      <c r="G48" s="5"/>
      <c r="H48" s="5"/>
      <c r="I48" s="5"/>
      <c r="J48" s="5"/>
      <c r="K48" s="5"/>
      <c r="L48" s="5"/>
      <c r="M48" s="5"/>
      <c r="N48" s="5"/>
    </row>
    <row r="50" spans="1:14" x14ac:dyDescent="0.35">
      <c r="A50" s="1" t="s">
        <v>11</v>
      </c>
    </row>
    <row r="51" spans="1:14" x14ac:dyDescent="0.35">
      <c r="A51" s="17" t="s">
        <v>8</v>
      </c>
      <c r="B51" s="8"/>
      <c r="C51" s="8"/>
      <c r="D51" s="8"/>
      <c r="E51" s="8"/>
      <c r="F51" s="8"/>
      <c r="G51" s="8"/>
      <c r="H51" s="17"/>
      <c r="I51" s="8"/>
      <c r="J51" s="8"/>
      <c r="K51" s="70" t="s">
        <v>7</v>
      </c>
      <c r="L51" s="71"/>
      <c r="M51" s="71"/>
      <c r="N51" s="72"/>
    </row>
    <row r="52" spans="1:14" x14ac:dyDescent="0.35">
      <c r="A52" s="10"/>
      <c r="H52" s="9"/>
      <c r="I52" s="16"/>
      <c r="J52" s="11"/>
      <c r="N52" s="11"/>
    </row>
    <row r="53" spans="1:14" x14ac:dyDescent="0.35">
      <c r="A53" s="10"/>
      <c r="H53" s="10"/>
      <c r="I53" s="5"/>
      <c r="J53" s="12"/>
      <c r="N53" s="12"/>
    </row>
    <row r="54" spans="1:14" x14ac:dyDescent="0.35">
      <c r="A54" s="10"/>
      <c r="H54" s="10"/>
      <c r="I54" s="5"/>
      <c r="J54" s="12"/>
      <c r="N54" s="12"/>
    </row>
    <row r="55" spans="1:14" x14ac:dyDescent="0.35">
      <c r="A55" s="10"/>
      <c r="H55" s="10"/>
      <c r="I55" s="5"/>
      <c r="J55" s="12"/>
      <c r="N55" s="12"/>
    </row>
    <row r="56" spans="1:14" x14ac:dyDescent="0.35">
      <c r="A56" s="10"/>
      <c r="H56" s="10"/>
      <c r="I56" s="5"/>
      <c r="J56" s="12"/>
      <c r="N56" s="12"/>
    </row>
    <row r="57" spans="1:14" x14ac:dyDescent="0.35">
      <c r="A57" s="10"/>
      <c r="H57" s="10"/>
      <c r="I57" s="5"/>
      <c r="J57" s="12"/>
      <c r="N57" s="12"/>
    </row>
    <row r="58" spans="1:14" x14ac:dyDescent="0.35">
      <c r="A58" s="10"/>
      <c r="H58" s="10"/>
      <c r="I58" s="5"/>
      <c r="J58" s="12"/>
      <c r="N58" s="12"/>
    </row>
    <row r="59" spans="1:14" x14ac:dyDescent="0.35">
      <c r="A59" s="13"/>
      <c r="B59" s="14"/>
      <c r="C59" s="14"/>
      <c r="D59" s="14"/>
      <c r="E59" s="14"/>
      <c r="F59" s="14"/>
      <c r="G59" s="15"/>
      <c r="H59" s="13"/>
      <c r="I59" s="14"/>
      <c r="J59" s="15"/>
      <c r="K59" s="14"/>
      <c r="L59" s="14"/>
      <c r="M59" s="14"/>
      <c r="N59" s="15"/>
    </row>
  </sheetData>
  <mergeCells count="6">
    <mergeCell ref="A2:N2"/>
    <mergeCell ref="K25:N25"/>
    <mergeCell ref="K38:N38"/>
    <mergeCell ref="K51:N51"/>
    <mergeCell ref="A6:N6"/>
    <mergeCell ref="A4:N4"/>
  </mergeCells>
  <pageMargins left="0.7" right="0.7" top="0.75" bottom="0.75" header="0.3" footer="0.3"/>
  <pageSetup scale="72" orientation="portrait" r:id="rId1"/>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2:O70"/>
  <sheetViews>
    <sheetView topLeftCell="A7" zoomScale="160" zoomScaleNormal="160" zoomScalePageLayoutView="160" workbookViewId="0">
      <selection sqref="A1:XFD5"/>
    </sheetView>
  </sheetViews>
  <sheetFormatPr defaultColWidth="8.81640625" defaultRowHeight="15.5" x14ac:dyDescent="0.35"/>
  <cols>
    <col min="1" max="1" width="5.26953125" style="4" customWidth="1"/>
    <col min="2" max="3" width="8.81640625" style="2"/>
    <col min="4" max="4" width="8.81640625" style="2" customWidth="1"/>
    <col min="5" max="7" width="8.81640625" style="2"/>
    <col min="8" max="8" width="7.81640625" style="2" customWidth="1"/>
    <col min="9" max="9" width="10.453125" style="2" bestFit="1" customWidth="1"/>
    <col min="10" max="12" width="8.81640625" style="2"/>
    <col min="13" max="13" width="10.453125" style="2" bestFit="1" customWidth="1"/>
    <col min="14" max="14" width="8.81640625" style="2"/>
    <col min="15" max="15" width="10.453125" style="20" bestFit="1" customWidth="1"/>
    <col min="16" max="16384" width="8.81640625" style="2"/>
  </cols>
  <sheetData>
    <row r="2" spans="1:15" x14ac:dyDescent="0.35">
      <c r="D2" s="1" t="s">
        <v>0</v>
      </c>
      <c r="E2" s="1"/>
      <c r="F2" s="1"/>
      <c r="G2" s="1"/>
    </row>
    <row r="3" spans="1:15" x14ac:dyDescent="0.35">
      <c r="D3" s="1" t="s">
        <v>28</v>
      </c>
      <c r="E3" s="1"/>
      <c r="F3" s="1"/>
      <c r="G3" s="1"/>
    </row>
    <row r="5" spans="1:15" s="4" customFormat="1" x14ac:dyDescent="0.35">
      <c r="D5" s="1" t="s">
        <v>1</v>
      </c>
      <c r="O5" s="21"/>
    </row>
    <row r="6" spans="1:15" x14ac:dyDescent="0.35">
      <c r="E6" s="1"/>
      <c r="F6" s="1"/>
      <c r="G6" s="1"/>
      <c r="H6" s="1"/>
      <c r="I6" s="1"/>
    </row>
    <row r="7" spans="1:15" x14ac:dyDescent="0.35">
      <c r="B7" s="18" t="s">
        <v>2</v>
      </c>
    </row>
    <row r="8" spans="1:15" x14ac:dyDescent="0.35">
      <c r="B8" s="18"/>
    </row>
    <row r="9" spans="1:15" x14ac:dyDescent="0.35">
      <c r="B9" s="18"/>
    </row>
    <row r="10" spans="1:15" x14ac:dyDescent="0.35">
      <c r="B10" s="18"/>
    </row>
    <row r="11" spans="1:15" x14ac:dyDescent="0.35">
      <c r="D11" s="19"/>
      <c r="E11" s="19" t="s">
        <v>40</v>
      </c>
      <c r="F11" s="19"/>
      <c r="G11" s="19"/>
      <c r="H11" s="19"/>
      <c r="I11" s="19"/>
      <c r="J11" s="19"/>
      <c r="K11" s="19"/>
      <c r="L11" s="19"/>
    </row>
    <row r="12" spans="1:15" x14ac:dyDescent="0.35">
      <c r="D12" s="19"/>
      <c r="E12" s="79"/>
      <c r="F12" s="79"/>
      <c r="G12" s="79"/>
      <c r="H12" s="79"/>
      <c r="I12" s="79"/>
      <c r="J12" s="79"/>
      <c r="K12" s="79"/>
      <c r="L12" s="19"/>
    </row>
    <row r="13" spans="1:15" x14ac:dyDescent="0.35">
      <c r="A13" s="22"/>
      <c r="B13" s="36" t="s">
        <v>39</v>
      </c>
      <c r="C13" s="23"/>
      <c r="D13" s="23"/>
      <c r="E13" s="23"/>
      <c r="F13" s="23"/>
      <c r="G13" s="23"/>
      <c r="H13" s="23"/>
      <c r="I13" s="23"/>
      <c r="J13" s="23"/>
      <c r="K13" s="23"/>
      <c r="L13" s="23"/>
      <c r="M13" s="23"/>
      <c r="N13" s="23"/>
      <c r="O13" s="24"/>
    </row>
    <row r="14" spans="1:15" x14ac:dyDescent="0.35">
      <c r="A14" s="22"/>
      <c r="B14" s="36" t="s">
        <v>12</v>
      </c>
      <c r="C14" s="23"/>
      <c r="D14" s="23"/>
      <c r="E14" s="23"/>
      <c r="F14" s="23"/>
      <c r="G14" s="23"/>
      <c r="H14" s="23"/>
      <c r="I14" s="23"/>
      <c r="J14" s="23"/>
      <c r="K14" s="23"/>
      <c r="L14" s="23"/>
      <c r="M14" s="23"/>
      <c r="N14" s="23"/>
      <c r="O14" s="24"/>
    </row>
    <row r="15" spans="1:15" x14ac:dyDescent="0.35">
      <c r="A15" s="22"/>
      <c r="B15" s="36" t="s">
        <v>17</v>
      </c>
      <c r="C15" s="23"/>
      <c r="D15" s="23"/>
      <c r="E15" s="23"/>
      <c r="F15" s="23"/>
      <c r="G15" s="23"/>
      <c r="H15" s="23"/>
      <c r="I15" s="23"/>
      <c r="J15" s="23"/>
      <c r="K15" s="23"/>
      <c r="L15" s="23"/>
      <c r="M15" s="23"/>
      <c r="N15" s="23"/>
      <c r="O15" s="24"/>
    </row>
    <row r="16" spans="1:15" x14ac:dyDescent="0.35">
      <c r="A16" s="22"/>
      <c r="B16" s="23"/>
      <c r="C16" s="77" t="s">
        <v>21</v>
      </c>
      <c r="D16" s="77"/>
      <c r="E16" s="77"/>
      <c r="F16" s="77"/>
      <c r="G16" s="77"/>
      <c r="H16" s="77"/>
      <c r="I16" s="77"/>
      <c r="J16" s="77"/>
      <c r="K16" s="23"/>
      <c r="L16" s="23"/>
      <c r="M16" s="23"/>
      <c r="N16" s="23"/>
      <c r="O16" s="24"/>
    </row>
    <row r="17" spans="1:15" x14ac:dyDescent="0.35">
      <c r="A17" s="22"/>
      <c r="B17" s="23"/>
      <c r="C17" s="23"/>
      <c r="D17" s="23"/>
      <c r="E17" s="23"/>
      <c r="F17" s="23"/>
      <c r="G17" s="23"/>
      <c r="H17" s="23"/>
      <c r="I17" s="23"/>
      <c r="J17" s="23"/>
      <c r="K17" s="23"/>
      <c r="L17" s="23"/>
      <c r="M17" s="23"/>
      <c r="N17" s="23"/>
      <c r="O17" s="24"/>
    </row>
    <row r="18" spans="1:15" x14ac:dyDescent="0.35">
      <c r="A18" s="78" t="s">
        <v>36</v>
      </c>
      <c r="B18" s="76"/>
      <c r="C18" s="25"/>
      <c r="D18" s="75" t="s">
        <v>37</v>
      </c>
      <c r="E18" s="76"/>
      <c r="F18" s="75" t="s">
        <v>13</v>
      </c>
      <c r="G18" s="76"/>
      <c r="H18" s="76"/>
      <c r="I18" s="75" t="s">
        <v>14</v>
      </c>
      <c r="J18" s="76"/>
      <c r="K18" s="25" t="s">
        <v>15</v>
      </c>
      <c r="L18" s="25"/>
      <c r="M18" s="75" t="s">
        <v>18</v>
      </c>
      <c r="N18" s="76"/>
      <c r="O18" s="24"/>
    </row>
    <row r="19" spans="1:15" s="6" customFormat="1" x14ac:dyDescent="0.35">
      <c r="A19" s="35" t="s">
        <v>31</v>
      </c>
      <c r="B19" s="36"/>
      <c r="C19" s="36"/>
      <c r="D19" s="36" t="s">
        <v>19</v>
      </c>
      <c r="E19" s="36"/>
      <c r="F19" s="36" t="s">
        <v>20</v>
      </c>
      <c r="G19" s="36"/>
      <c r="H19" s="36"/>
      <c r="I19" s="37">
        <v>450</v>
      </c>
      <c r="J19" s="36"/>
      <c r="K19" s="38">
        <v>0.5</v>
      </c>
      <c r="L19" s="36"/>
      <c r="M19" s="39">
        <f t="shared" ref="M19:M20" si="0">I19-O19</f>
        <v>450</v>
      </c>
      <c r="N19" s="40"/>
      <c r="O19" s="41"/>
    </row>
    <row r="20" spans="1:15" s="6" customFormat="1" x14ac:dyDescent="0.35">
      <c r="A20" s="35" t="s">
        <v>33</v>
      </c>
      <c r="B20" s="36"/>
      <c r="C20" s="36"/>
      <c r="D20" s="36" t="s">
        <v>22</v>
      </c>
      <c r="E20" s="36"/>
      <c r="F20" s="36" t="s">
        <v>23</v>
      </c>
      <c r="G20" s="36"/>
      <c r="H20" s="36"/>
      <c r="I20" s="37">
        <v>800</v>
      </c>
      <c r="J20" s="36"/>
      <c r="K20" s="38">
        <v>0.75</v>
      </c>
      <c r="L20" s="36"/>
      <c r="M20" s="39">
        <f t="shared" si="0"/>
        <v>800</v>
      </c>
      <c r="N20" s="40"/>
      <c r="O20" s="41"/>
    </row>
    <row r="21" spans="1:15" s="6" customFormat="1" x14ac:dyDescent="0.35">
      <c r="A21" s="35" t="s">
        <v>32</v>
      </c>
      <c r="B21" s="36"/>
      <c r="C21" s="36"/>
      <c r="D21" s="36" t="s">
        <v>34</v>
      </c>
      <c r="E21" s="36"/>
      <c r="F21" s="36" t="s">
        <v>35</v>
      </c>
      <c r="G21" s="36"/>
      <c r="H21" s="36"/>
      <c r="I21" s="37">
        <v>655</v>
      </c>
      <c r="J21" s="36"/>
      <c r="K21" s="38">
        <v>0.8</v>
      </c>
      <c r="L21" s="36"/>
      <c r="M21" s="39">
        <v>131</v>
      </c>
      <c r="N21" s="40"/>
      <c r="O21" s="42"/>
    </row>
    <row r="27" spans="1:15" x14ac:dyDescent="0.35">
      <c r="A27" s="22"/>
      <c r="B27" s="23"/>
      <c r="C27" s="23"/>
      <c r="D27" s="23"/>
      <c r="E27" s="23"/>
      <c r="F27" s="23"/>
      <c r="G27" s="23"/>
      <c r="H27" s="23"/>
      <c r="I27" s="26"/>
      <c r="J27" s="23"/>
      <c r="K27" s="23"/>
      <c r="L27" s="23"/>
      <c r="M27" s="28"/>
      <c r="N27" s="23"/>
      <c r="O27" s="24"/>
    </row>
    <row r="28" spans="1:15" x14ac:dyDescent="0.35">
      <c r="A28" s="22"/>
      <c r="B28" s="23"/>
      <c r="C28" s="23"/>
      <c r="D28" s="23"/>
      <c r="E28" s="23"/>
      <c r="F28" s="23"/>
      <c r="G28" s="23"/>
      <c r="H28" s="23"/>
      <c r="I28" s="23"/>
      <c r="J28" s="23"/>
      <c r="K28" s="23"/>
      <c r="L28" s="23"/>
      <c r="M28" s="23"/>
      <c r="N28" s="23"/>
      <c r="O28" s="24"/>
    </row>
    <row r="29" spans="1:15" x14ac:dyDescent="0.35">
      <c r="A29" s="22"/>
      <c r="B29" s="23"/>
      <c r="C29" s="23"/>
      <c r="D29" s="23"/>
      <c r="E29" s="23"/>
      <c r="F29" s="23"/>
      <c r="G29" s="23"/>
      <c r="H29" s="23"/>
      <c r="I29" s="23"/>
      <c r="J29" s="23"/>
      <c r="K29" s="23"/>
      <c r="L29" s="23"/>
      <c r="M29" s="23"/>
      <c r="N29" s="23"/>
      <c r="O29" s="24"/>
    </row>
    <row r="30" spans="1:15" x14ac:dyDescent="0.35">
      <c r="A30" s="22"/>
      <c r="B30" s="23"/>
      <c r="C30" s="23"/>
      <c r="D30" s="23"/>
      <c r="E30" s="23"/>
      <c r="F30" s="23"/>
      <c r="G30" s="23"/>
      <c r="H30" s="23"/>
      <c r="I30" s="23"/>
      <c r="J30" s="23"/>
      <c r="K30" s="23"/>
      <c r="L30" s="23"/>
      <c r="M30" s="23"/>
      <c r="N30" s="23"/>
      <c r="O30" s="24"/>
    </row>
    <row r="31" spans="1:15" x14ac:dyDescent="0.35">
      <c r="A31" s="30"/>
      <c r="B31" s="30"/>
      <c r="C31" s="30"/>
      <c r="D31" s="30"/>
      <c r="E31" s="30"/>
      <c r="F31" s="30"/>
      <c r="G31" s="30"/>
      <c r="H31" s="30"/>
      <c r="I31" s="31"/>
      <c r="J31" s="30"/>
      <c r="K31" s="32"/>
      <c r="L31" s="30"/>
      <c r="M31" s="33"/>
      <c r="N31" s="23"/>
      <c r="O31" s="24"/>
    </row>
    <row r="32" spans="1:15" ht="15.65" customHeight="1" x14ac:dyDescent="0.35">
      <c r="A32" s="22"/>
      <c r="B32" s="77" t="s">
        <v>24</v>
      </c>
      <c r="C32" s="77"/>
      <c r="D32" s="77"/>
      <c r="E32" s="77"/>
      <c r="F32" s="77"/>
      <c r="G32" s="77"/>
      <c r="H32" s="77"/>
      <c r="I32" s="77"/>
      <c r="J32" s="77"/>
      <c r="K32" s="77"/>
      <c r="L32" s="23"/>
      <c r="M32" s="28"/>
      <c r="N32" s="23"/>
      <c r="O32" s="24"/>
    </row>
    <row r="33" spans="1:15" x14ac:dyDescent="0.35">
      <c r="A33" s="22"/>
      <c r="B33" s="23"/>
      <c r="C33" s="23"/>
      <c r="D33" s="23"/>
      <c r="E33" s="23"/>
      <c r="F33" s="23"/>
      <c r="G33" s="23"/>
      <c r="H33" s="23"/>
      <c r="I33" s="26"/>
      <c r="J33" s="23"/>
      <c r="K33" s="27"/>
      <c r="L33" s="23"/>
      <c r="M33" s="28"/>
      <c r="N33" s="23"/>
      <c r="O33" s="24"/>
    </row>
    <row r="34" spans="1:15" x14ac:dyDescent="0.35">
      <c r="A34" s="78" t="s">
        <v>16</v>
      </c>
      <c r="B34" s="76"/>
      <c r="C34" s="25"/>
      <c r="D34" s="75" t="s">
        <v>38</v>
      </c>
      <c r="E34" s="76"/>
      <c r="F34" s="75" t="s">
        <v>13</v>
      </c>
      <c r="G34" s="76"/>
      <c r="H34" s="76"/>
      <c r="I34" s="75" t="s">
        <v>14</v>
      </c>
      <c r="J34" s="76"/>
      <c r="K34" s="25" t="s">
        <v>15</v>
      </c>
      <c r="L34" s="25"/>
      <c r="M34" s="75" t="s">
        <v>18</v>
      </c>
      <c r="N34" s="76"/>
      <c r="O34" s="24"/>
    </row>
    <row r="35" spans="1:15" x14ac:dyDescent="0.35">
      <c r="A35" s="34" t="s">
        <v>29</v>
      </c>
      <c r="B35" s="23"/>
      <c r="C35" s="23"/>
      <c r="D35" s="23" t="s">
        <v>25</v>
      </c>
      <c r="E35" s="23"/>
      <c r="F35" s="23" t="s">
        <v>26</v>
      </c>
      <c r="G35" s="23"/>
      <c r="H35" s="23"/>
      <c r="I35" s="26">
        <v>50</v>
      </c>
      <c r="J35" s="23"/>
      <c r="K35" s="27">
        <v>0.25</v>
      </c>
      <c r="L35" s="23"/>
      <c r="M35" s="28">
        <f>I35-O35</f>
        <v>50</v>
      </c>
      <c r="N35" s="23"/>
      <c r="O35" s="29"/>
    </row>
    <row r="44" spans="1:15" x14ac:dyDescent="0.35">
      <c r="I44" s="23"/>
    </row>
    <row r="45" spans="1:15" x14ac:dyDescent="0.35">
      <c r="A45" s="22"/>
      <c r="B45" s="23"/>
      <c r="C45" s="77" t="s">
        <v>21</v>
      </c>
      <c r="D45" s="77"/>
      <c r="E45" s="77"/>
      <c r="F45" s="77"/>
      <c r="G45" s="77"/>
      <c r="H45" s="77"/>
      <c r="I45" s="77"/>
      <c r="J45" s="77"/>
      <c r="K45" s="23"/>
      <c r="L45" s="23" t="s">
        <v>30</v>
      </c>
      <c r="M45" s="23"/>
      <c r="N45" s="23"/>
      <c r="O45" s="24"/>
    </row>
    <row r="47" spans="1:15" x14ac:dyDescent="0.35">
      <c r="A47" s="22"/>
      <c r="B47" s="23"/>
      <c r="C47" s="23"/>
      <c r="D47" s="23"/>
      <c r="E47" s="23"/>
      <c r="F47" s="23"/>
      <c r="G47" s="23"/>
      <c r="H47" s="23"/>
      <c r="J47" s="23"/>
      <c r="K47" s="23"/>
      <c r="L47" s="23"/>
      <c r="M47" s="23"/>
      <c r="N47" s="23"/>
      <c r="O47" s="24"/>
    </row>
    <row r="48" spans="1:15" x14ac:dyDescent="0.35">
      <c r="A48" s="78" t="s">
        <v>16</v>
      </c>
      <c r="B48" s="76"/>
      <c r="C48" s="25"/>
      <c r="D48" s="75" t="s">
        <v>38</v>
      </c>
      <c r="E48" s="76"/>
      <c r="F48" s="75" t="s">
        <v>13</v>
      </c>
      <c r="G48" s="76"/>
      <c r="H48" s="76"/>
      <c r="I48" s="75" t="s">
        <v>14</v>
      </c>
      <c r="J48" s="76"/>
      <c r="K48" s="25" t="s">
        <v>15</v>
      </c>
      <c r="L48" s="25"/>
      <c r="M48" s="75" t="s">
        <v>18</v>
      </c>
      <c r="N48" s="76"/>
      <c r="O48" s="24"/>
    </row>
    <row r="68" spans="1:15" ht="15.65" customHeight="1" x14ac:dyDescent="0.35">
      <c r="A68" s="22"/>
      <c r="B68" s="77" t="s">
        <v>24</v>
      </c>
      <c r="C68" s="77"/>
      <c r="D68" s="77"/>
      <c r="E68" s="77"/>
      <c r="F68" s="77"/>
      <c r="G68" s="77"/>
      <c r="H68" s="77"/>
      <c r="I68" s="77"/>
      <c r="J68" s="77"/>
      <c r="K68" s="77"/>
      <c r="L68" s="23"/>
      <c r="M68" s="28"/>
      <c r="N68" s="23"/>
      <c r="O68" s="24"/>
    </row>
    <row r="69" spans="1:15" x14ac:dyDescent="0.35">
      <c r="A69" s="22"/>
      <c r="B69" s="23"/>
      <c r="C69" s="23"/>
      <c r="D69" s="23"/>
      <c r="E69" s="23"/>
      <c r="F69" s="23"/>
      <c r="G69" s="23"/>
      <c r="H69" s="23"/>
      <c r="I69" s="26"/>
      <c r="J69" s="23"/>
      <c r="K69" s="27"/>
      <c r="L69" s="23"/>
      <c r="M69" s="28"/>
      <c r="N69" s="23"/>
      <c r="O69" s="24"/>
    </row>
    <row r="70" spans="1:15" x14ac:dyDescent="0.35">
      <c r="A70" s="78" t="s">
        <v>16</v>
      </c>
      <c r="B70" s="76"/>
      <c r="C70" s="25"/>
      <c r="D70" s="75" t="s">
        <v>38</v>
      </c>
      <c r="E70" s="76"/>
      <c r="F70" s="75" t="s">
        <v>13</v>
      </c>
      <c r="G70" s="76"/>
      <c r="H70" s="76"/>
      <c r="I70" s="75" t="s">
        <v>14</v>
      </c>
      <c r="J70" s="76"/>
      <c r="K70" s="25" t="s">
        <v>15</v>
      </c>
      <c r="L70" s="25"/>
      <c r="M70" s="75" t="s">
        <v>18</v>
      </c>
      <c r="N70" s="76"/>
      <c r="O70" s="24"/>
    </row>
  </sheetData>
  <mergeCells count="25">
    <mergeCell ref="M34:N34"/>
    <mergeCell ref="I18:J18"/>
    <mergeCell ref="A18:B18"/>
    <mergeCell ref="M18:N18"/>
    <mergeCell ref="C16:J16"/>
    <mergeCell ref="B32:K32"/>
    <mergeCell ref="D18:E18"/>
    <mergeCell ref="F18:H18"/>
    <mergeCell ref="E12:K12"/>
    <mergeCell ref="C45:J45"/>
    <mergeCell ref="A48:B48"/>
    <mergeCell ref="D48:E48"/>
    <mergeCell ref="F48:H48"/>
    <mergeCell ref="I48:J48"/>
    <mergeCell ref="A34:B34"/>
    <mergeCell ref="D34:E34"/>
    <mergeCell ref="F34:H34"/>
    <mergeCell ref="I34:J34"/>
    <mergeCell ref="M48:N48"/>
    <mergeCell ref="B68:K68"/>
    <mergeCell ref="A70:B70"/>
    <mergeCell ref="D70:E70"/>
    <mergeCell ref="F70:H70"/>
    <mergeCell ref="I70:J70"/>
    <mergeCell ref="M70:N70"/>
  </mergeCells>
  <pageMargins left="0.25" right="0.25" top="0.23924999999999999" bottom="0.75" header="0.3" footer="0.3"/>
  <pageSetup scale="76" orientation="landscape"/>
  <rowBreaks count="1" manualBreakCount="1">
    <brk id="44" max="14" man="1"/>
  </rowBreaks>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97AA3"/>
  </sheetPr>
  <dimension ref="A1:T12"/>
  <sheetViews>
    <sheetView zoomScale="60" zoomScaleNormal="60" workbookViewId="0">
      <selection activeCell="A8" sqref="A8"/>
    </sheetView>
  </sheetViews>
  <sheetFormatPr defaultColWidth="8.81640625" defaultRowHeight="14.5" x14ac:dyDescent="0.35"/>
  <sheetData>
    <row r="1" spans="1:20" s="2" customFormat="1" ht="15.5" x14ac:dyDescent="0.35">
      <c r="A1" s="4"/>
      <c r="O1" s="20"/>
    </row>
    <row r="2" spans="1:20" s="2" customFormat="1" ht="25" x14ac:dyDescent="0.5">
      <c r="A2" s="80" t="s">
        <v>0</v>
      </c>
      <c r="B2" s="80"/>
      <c r="C2" s="80"/>
      <c r="D2" s="80"/>
      <c r="E2" s="80"/>
      <c r="F2" s="80"/>
      <c r="G2" s="80"/>
      <c r="H2" s="80"/>
      <c r="I2" s="80"/>
      <c r="J2" s="80"/>
      <c r="K2" s="80"/>
      <c r="L2" s="80"/>
      <c r="M2" s="80"/>
      <c r="N2" s="80"/>
      <c r="O2" s="80"/>
      <c r="P2" s="80"/>
      <c r="Q2" s="80"/>
      <c r="R2" s="80"/>
      <c r="S2" s="80"/>
      <c r="T2" s="80"/>
    </row>
    <row r="3" spans="1:20" s="2" customFormat="1" ht="25" x14ac:dyDescent="0.5">
      <c r="A3" s="54"/>
      <c r="B3" s="54"/>
      <c r="C3" s="54"/>
      <c r="D3" s="54"/>
      <c r="E3" s="54"/>
      <c r="F3" s="54"/>
      <c r="G3" s="54"/>
      <c r="H3" s="54"/>
      <c r="I3" s="54"/>
      <c r="J3" s="54"/>
      <c r="K3" s="54"/>
      <c r="L3" s="54"/>
      <c r="M3" s="54"/>
      <c r="N3" s="54"/>
      <c r="O3" s="54"/>
      <c r="P3" s="54"/>
      <c r="Q3" s="54"/>
      <c r="R3" s="54"/>
      <c r="S3" s="54"/>
      <c r="T3" s="54"/>
    </row>
    <row r="4" spans="1:20" s="2" customFormat="1" ht="25" x14ac:dyDescent="0.5">
      <c r="A4" s="80" t="s">
        <v>28</v>
      </c>
      <c r="B4" s="80"/>
      <c r="C4" s="80"/>
      <c r="D4" s="80"/>
      <c r="E4" s="80"/>
      <c r="F4" s="80"/>
      <c r="G4" s="80"/>
      <c r="H4" s="80"/>
      <c r="I4" s="80"/>
      <c r="J4" s="80"/>
      <c r="K4" s="80"/>
      <c r="L4" s="80"/>
      <c r="M4" s="80"/>
      <c r="N4" s="80"/>
      <c r="O4" s="80"/>
      <c r="P4" s="80"/>
      <c r="Q4" s="80"/>
      <c r="R4" s="80"/>
      <c r="S4" s="80"/>
      <c r="T4" s="80"/>
    </row>
    <row r="5" spans="1:20" s="2" customFormat="1" ht="20" x14ac:dyDescent="0.4">
      <c r="A5" s="53"/>
      <c r="B5" s="53"/>
      <c r="C5" s="53"/>
      <c r="D5" s="53"/>
      <c r="E5" s="53"/>
      <c r="F5" s="53"/>
      <c r="G5" s="53"/>
      <c r="H5" s="53"/>
      <c r="I5" s="53"/>
      <c r="J5" s="53"/>
      <c r="K5" s="53"/>
      <c r="L5" s="53"/>
      <c r="M5" s="53"/>
      <c r="N5" s="53"/>
      <c r="O5" s="53"/>
      <c r="P5" s="53"/>
      <c r="Q5" s="53"/>
      <c r="R5" s="53"/>
      <c r="S5" s="53"/>
      <c r="T5" s="53"/>
    </row>
    <row r="6" spans="1:20" s="2" customFormat="1" ht="15.5" x14ac:dyDescent="0.35">
      <c r="A6" s="4"/>
      <c r="O6" s="20"/>
    </row>
    <row r="7" spans="1:20" s="4" customFormat="1" ht="25" x14ac:dyDescent="0.5">
      <c r="A7" s="80" t="s">
        <v>51</v>
      </c>
      <c r="B7" s="80"/>
      <c r="C7" s="80"/>
      <c r="D7" s="80"/>
      <c r="E7" s="80"/>
      <c r="F7" s="80"/>
      <c r="G7" s="80"/>
      <c r="H7" s="80"/>
      <c r="I7" s="80"/>
      <c r="J7" s="80"/>
      <c r="K7" s="80"/>
      <c r="L7" s="80"/>
      <c r="M7" s="80"/>
      <c r="N7" s="80"/>
      <c r="O7" s="80"/>
      <c r="P7" s="80"/>
      <c r="Q7" s="80"/>
      <c r="R7" s="80"/>
      <c r="S7" s="80"/>
      <c r="T7" s="80"/>
    </row>
    <row r="10" spans="1:20" ht="16" thickBot="1" x14ac:dyDescent="0.4">
      <c r="B10" s="45" t="s">
        <v>41</v>
      </c>
      <c r="C10" s="46"/>
      <c r="D10" s="47"/>
      <c r="E10" s="47"/>
      <c r="F10" s="47"/>
      <c r="G10" s="47"/>
      <c r="H10" s="47"/>
      <c r="I10" s="47"/>
      <c r="J10" s="47"/>
      <c r="K10" s="47"/>
      <c r="L10" s="47"/>
      <c r="M10" s="44"/>
    </row>
    <row r="11" spans="1:20" ht="15" thickTop="1" x14ac:dyDescent="0.35">
      <c r="B11" s="44"/>
      <c r="C11" s="44"/>
      <c r="D11" s="44"/>
      <c r="E11" s="44"/>
      <c r="F11" s="44"/>
      <c r="G11" s="44"/>
      <c r="H11" s="44"/>
      <c r="I11" s="44"/>
      <c r="J11" s="44"/>
      <c r="K11" s="44"/>
      <c r="L11" s="44"/>
      <c r="M11" s="44"/>
    </row>
    <row r="12" spans="1:20" x14ac:dyDescent="0.35">
      <c r="B12" s="44"/>
      <c r="C12" s="44"/>
      <c r="D12" s="44"/>
      <c r="E12" s="44"/>
      <c r="F12" s="44"/>
      <c r="G12" s="44"/>
      <c r="H12" s="44"/>
      <c r="I12" s="44"/>
      <c r="J12" s="44"/>
      <c r="K12" s="44"/>
      <c r="L12" s="44"/>
      <c r="M12" s="44"/>
    </row>
  </sheetData>
  <mergeCells count="3">
    <mergeCell ref="A2:T2"/>
    <mergeCell ref="A4:T4"/>
    <mergeCell ref="A7:T7"/>
  </mergeCells>
  <pageMargins left="0.7" right="0.7" top="0.75" bottom="0.75" header="0.3" footer="0.3"/>
  <pageSetup scale="67" orientation="landscape"/>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CCFF"/>
  </sheetPr>
  <dimension ref="A1:K124"/>
  <sheetViews>
    <sheetView showGridLines="0" tabSelected="1" zoomScale="70" zoomScaleNormal="70" workbookViewId="0">
      <selection activeCell="D65" sqref="D65"/>
    </sheetView>
  </sheetViews>
  <sheetFormatPr defaultColWidth="8.81640625" defaultRowHeight="14.5" x14ac:dyDescent="0.35"/>
  <cols>
    <col min="1" max="1" width="9" customWidth="1"/>
    <col min="2" max="2" width="64.36328125" customWidth="1"/>
    <col min="3" max="3" width="24.54296875" style="106" customWidth="1"/>
    <col min="4" max="4" width="28.26953125" style="106" customWidth="1"/>
    <col min="5" max="5" width="26.7265625" style="106" customWidth="1"/>
    <col min="6" max="6" width="28.7265625" style="106" customWidth="1"/>
    <col min="7" max="7" width="40.08984375" bestFit="1" customWidth="1"/>
  </cols>
  <sheetData>
    <row r="1" spans="1:11" ht="15.5" x14ac:dyDescent="0.35">
      <c r="A1" s="59"/>
      <c r="B1" s="60"/>
      <c r="C1" s="101"/>
      <c r="D1" s="101"/>
      <c r="E1" s="101"/>
      <c r="F1" s="101"/>
    </row>
    <row r="2" spans="1:11" ht="25" x14ac:dyDescent="0.35">
      <c r="A2" s="81" t="s">
        <v>0</v>
      </c>
      <c r="B2" s="81"/>
      <c r="C2" s="81"/>
      <c r="D2" s="81"/>
      <c r="E2" s="81"/>
      <c r="F2" s="81"/>
    </row>
    <row r="3" spans="1:11" ht="25" x14ac:dyDescent="0.35">
      <c r="A3" s="81" t="s">
        <v>28</v>
      </c>
      <c r="B3" s="81"/>
      <c r="C3" s="81"/>
      <c r="D3" s="81"/>
      <c r="E3" s="81"/>
      <c r="F3" s="81"/>
    </row>
    <row r="4" spans="1:11" ht="25" x14ac:dyDescent="0.35">
      <c r="A4" s="61"/>
      <c r="B4" s="62"/>
      <c r="C4" s="89"/>
      <c r="D4" s="89"/>
      <c r="E4" s="89"/>
      <c r="F4" s="89"/>
    </row>
    <row r="5" spans="1:11" ht="25" x14ac:dyDescent="0.35">
      <c r="A5" s="81" t="s">
        <v>106</v>
      </c>
      <c r="B5" s="81"/>
      <c r="C5" s="81"/>
      <c r="D5" s="81"/>
      <c r="E5" s="81"/>
      <c r="F5" s="81"/>
    </row>
    <row r="6" spans="1:11" x14ac:dyDescent="0.35">
      <c r="C6" s="107"/>
      <c r="D6" s="107"/>
    </row>
    <row r="7" spans="1:11" ht="24" thickBot="1" x14ac:dyDescent="0.4">
      <c r="A7" s="63"/>
      <c r="B7" s="64" t="s">
        <v>41</v>
      </c>
      <c r="C7" s="110"/>
      <c r="D7" s="96" t="s">
        <v>92</v>
      </c>
      <c r="E7" s="96"/>
      <c r="F7" s="94"/>
    </row>
    <row r="8" spans="1:11" ht="23.5" x14ac:dyDescent="0.35">
      <c r="A8" s="63"/>
      <c r="B8" s="64"/>
      <c r="C8" s="110"/>
      <c r="D8" s="99"/>
      <c r="E8" s="99"/>
      <c r="F8" s="94"/>
    </row>
    <row r="9" spans="1:11" x14ac:dyDescent="0.35">
      <c r="A9" s="86" t="s">
        <v>50</v>
      </c>
      <c r="B9" s="86"/>
      <c r="C9" s="93" t="s">
        <v>42</v>
      </c>
      <c r="D9" s="93" t="s">
        <v>43</v>
      </c>
      <c r="E9" s="93" t="s">
        <v>44</v>
      </c>
      <c r="F9" s="93" t="s">
        <v>45</v>
      </c>
      <c r="G9" s="65" t="s">
        <v>293</v>
      </c>
    </row>
    <row r="10" spans="1:11" x14ac:dyDescent="0.35">
      <c r="A10" s="98" t="s">
        <v>46</v>
      </c>
      <c r="B10" s="98"/>
      <c r="C10" s="98"/>
      <c r="D10" s="98"/>
      <c r="E10" s="98"/>
      <c r="F10" s="98"/>
      <c r="G10" s="88"/>
    </row>
    <row r="11" spans="1:11" s="67" customFormat="1" x14ac:dyDescent="0.35">
      <c r="A11" s="66" t="s">
        <v>103</v>
      </c>
      <c r="B11" s="66" t="s">
        <v>104</v>
      </c>
      <c r="C11" s="105" t="s">
        <v>105</v>
      </c>
      <c r="D11" s="105"/>
      <c r="E11" s="105"/>
      <c r="F11" s="105"/>
      <c r="G11" s="68"/>
    </row>
    <row r="12" spans="1:11" s="67" customFormat="1" x14ac:dyDescent="0.35">
      <c r="A12" s="108" t="s">
        <v>113</v>
      </c>
      <c r="B12" s="109" t="s">
        <v>69</v>
      </c>
      <c r="C12" s="102">
        <v>31.3</v>
      </c>
      <c r="D12" s="91">
        <f>C12</f>
        <v>31.3</v>
      </c>
      <c r="E12" s="91">
        <f>D12</f>
        <v>31.3</v>
      </c>
      <c r="F12" s="91">
        <f>E12</f>
        <v>31.3</v>
      </c>
      <c r="G12" s="68"/>
    </row>
    <row r="13" spans="1:11" s="67" customFormat="1" x14ac:dyDescent="0.35">
      <c r="A13" s="108" t="s">
        <v>114</v>
      </c>
      <c r="B13" s="109" t="s">
        <v>70</v>
      </c>
      <c r="C13" s="102">
        <v>41.75</v>
      </c>
      <c r="D13" s="91">
        <f t="shared" ref="D13:F76" si="0">C13</f>
        <v>41.75</v>
      </c>
      <c r="E13" s="91">
        <f t="shared" si="0"/>
        <v>41.75</v>
      </c>
      <c r="F13" s="91">
        <f t="shared" si="0"/>
        <v>41.75</v>
      </c>
      <c r="G13" s="68"/>
    </row>
    <row r="14" spans="1:11" s="67" customFormat="1" x14ac:dyDescent="0.35">
      <c r="A14" s="108" t="s">
        <v>115</v>
      </c>
      <c r="B14" s="109" t="s">
        <v>71</v>
      </c>
      <c r="C14" s="102">
        <v>31.3</v>
      </c>
      <c r="D14" s="91">
        <f t="shared" si="0"/>
        <v>31.3</v>
      </c>
      <c r="E14" s="91">
        <f t="shared" si="0"/>
        <v>31.3</v>
      </c>
      <c r="F14" s="91">
        <f t="shared" si="0"/>
        <v>31.3</v>
      </c>
      <c r="G14" s="68"/>
    </row>
    <row r="15" spans="1:11" s="67" customFormat="1" x14ac:dyDescent="0.35">
      <c r="A15" s="108" t="s">
        <v>116</v>
      </c>
      <c r="B15" s="109" t="s">
        <v>55</v>
      </c>
      <c r="C15" s="102">
        <v>470</v>
      </c>
      <c r="D15" s="91">
        <f t="shared" si="0"/>
        <v>470</v>
      </c>
      <c r="E15" s="91">
        <f t="shared" si="0"/>
        <v>470</v>
      </c>
      <c r="F15" s="91">
        <f t="shared" si="0"/>
        <v>470</v>
      </c>
      <c r="G15" s="68"/>
    </row>
    <row r="16" spans="1:11" s="67" customFormat="1" x14ac:dyDescent="0.35">
      <c r="A16" s="108" t="s">
        <v>117</v>
      </c>
      <c r="B16" s="109" t="s">
        <v>56</v>
      </c>
      <c r="C16" s="102">
        <v>679</v>
      </c>
      <c r="D16" s="91">
        <f t="shared" si="0"/>
        <v>679</v>
      </c>
      <c r="E16" s="91">
        <f t="shared" si="0"/>
        <v>679</v>
      </c>
      <c r="F16" s="91">
        <f t="shared" si="0"/>
        <v>679</v>
      </c>
      <c r="G16" s="68"/>
      <c r="K16" s="67" t="s">
        <v>99</v>
      </c>
    </row>
    <row r="17" spans="1:7" s="67" customFormat="1" x14ac:dyDescent="0.35">
      <c r="A17" s="108" t="s">
        <v>118</v>
      </c>
      <c r="B17" s="109" t="s">
        <v>57</v>
      </c>
      <c r="C17" s="102">
        <v>262</v>
      </c>
      <c r="D17" s="91">
        <f t="shared" si="0"/>
        <v>262</v>
      </c>
      <c r="E17" s="91">
        <f t="shared" si="0"/>
        <v>262</v>
      </c>
      <c r="F17" s="91">
        <f t="shared" si="0"/>
        <v>262</v>
      </c>
      <c r="G17" s="68"/>
    </row>
    <row r="18" spans="1:7" s="67" customFormat="1" x14ac:dyDescent="0.35">
      <c r="A18" s="108" t="s">
        <v>119</v>
      </c>
      <c r="B18" s="109" t="s">
        <v>58</v>
      </c>
      <c r="C18" s="102">
        <v>18.3</v>
      </c>
      <c r="D18" s="91">
        <f t="shared" si="0"/>
        <v>18.3</v>
      </c>
      <c r="E18" s="91">
        <f t="shared" si="0"/>
        <v>18.3</v>
      </c>
      <c r="F18" s="91">
        <f t="shared" si="0"/>
        <v>18.3</v>
      </c>
      <c r="G18" s="68"/>
    </row>
    <row r="19" spans="1:7" s="67" customFormat="1" x14ac:dyDescent="0.35">
      <c r="A19" s="108" t="s">
        <v>120</v>
      </c>
      <c r="B19" s="109" t="s">
        <v>59</v>
      </c>
      <c r="C19" s="102">
        <v>11</v>
      </c>
      <c r="D19" s="91">
        <f t="shared" si="0"/>
        <v>11</v>
      </c>
      <c r="E19" s="91">
        <f t="shared" si="0"/>
        <v>11</v>
      </c>
      <c r="F19" s="91">
        <f t="shared" si="0"/>
        <v>11</v>
      </c>
      <c r="G19" s="68"/>
    </row>
    <row r="20" spans="1:7" s="67" customFormat="1" x14ac:dyDescent="0.35">
      <c r="A20" s="108" t="s">
        <v>121</v>
      </c>
      <c r="B20" s="109" t="s">
        <v>84</v>
      </c>
      <c r="C20" s="102">
        <v>413</v>
      </c>
      <c r="D20" s="91">
        <f t="shared" si="0"/>
        <v>413</v>
      </c>
      <c r="E20" s="91">
        <f t="shared" si="0"/>
        <v>413</v>
      </c>
      <c r="F20" s="91">
        <f t="shared" si="0"/>
        <v>413</v>
      </c>
      <c r="G20" s="68"/>
    </row>
    <row r="21" spans="1:7" s="67" customFormat="1" x14ac:dyDescent="0.35">
      <c r="A21" s="108" t="s">
        <v>122</v>
      </c>
      <c r="B21" s="109" t="s">
        <v>85</v>
      </c>
      <c r="C21" s="102">
        <v>1563</v>
      </c>
      <c r="D21" s="91">
        <f t="shared" si="0"/>
        <v>1563</v>
      </c>
      <c r="E21" s="91">
        <f t="shared" si="0"/>
        <v>1563</v>
      </c>
      <c r="F21" s="91">
        <f t="shared" si="0"/>
        <v>1563</v>
      </c>
      <c r="G21" s="68"/>
    </row>
    <row r="22" spans="1:7" s="67" customFormat="1" x14ac:dyDescent="0.35">
      <c r="A22" s="108" t="s">
        <v>123</v>
      </c>
      <c r="B22" s="109" t="s">
        <v>60</v>
      </c>
      <c r="C22" s="102">
        <v>171.5</v>
      </c>
      <c r="D22" s="91">
        <f t="shared" si="0"/>
        <v>171.5</v>
      </c>
      <c r="E22" s="91">
        <f t="shared" si="0"/>
        <v>171.5</v>
      </c>
      <c r="F22" s="91">
        <f t="shared" si="0"/>
        <v>171.5</v>
      </c>
      <c r="G22" s="68"/>
    </row>
    <row r="23" spans="1:7" s="67" customFormat="1" x14ac:dyDescent="0.35">
      <c r="A23" s="108" t="s">
        <v>124</v>
      </c>
      <c r="B23" s="109" t="s">
        <v>61</v>
      </c>
      <c r="C23" s="102">
        <v>42.85</v>
      </c>
      <c r="D23" s="91">
        <f t="shared" si="0"/>
        <v>42.85</v>
      </c>
      <c r="E23" s="91">
        <f t="shared" si="0"/>
        <v>42.85</v>
      </c>
      <c r="F23" s="91">
        <f t="shared" si="0"/>
        <v>42.85</v>
      </c>
      <c r="G23" s="68"/>
    </row>
    <row r="24" spans="1:7" s="67" customFormat="1" x14ac:dyDescent="0.35">
      <c r="A24" s="108" t="s">
        <v>125</v>
      </c>
      <c r="B24" s="109" t="s">
        <v>62</v>
      </c>
      <c r="C24" s="102">
        <v>31.9</v>
      </c>
      <c r="D24" s="91">
        <f t="shared" si="0"/>
        <v>31.9</v>
      </c>
      <c r="E24" s="91">
        <f t="shared" si="0"/>
        <v>31.9</v>
      </c>
      <c r="F24" s="91">
        <f t="shared" si="0"/>
        <v>31.9</v>
      </c>
      <c r="G24" s="68"/>
    </row>
    <row r="25" spans="1:7" s="67" customFormat="1" x14ac:dyDescent="0.35">
      <c r="A25" s="108" t="s">
        <v>126</v>
      </c>
      <c r="B25" s="109" t="s">
        <v>63</v>
      </c>
      <c r="C25" s="102">
        <v>30.35</v>
      </c>
      <c r="D25" s="91">
        <f t="shared" si="0"/>
        <v>30.35</v>
      </c>
      <c r="E25" s="91">
        <f t="shared" si="0"/>
        <v>30.35</v>
      </c>
      <c r="F25" s="91">
        <f t="shared" si="0"/>
        <v>30.35</v>
      </c>
      <c r="G25" s="68"/>
    </row>
    <row r="26" spans="1:7" s="67" customFormat="1" x14ac:dyDescent="0.35">
      <c r="A26" s="108" t="s">
        <v>127</v>
      </c>
      <c r="B26" s="109" t="s">
        <v>64</v>
      </c>
      <c r="C26" s="102">
        <v>28.25</v>
      </c>
      <c r="D26" s="91">
        <f t="shared" si="0"/>
        <v>28.25</v>
      </c>
      <c r="E26" s="91">
        <f t="shared" si="0"/>
        <v>28.25</v>
      </c>
      <c r="F26" s="91">
        <f t="shared" si="0"/>
        <v>28.25</v>
      </c>
      <c r="G26" s="68"/>
    </row>
    <row r="27" spans="1:7" s="67" customFormat="1" x14ac:dyDescent="0.35">
      <c r="A27" s="108" t="s">
        <v>128</v>
      </c>
      <c r="B27" s="109" t="s">
        <v>65</v>
      </c>
      <c r="C27" s="102">
        <v>68</v>
      </c>
      <c r="D27" s="91">
        <f t="shared" si="0"/>
        <v>68</v>
      </c>
      <c r="E27" s="91">
        <f t="shared" si="0"/>
        <v>68</v>
      </c>
      <c r="F27" s="91">
        <f t="shared" si="0"/>
        <v>68</v>
      </c>
      <c r="G27" s="68"/>
    </row>
    <row r="28" spans="1:7" s="67" customFormat="1" x14ac:dyDescent="0.35">
      <c r="A28" s="108" t="s">
        <v>129</v>
      </c>
      <c r="B28" s="109" t="s">
        <v>72</v>
      </c>
      <c r="C28" s="102">
        <v>10.45</v>
      </c>
      <c r="D28" s="91">
        <f t="shared" si="0"/>
        <v>10.45</v>
      </c>
      <c r="E28" s="91">
        <f t="shared" si="0"/>
        <v>10.45</v>
      </c>
      <c r="F28" s="91">
        <f t="shared" si="0"/>
        <v>10.45</v>
      </c>
      <c r="G28" s="68"/>
    </row>
    <row r="29" spans="1:7" s="67" customFormat="1" x14ac:dyDescent="0.35">
      <c r="A29" s="108" t="s">
        <v>130</v>
      </c>
      <c r="B29" s="109" t="s">
        <v>66</v>
      </c>
      <c r="C29" s="102">
        <v>24.05</v>
      </c>
      <c r="D29" s="91">
        <f t="shared" si="0"/>
        <v>24.05</v>
      </c>
      <c r="E29" s="91">
        <f t="shared" si="0"/>
        <v>24.05</v>
      </c>
      <c r="F29" s="91">
        <f t="shared" si="0"/>
        <v>24.05</v>
      </c>
      <c r="G29" s="68"/>
    </row>
    <row r="30" spans="1:7" s="67" customFormat="1" x14ac:dyDescent="0.35">
      <c r="A30" s="108" t="s">
        <v>131</v>
      </c>
      <c r="B30" s="109" t="s">
        <v>67</v>
      </c>
      <c r="C30" s="102">
        <v>32.4</v>
      </c>
      <c r="D30" s="91">
        <f t="shared" si="0"/>
        <v>32.4</v>
      </c>
      <c r="E30" s="91">
        <f t="shared" si="0"/>
        <v>32.4</v>
      </c>
      <c r="F30" s="91">
        <f t="shared" si="0"/>
        <v>32.4</v>
      </c>
      <c r="G30" s="68"/>
    </row>
    <row r="31" spans="1:7" s="67" customFormat="1" x14ac:dyDescent="0.35">
      <c r="A31" s="108" t="s">
        <v>132</v>
      </c>
      <c r="B31" s="109" t="s">
        <v>77</v>
      </c>
      <c r="C31" s="102">
        <v>43.9</v>
      </c>
      <c r="D31" s="91">
        <f t="shared" si="0"/>
        <v>43.9</v>
      </c>
      <c r="E31" s="91">
        <f t="shared" si="0"/>
        <v>43.9</v>
      </c>
      <c r="F31" s="91">
        <f t="shared" si="0"/>
        <v>43.9</v>
      </c>
      <c r="G31" s="68"/>
    </row>
    <row r="32" spans="1:7" s="67" customFormat="1" x14ac:dyDescent="0.35">
      <c r="A32" s="108" t="s">
        <v>133</v>
      </c>
      <c r="B32" s="109" t="s">
        <v>73</v>
      </c>
      <c r="C32" s="102">
        <v>522</v>
      </c>
      <c r="D32" s="91">
        <f t="shared" si="0"/>
        <v>522</v>
      </c>
      <c r="E32" s="91">
        <f t="shared" si="0"/>
        <v>522</v>
      </c>
      <c r="F32" s="91">
        <f t="shared" si="0"/>
        <v>522</v>
      </c>
      <c r="G32" s="68"/>
    </row>
    <row r="33" spans="1:7" s="67" customFormat="1" x14ac:dyDescent="0.35">
      <c r="A33" s="108" t="s">
        <v>134</v>
      </c>
      <c r="B33" s="109" t="s">
        <v>74</v>
      </c>
      <c r="C33" s="102">
        <v>731</v>
      </c>
      <c r="D33" s="91">
        <f t="shared" si="0"/>
        <v>731</v>
      </c>
      <c r="E33" s="91">
        <f t="shared" si="0"/>
        <v>731</v>
      </c>
      <c r="F33" s="91">
        <f t="shared" si="0"/>
        <v>731</v>
      </c>
      <c r="G33" s="68"/>
    </row>
    <row r="34" spans="1:7" s="67" customFormat="1" x14ac:dyDescent="0.35">
      <c r="A34" s="108" t="s">
        <v>135</v>
      </c>
      <c r="B34" s="109" t="s">
        <v>75</v>
      </c>
      <c r="C34" s="102">
        <v>40.799999999999997</v>
      </c>
      <c r="D34" s="91">
        <f t="shared" si="0"/>
        <v>40.799999999999997</v>
      </c>
      <c r="E34" s="91">
        <f t="shared" si="0"/>
        <v>40.799999999999997</v>
      </c>
      <c r="F34" s="91">
        <f t="shared" si="0"/>
        <v>40.799999999999997</v>
      </c>
      <c r="G34" s="68"/>
    </row>
    <row r="35" spans="1:7" s="67" customFormat="1" x14ac:dyDescent="0.35">
      <c r="A35" s="108" t="s">
        <v>136</v>
      </c>
      <c r="B35" s="109" t="s">
        <v>86</v>
      </c>
      <c r="C35" s="102">
        <v>1563</v>
      </c>
      <c r="D35" s="91">
        <f t="shared" si="0"/>
        <v>1563</v>
      </c>
      <c r="E35" s="91">
        <f t="shared" si="0"/>
        <v>1563</v>
      </c>
      <c r="F35" s="91">
        <f t="shared" si="0"/>
        <v>1563</v>
      </c>
      <c r="G35" s="68"/>
    </row>
    <row r="36" spans="1:7" s="67" customFormat="1" x14ac:dyDescent="0.35">
      <c r="A36" s="108" t="s">
        <v>137</v>
      </c>
      <c r="B36" s="109" t="s">
        <v>87</v>
      </c>
      <c r="C36" s="102">
        <v>413</v>
      </c>
      <c r="D36" s="91">
        <f t="shared" si="0"/>
        <v>413</v>
      </c>
      <c r="E36" s="91">
        <f t="shared" si="0"/>
        <v>413</v>
      </c>
      <c r="F36" s="91">
        <f t="shared" si="0"/>
        <v>413</v>
      </c>
      <c r="G36" s="68"/>
    </row>
    <row r="37" spans="1:7" s="67" customFormat="1" x14ac:dyDescent="0.35">
      <c r="A37" s="108" t="s">
        <v>138</v>
      </c>
      <c r="B37" s="109" t="s">
        <v>76</v>
      </c>
      <c r="C37" s="102">
        <v>31.3</v>
      </c>
      <c r="D37" s="91">
        <f t="shared" si="0"/>
        <v>31.3</v>
      </c>
      <c r="E37" s="91">
        <f t="shared" si="0"/>
        <v>31.3</v>
      </c>
      <c r="F37" s="91">
        <f t="shared" si="0"/>
        <v>31.3</v>
      </c>
      <c r="G37" s="68"/>
    </row>
    <row r="38" spans="1:7" s="67" customFormat="1" x14ac:dyDescent="0.35">
      <c r="A38" s="108" t="s">
        <v>139</v>
      </c>
      <c r="B38" s="109" t="s">
        <v>78</v>
      </c>
      <c r="C38" s="102">
        <v>31.3</v>
      </c>
      <c r="D38" s="91">
        <f t="shared" si="0"/>
        <v>31.3</v>
      </c>
      <c r="E38" s="91">
        <f t="shared" si="0"/>
        <v>31.3</v>
      </c>
      <c r="F38" s="91">
        <f t="shared" si="0"/>
        <v>31.3</v>
      </c>
      <c r="G38" s="68"/>
    </row>
    <row r="39" spans="1:7" s="67" customFormat="1" x14ac:dyDescent="0.35">
      <c r="A39" s="108" t="s">
        <v>140</v>
      </c>
      <c r="B39" s="109" t="s">
        <v>79</v>
      </c>
      <c r="C39" s="102">
        <v>31.3</v>
      </c>
      <c r="D39" s="91">
        <f t="shared" si="0"/>
        <v>31.3</v>
      </c>
      <c r="E39" s="91">
        <f t="shared" si="0"/>
        <v>31.3</v>
      </c>
      <c r="F39" s="91">
        <f t="shared" si="0"/>
        <v>31.3</v>
      </c>
      <c r="G39" s="68"/>
    </row>
    <row r="40" spans="1:7" s="67" customFormat="1" x14ac:dyDescent="0.35">
      <c r="A40" s="108" t="s">
        <v>141</v>
      </c>
      <c r="B40" s="109" t="s">
        <v>80</v>
      </c>
      <c r="C40" s="102">
        <v>31.3</v>
      </c>
      <c r="D40" s="91">
        <f t="shared" si="0"/>
        <v>31.3</v>
      </c>
      <c r="E40" s="91">
        <f t="shared" si="0"/>
        <v>31.3</v>
      </c>
      <c r="F40" s="91">
        <f t="shared" si="0"/>
        <v>31.3</v>
      </c>
      <c r="G40" s="68"/>
    </row>
    <row r="41" spans="1:7" s="67" customFormat="1" x14ac:dyDescent="0.35">
      <c r="A41" s="108" t="s">
        <v>142</v>
      </c>
      <c r="B41" s="109" t="s">
        <v>81</v>
      </c>
      <c r="C41" s="102">
        <v>31.3</v>
      </c>
      <c r="D41" s="91">
        <f t="shared" si="0"/>
        <v>31.3</v>
      </c>
      <c r="E41" s="91">
        <f t="shared" si="0"/>
        <v>31.3</v>
      </c>
      <c r="F41" s="91">
        <f t="shared" si="0"/>
        <v>31.3</v>
      </c>
      <c r="G41" s="68"/>
    </row>
    <row r="42" spans="1:7" s="67" customFormat="1" x14ac:dyDescent="0.35">
      <c r="A42" s="108" t="s">
        <v>143</v>
      </c>
      <c r="B42" s="109" t="s">
        <v>82</v>
      </c>
      <c r="C42" s="102">
        <v>31.3</v>
      </c>
      <c r="D42" s="91">
        <f t="shared" si="0"/>
        <v>31.3</v>
      </c>
      <c r="E42" s="91">
        <f t="shared" si="0"/>
        <v>31.3</v>
      </c>
      <c r="F42" s="91">
        <f t="shared" si="0"/>
        <v>31.3</v>
      </c>
      <c r="G42" s="68"/>
    </row>
    <row r="43" spans="1:7" s="67" customFormat="1" x14ac:dyDescent="0.35">
      <c r="A43" s="108" t="s">
        <v>144</v>
      </c>
      <c r="B43" s="109" t="s">
        <v>68</v>
      </c>
      <c r="C43" s="102">
        <v>318</v>
      </c>
      <c r="D43" s="91">
        <f t="shared" si="0"/>
        <v>318</v>
      </c>
      <c r="E43" s="91">
        <f t="shared" si="0"/>
        <v>318</v>
      </c>
      <c r="F43" s="91">
        <f t="shared" si="0"/>
        <v>318</v>
      </c>
      <c r="G43" s="68"/>
    </row>
    <row r="44" spans="1:7" s="67" customFormat="1" ht="15" customHeight="1" x14ac:dyDescent="0.35">
      <c r="A44" s="108" t="s">
        <v>145</v>
      </c>
      <c r="B44" s="90" t="s">
        <v>100</v>
      </c>
      <c r="C44" s="102">
        <v>138</v>
      </c>
      <c r="D44" s="91">
        <f t="shared" si="0"/>
        <v>138</v>
      </c>
      <c r="E44" s="91">
        <f t="shared" si="0"/>
        <v>138</v>
      </c>
      <c r="F44" s="91">
        <f t="shared" si="0"/>
        <v>138</v>
      </c>
      <c r="G44" s="68"/>
    </row>
    <row r="45" spans="1:7" s="67" customFormat="1" x14ac:dyDescent="0.35">
      <c r="A45" s="108" t="s">
        <v>146</v>
      </c>
      <c r="B45" s="90" t="s">
        <v>101</v>
      </c>
      <c r="C45" s="102">
        <v>528</v>
      </c>
      <c r="D45" s="91">
        <f t="shared" si="0"/>
        <v>528</v>
      </c>
      <c r="E45" s="91">
        <f t="shared" si="0"/>
        <v>528</v>
      </c>
      <c r="F45" s="91">
        <f t="shared" si="0"/>
        <v>528</v>
      </c>
      <c r="G45" s="68"/>
    </row>
    <row r="46" spans="1:7" s="67" customFormat="1" x14ac:dyDescent="0.35">
      <c r="A46" s="108" t="s">
        <v>147</v>
      </c>
      <c r="B46" s="90" t="s">
        <v>102</v>
      </c>
      <c r="C46" s="102">
        <v>1000</v>
      </c>
      <c r="D46" s="91">
        <f t="shared" si="0"/>
        <v>1000</v>
      </c>
      <c r="E46" s="91">
        <f t="shared" si="0"/>
        <v>1000</v>
      </c>
      <c r="F46" s="91">
        <f t="shared" si="0"/>
        <v>1000</v>
      </c>
      <c r="G46" s="68"/>
    </row>
    <row r="47" spans="1:7" s="67" customFormat="1" x14ac:dyDescent="0.35">
      <c r="A47" s="108" t="s">
        <v>148</v>
      </c>
      <c r="B47" s="109" t="s">
        <v>90</v>
      </c>
      <c r="C47" s="102">
        <v>17000</v>
      </c>
      <c r="D47" s="91">
        <f t="shared" si="0"/>
        <v>17000</v>
      </c>
      <c r="E47" s="91">
        <f t="shared" si="0"/>
        <v>17000</v>
      </c>
      <c r="F47" s="91">
        <f t="shared" si="0"/>
        <v>17000</v>
      </c>
      <c r="G47" s="68"/>
    </row>
    <row r="48" spans="1:7" s="67" customFormat="1" x14ac:dyDescent="0.35">
      <c r="A48" s="108" t="s">
        <v>149</v>
      </c>
      <c r="B48" s="109" t="s">
        <v>91</v>
      </c>
      <c r="C48" s="102">
        <v>2750</v>
      </c>
      <c r="D48" s="91">
        <f t="shared" si="0"/>
        <v>2750</v>
      </c>
      <c r="E48" s="91">
        <f t="shared" si="0"/>
        <v>2750</v>
      </c>
      <c r="F48" s="91">
        <f t="shared" si="0"/>
        <v>2750</v>
      </c>
      <c r="G48" s="68"/>
    </row>
    <row r="49" spans="1:7" s="67" customFormat="1" x14ac:dyDescent="0.35">
      <c r="A49" s="108" t="s">
        <v>150</v>
      </c>
      <c r="B49" s="109" t="s">
        <v>83</v>
      </c>
      <c r="C49" s="102">
        <v>209</v>
      </c>
      <c r="D49" s="91">
        <f t="shared" si="0"/>
        <v>209</v>
      </c>
      <c r="E49" s="91">
        <f t="shared" si="0"/>
        <v>209</v>
      </c>
      <c r="F49" s="91">
        <f t="shared" si="0"/>
        <v>209</v>
      </c>
      <c r="G49" s="68"/>
    </row>
    <row r="50" spans="1:7" s="67" customFormat="1" x14ac:dyDescent="0.35">
      <c r="A50" s="108" t="s">
        <v>151</v>
      </c>
      <c r="B50" s="109" t="s">
        <v>88</v>
      </c>
      <c r="C50" s="102">
        <v>135.75</v>
      </c>
      <c r="D50" s="91">
        <f t="shared" si="0"/>
        <v>135.75</v>
      </c>
      <c r="E50" s="91">
        <f t="shared" si="0"/>
        <v>135.75</v>
      </c>
      <c r="F50" s="91">
        <f t="shared" si="0"/>
        <v>135.75</v>
      </c>
      <c r="G50" s="68"/>
    </row>
    <row r="51" spans="1:7" s="67" customFormat="1" x14ac:dyDescent="0.35">
      <c r="A51" s="108" t="s">
        <v>152</v>
      </c>
      <c r="B51" s="109" t="s">
        <v>89</v>
      </c>
      <c r="C51" s="102">
        <v>523</v>
      </c>
      <c r="D51" s="91">
        <f t="shared" si="0"/>
        <v>523</v>
      </c>
      <c r="E51" s="91">
        <f t="shared" si="0"/>
        <v>523</v>
      </c>
      <c r="F51" s="91">
        <f t="shared" si="0"/>
        <v>523</v>
      </c>
      <c r="G51" s="68"/>
    </row>
    <row r="52" spans="1:7" s="67" customFormat="1" x14ac:dyDescent="0.35">
      <c r="A52" s="87" t="s">
        <v>153</v>
      </c>
      <c r="B52" s="92" t="s">
        <v>107</v>
      </c>
      <c r="C52" s="102">
        <v>699</v>
      </c>
      <c r="D52" s="91">
        <f t="shared" si="0"/>
        <v>699</v>
      </c>
      <c r="E52" s="91">
        <f t="shared" si="0"/>
        <v>699</v>
      </c>
      <c r="F52" s="91">
        <f t="shared" si="0"/>
        <v>699</v>
      </c>
      <c r="G52" s="103"/>
    </row>
    <row r="53" spans="1:7" s="67" customFormat="1" x14ac:dyDescent="0.35">
      <c r="A53" s="87" t="s">
        <v>154</v>
      </c>
      <c r="B53" s="92" t="s">
        <v>108</v>
      </c>
      <c r="C53" s="102">
        <v>280</v>
      </c>
      <c r="D53" s="91">
        <f t="shared" si="0"/>
        <v>280</v>
      </c>
      <c r="E53" s="91">
        <f t="shared" si="0"/>
        <v>280</v>
      </c>
      <c r="F53" s="91">
        <f t="shared" si="0"/>
        <v>280</v>
      </c>
      <c r="G53" s="103"/>
    </row>
    <row r="54" spans="1:7" s="67" customFormat="1" x14ac:dyDescent="0.35">
      <c r="A54" s="87" t="s">
        <v>155</v>
      </c>
      <c r="B54" s="92" t="s">
        <v>109</v>
      </c>
      <c r="C54" s="102">
        <v>500</v>
      </c>
      <c r="D54" s="91">
        <f t="shared" si="0"/>
        <v>500</v>
      </c>
      <c r="E54" s="91">
        <f t="shared" si="0"/>
        <v>500</v>
      </c>
      <c r="F54" s="91">
        <f t="shared" si="0"/>
        <v>500</v>
      </c>
      <c r="G54" s="103"/>
    </row>
    <row r="55" spans="1:7" s="67" customFormat="1" x14ac:dyDescent="0.35">
      <c r="A55" s="87" t="s">
        <v>156</v>
      </c>
      <c r="B55" s="92" t="s">
        <v>110</v>
      </c>
      <c r="C55" s="102">
        <v>130</v>
      </c>
      <c r="D55" s="91">
        <f t="shared" si="0"/>
        <v>130</v>
      </c>
      <c r="E55" s="91">
        <f t="shared" si="0"/>
        <v>130</v>
      </c>
      <c r="F55" s="91">
        <f t="shared" si="0"/>
        <v>130</v>
      </c>
      <c r="G55" s="103"/>
    </row>
    <row r="56" spans="1:7" s="67" customFormat="1" x14ac:dyDescent="0.35">
      <c r="A56" s="87" t="s">
        <v>157</v>
      </c>
      <c r="B56" s="92" t="s">
        <v>111</v>
      </c>
      <c r="C56" s="102">
        <v>1495</v>
      </c>
      <c r="D56" s="91">
        <f t="shared" si="0"/>
        <v>1495</v>
      </c>
      <c r="E56" s="91">
        <f t="shared" si="0"/>
        <v>1495</v>
      </c>
      <c r="F56" s="91">
        <f t="shared" si="0"/>
        <v>1495</v>
      </c>
      <c r="G56" s="103"/>
    </row>
    <row r="57" spans="1:7" s="67" customFormat="1" x14ac:dyDescent="0.35">
      <c r="A57" s="87" t="s">
        <v>158</v>
      </c>
      <c r="B57" s="92" t="s">
        <v>112</v>
      </c>
      <c r="C57" s="102">
        <v>200</v>
      </c>
      <c r="D57" s="91">
        <f t="shared" si="0"/>
        <v>200</v>
      </c>
      <c r="E57" s="91">
        <f t="shared" si="0"/>
        <v>200</v>
      </c>
      <c r="F57" s="91">
        <f t="shared" si="0"/>
        <v>200</v>
      </c>
      <c r="G57" s="103"/>
    </row>
    <row r="58" spans="1:7" x14ac:dyDescent="0.35">
      <c r="A58" s="104" t="s">
        <v>159</v>
      </c>
      <c r="B58" s="97" t="s">
        <v>160</v>
      </c>
      <c r="C58" s="100">
        <v>99</v>
      </c>
      <c r="D58" s="91">
        <f t="shared" si="0"/>
        <v>99</v>
      </c>
      <c r="E58" s="91">
        <f t="shared" si="0"/>
        <v>99</v>
      </c>
      <c r="F58" s="91">
        <f t="shared" si="0"/>
        <v>99</v>
      </c>
      <c r="G58" s="97"/>
    </row>
    <row r="59" spans="1:7" x14ac:dyDescent="0.35">
      <c r="A59" s="104" t="s">
        <v>161</v>
      </c>
      <c r="B59" s="97" t="s">
        <v>162</v>
      </c>
      <c r="C59" s="100">
        <v>1249</v>
      </c>
      <c r="D59" s="91">
        <f t="shared" si="0"/>
        <v>1249</v>
      </c>
      <c r="E59" s="91">
        <f t="shared" si="0"/>
        <v>1249</v>
      </c>
      <c r="F59" s="91">
        <f t="shared" si="0"/>
        <v>1249</v>
      </c>
      <c r="G59" s="97"/>
    </row>
    <row r="60" spans="1:7" x14ac:dyDescent="0.35">
      <c r="A60" s="104" t="s">
        <v>163</v>
      </c>
      <c r="B60" s="97" t="s">
        <v>164</v>
      </c>
      <c r="C60" s="100">
        <v>55.5</v>
      </c>
      <c r="D60" s="91">
        <f t="shared" si="0"/>
        <v>55.5</v>
      </c>
      <c r="E60" s="91">
        <f t="shared" si="0"/>
        <v>55.5</v>
      </c>
      <c r="F60" s="91">
        <f t="shared" si="0"/>
        <v>55.5</v>
      </c>
      <c r="G60" s="97"/>
    </row>
    <row r="61" spans="1:7" x14ac:dyDescent="0.35">
      <c r="A61" s="104" t="s">
        <v>165</v>
      </c>
      <c r="B61" s="97" t="s">
        <v>166</v>
      </c>
      <c r="C61" s="100">
        <v>12.55</v>
      </c>
      <c r="D61" s="91">
        <f t="shared" si="0"/>
        <v>12.55</v>
      </c>
      <c r="E61" s="91">
        <f t="shared" si="0"/>
        <v>12.55</v>
      </c>
      <c r="F61" s="91">
        <f t="shared" si="0"/>
        <v>12.55</v>
      </c>
      <c r="G61" s="97"/>
    </row>
    <row r="62" spans="1:7" x14ac:dyDescent="0.35">
      <c r="A62" s="104" t="s">
        <v>167</v>
      </c>
      <c r="B62" s="97" t="s">
        <v>168</v>
      </c>
      <c r="C62" s="100">
        <v>0</v>
      </c>
      <c r="D62" s="91">
        <f t="shared" si="0"/>
        <v>0</v>
      </c>
      <c r="E62" s="91">
        <f t="shared" si="0"/>
        <v>0</v>
      </c>
      <c r="F62" s="91">
        <f t="shared" si="0"/>
        <v>0</v>
      </c>
      <c r="G62" s="97" t="s">
        <v>292</v>
      </c>
    </row>
    <row r="63" spans="1:7" x14ac:dyDescent="0.35">
      <c r="A63" s="104" t="s">
        <v>169</v>
      </c>
      <c r="B63" s="97" t="s">
        <v>170</v>
      </c>
      <c r="C63" s="100">
        <v>0</v>
      </c>
      <c r="D63" s="91">
        <f t="shared" si="0"/>
        <v>0</v>
      </c>
      <c r="E63" s="91">
        <f t="shared" si="0"/>
        <v>0</v>
      </c>
      <c r="F63" s="91">
        <f t="shared" si="0"/>
        <v>0</v>
      </c>
      <c r="G63" s="97" t="s">
        <v>292</v>
      </c>
    </row>
    <row r="64" spans="1:7" x14ac:dyDescent="0.35">
      <c r="A64" s="104" t="s">
        <v>171</v>
      </c>
      <c r="B64" s="97" t="s">
        <v>172</v>
      </c>
      <c r="C64" s="100">
        <v>0</v>
      </c>
      <c r="D64" s="91">
        <f t="shared" si="0"/>
        <v>0</v>
      </c>
      <c r="E64" s="91">
        <f t="shared" si="0"/>
        <v>0</v>
      </c>
      <c r="F64" s="91">
        <f t="shared" si="0"/>
        <v>0</v>
      </c>
      <c r="G64" s="97" t="s">
        <v>292</v>
      </c>
    </row>
    <row r="65" spans="1:7" x14ac:dyDescent="0.35">
      <c r="A65" s="104" t="s">
        <v>173</v>
      </c>
      <c r="B65" s="97" t="s">
        <v>174</v>
      </c>
      <c r="C65" s="100">
        <v>0</v>
      </c>
      <c r="D65" s="91">
        <f t="shared" si="0"/>
        <v>0</v>
      </c>
      <c r="E65" s="91">
        <f t="shared" si="0"/>
        <v>0</v>
      </c>
      <c r="F65" s="91">
        <f t="shared" si="0"/>
        <v>0</v>
      </c>
      <c r="G65" s="97" t="s">
        <v>292</v>
      </c>
    </row>
    <row r="66" spans="1:7" x14ac:dyDescent="0.35">
      <c r="A66" s="104" t="s">
        <v>175</v>
      </c>
      <c r="B66" s="97" t="s">
        <v>176</v>
      </c>
      <c r="C66" s="100">
        <v>0</v>
      </c>
      <c r="D66" s="91">
        <f t="shared" si="0"/>
        <v>0</v>
      </c>
      <c r="E66" s="91">
        <f t="shared" si="0"/>
        <v>0</v>
      </c>
      <c r="F66" s="91">
        <f t="shared" si="0"/>
        <v>0</v>
      </c>
      <c r="G66" s="97" t="s">
        <v>292</v>
      </c>
    </row>
    <row r="67" spans="1:7" x14ac:dyDescent="0.35">
      <c r="A67" s="104" t="s">
        <v>177</v>
      </c>
      <c r="B67" s="97" t="s">
        <v>178</v>
      </c>
      <c r="C67" s="100">
        <v>0</v>
      </c>
      <c r="D67" s="91">
        <f t="shared" si="0"/>
        <v>0</v>
      </c>
      <c r="E67" s="91">
        <f t="shared" si="0"/>
        <v>0</v>
      </c>
      <c r="F67" s="91">
        <f t="shared" si="0"/>
        <v>0</v>
      </c>
      <c r="G67" s="97" t="s">
        <v>292</v>
      </c>
    </row>
    <row r="68" spans="1:7" x14ac:dyDescent="0.35">
      <c r="A68" s="104" t="s">
        <v>179</v>
      </c>
      <c r="B68" s="97" t="s">
        <v>180</v>
      </c>
      <c r="C68" s="100">
        <v>0</v>
      </c>
      <c r="D68" s="91">
        <f t="shared" si="0"/>
        <v>0</v>
      </c>
      <c r="E68" s="91">
        <f t="shared" si="0"/>
        <v>0</v>
      </c>
      <c r="F68" s="91">
        <f t="shared" si="0"/>
        <v>0</v>
      </c>
      <c r="G68" s="97" t="s">
        <v>292</v>
      </c>
    </row>
    <row r="69" spans="1:7" x14ac:dyDescent="0.35">
      <c r="A69" s="104" t="s">
        <v>181</v>
      </c>
      <c r="B69" s="97" t="s">
        <v>182</v>
      </c>
      <c r="C69" s="100">
        <v>0</v>
      </c>
      <c r="D69" s="91">
        <f t="shared" si="0"/>
        <v>0</v>
      </c>
      <c r="E69" s="91">
        <f t="shared" si="0"/>
        <v>0</v>
      </c>
      <c r="F69" s="91">
        <f t="shared" si="0"/>
        <v>0</v>
      </c>
      <c r="G69" s="97" t="s">
        <v>292</v>
      </c>
    </row>
    <row r="70" spans="1:7" x14ac:dyDescent="0.35">
      <c r="A70" s="104" t="s">
        <v>183</v>
      </c>
      <c r="B70" s="97" t="s">
        <v>184</v>
      </c>
      <c r="C70" s="100">
        <v>0</v>
      </c>
      <c r="D70" s="91">
        <f t="shared" si="0"/>
        <v>0</v>
      </c>
      <c r="E70" s="91">
        <f t="shared" si="0"/>
        <v>0</v>
      </c>
      <c r="F70" s="91">
        <f t="shared" si="0"/>
        <v>0</v>
      </c>
      <c r="G70" s="97" t="s">
        <v>292</v>
      </c>
    </row>
    <row r="71" spans="1:7" x14ac:dyDescent="0.35">
      <c r="A71" s="104" t="s">
        <v>185</v>
      </c>
      <c r="B71" s="97" t="s">
        <v>186</v>
      </c>
      <c r="C71" s="100">
        <v>0</v>
      </c>
      <c r="D71" s="91">
        <f t="shared" si="0"/>
        <v>0</v>
      </c>
      <c r="E71" s="91">
        <f t="shared" si="0"/>
        <v>0</v>
      </c>
      <c r="F71" s="91">
        <f t="shared" si="0"/>
        <v>0</v>
      </c>
      <c r="G71" s="97" t="s">
        <v>292</v>
      </c>
    </row>
    <row r="72" spans="1:7" x14ac:dyDescent="0.35">
      <c r="A72" s="104" t="s">
        <v>187</v>
      </c>
      <c r="B72" s="97" t="s">
        <v>188</v>
      </c>
      <c r="C72" s="100">
        <v>0</v>
      </c>
      <c r="D72" s="91">
        <f t="shared" si="0"/>
        <v>0</v>
      </c>
      <c r="E72" s="91">
        <f t="shared" si="0"/>
        <v>0</v>
      </c>
      <c r="F72" s="91">
        <f t="shared" si="0"/>
        <v>0</v>
      </c>
      <c r="G72" s="97" t="s">
        <v>292</v>
      </c>
    </row>
    <row r="73" spans="1:7" x14ac:dyDescent="0.35">
      <c r="A73" s="104" t="s">
        <v>189</v>
      </c>
      <c r="B73" s="97" t="s">
        <v>190</v>
      </c>
      <c r="C73" s="100">
        <v>0</v>
      </c>
      <c r="D73" s="91">
        <f t="shared" si="0"/>
        <v>0</v>
      </c>
      <c r="E73" s="91">
        <f t="shared" si="0"/>
        <v>0</v>
      </c>
      <c r="F73" s="91">
        <f t="shared" si="0"/>
        <v>0</v>
      </c>
      <c r="G73" s="97" t="s">
        <v>292</v>
      </c>
    </row>
    <row r="74" spans="1:7" x14ac:dyDescent="0.35">
      <c r="A74" s="104" t="s">
        <v>191</v>
      </c>
      <c r="B74" s="97" t="s">
        <v>192</v>
      </c>
      <c r="C74" s="100">
        <v>0</v>
      </c>
      <c r="D74" s="91">
        <f t="shared" si="0"/>
        <v>0</v>
      </c>
      <c r="E74" s="91">
        <f t="shared" si="0"/>
        <v>0</v>
      </c>
      <c r="F74" s="91">
        <f t="shared" si="0"/>
        <v>0</v>
      </c>
      <c r="G74" s="97" t="s">
        <v>292</v>
      </c>
    </row>
    <row r="75" spans="1:7" x14ac:dyDescent="0.35">
      <c r="A75" s="104" t="s">
        <v>193</v>
      </c>
      <c r="B75" s="97" t="s">
        <v>194</v>
      </c>
      <c r="C75" s="100">
        <v>0</v>
      </c>
      <c r="D75" s="91">
        <f t="shared" si="0"/>
        <v>0</v>
      </c>
      <c r="E75" s="91">
        <f t="shared" si="0"/>
        <v>0</v>
      </c>
      <c r="F75" s="91">
        <f t="shared" si="0"/>
        <v>0</v>
      </c>
      <c r="G75" s="97" t="s">
        <v>292</v>
      </c>
    </row>
    <row r="76" spans="1:7" x14ac:dyDescent="0.35">
      <c r="A76" s="104" t="s">
        <v>195</v>
      </c>
      <c r="B76" s="97" t="s">
        <v>196</v>
      </c>
      <c r="C76" s="100">
        <v>0</v>
      </c>
      <c r="D76" s="91">
        <f t="shared" si="0"/>
        <v>0</v>
      </c>
      <c r="E76" s="91">
        <f t="shared" si="0"/>
        <v>0</v>
      </c>
      <c r="F76" s="91">
        <f t="shared" si="0"/>
        <v>0</v>
      </c>
      <c r="G76" s="97" t="s">
        <v>292</v>
      </c>
    </row>
    <row r="77" spans="1:7" x14ac:dyDescent="0.35">
      <c r="A77" s="104" t="s">
        <v>197</v>
      </c>
      <c r="B77" s="97" t="s">
        <v>198</v>
      </c>
      <c r="C77" s="100">
        <v>0</v>
      </c>
      <c r="D77" s="91">
        <f t="shared" ref="D77:F124" si="1">C77</f>
        <v>0</v>
      </c>
      <c r="E77" s="91">
        <f t="shared" si="1"/>
        <v>0</v>
      </c>
      <c r="F77" s="91">
        <f t="shared" si="1"/>
        <v>0</v>
      </c>
      <c r="G77" s="97" t="s">
        <v>292</v>
      </c>
    </row>
    <row r="78" spans="1:7" x14ac:dyDescent="0.35">
      <c r="A78" s="104" t="s">
        <v>199</v>
      </c>
      <c r="B78" s="97" t="s">
        <v>200</v>
      </c>
      <c r="C78" s="100">
        <v>0</v>
      </c>
      <c r="D78" s="91">
        <f t="shared" si="1"/>
        <v>0</v>
      </c>
      <c r="E78" s="91">
        <f t="shared" si="1"/>
        <v>0</v>
      </c>
      <c r="F78" s="91">
        <f t="shared" si="1"/>
        <v>0</v>
      </c>
      <c r="G78" s="97" t="s">
        <v>292</v>
      </c>
    </row>
    <row r="79" spans="1:7" x14ac:dyDescent="0.35">
      <c r="A79" s="104" t="s">
        <v>201</v>
      </c>
      <c r="B79" s="97" t="s">
        <v>202</v>
      </c>
      <c r="C79" s="100">
        <v>0</v>
      </c>
      <c r="D79" s="91">
        <f t="shared" si="1"/>
        <v>0</v>
      </c>
      <c r="E79" s="91">
        <f t="shared" si="1"/>
        <v>0</v>
      </c>
      <c r="F79" s="91">
        <f t="shared" si="1"/>
        <v>0</v>
      </c>
      <c r="G79" s="97" t="s">
        <v>292</v>
      </c>
    </row>
    <row r="80" spans="1:7" x14ac:dyDescent="0.35">
      <c r="A80" s="104" t="s">
        <v>203</v>
      </c>
      <c r="B80" s="97" t="s">
        <v>204</v>
      </c>
      <c r="C80" s="100">
        <v>0</v>
      </c>
      <c r="D80" s="91">
        <f t="shared" si="1"/>
        <v>0</v>
      </c>
      <c r="E80" s="91">
        <f t="shared" si="1"/>
        <v>0</v>
      </c>
      <c r="F80" s="91">
        <f t="shared" si="1"/>
        <v>0</v>
      </c>
      <c r="G80" s="97" t="s">
        <v>292</v>
      </c>
    </row>
    <row r="81" spans="1:7" x14ac:dyDescent="0.35">
      <c r="A81" s="104" t="s">
        <v>205</v>
      </c>
      <c r="B81" s="97" t="s">
        <v>206</v>
      </c>
      <c r="C81" s="100">
        <v>0</v>
      </c>
      <c r="D81" s="91">
        <f t="shared" si="1"/>
        <v>0</v>
      </c>
      <c r="E81" s="91">
        <f t="shared" si="1"/>
        <v>0</v>
      </c>
      <c r="F81" s="91">
        <f t="shared" si="1"/>
        <v>0</v>
      </c>
      <c r="G81" s="97" t="s">
        <v>292</v>
      </c>
    </row>
    <row r="82" spans="1:7" x14ac:dyDescent="0.35">
      <c r="A82" s="104" t="s">
        <v>207</v>
      </c>
      <c r="B82" s="97" t="s">
        <v>208</v>
      </c>
      <c r="C82" s="100">
        <v>0</v>
      </c>
      <c r="D82" s="91">
        <f t="shared" si="1"/>
        <v>0</v>
      </c>
      <c r="E82" s="91">
        <f t="shared" si="1"/>
        <v>0</v>
      </c>
      <c r="F82" s="91">
        <f t="shared" si="1"/>
        <v>0</v>
      </c>
      <c r="G82" s="97" t="s">
        <v>292</v>
      </c>
    </row>
    <row r="83" spans="1:7" x14ac:dyDescent="0.35">
      <c r="A83" s="104" t="s">
        <v>209</v>
      </c>
      <c r="B83" s="97" t="s">
        <v>210</v>
      </c>
      <c r="C83" s="100">
        <v>0</v>
      </c>
      <c r="D83" s="91">
        <f t="shared" si="1"/>
        <v>0</v>
      </c>
      <c r="E83" s="91">
        <f t="shared" si="1"/>
        <v>0</v>
      </c>
      <c r="F83" s="91">
        <f t="shared" si="1"/>
        <v>0</v>
      </c>
      <c r="G83" s="97" t="s">
        <v>292</v>
      </c>
    </row>
    <row r="84" spans="1:7" x14ac:dyDescent="0.35">
      <c r="A84" s="104" t="s">
        <v>211</v>
      </c>
      <c r="B84" s="97" t="s">
        <v>212</v>
      </c>
      <c r="C84" s="100">
        <v>0</v>
      </c>
      <c r="D84" s="91">
        <f t="shared" si="1"/>
        <v>0</v>
      </c>
      <c r="E84" s="91">
        <f t="shared" si="1"/>
        <v>0</v>
      </c>
      <c r="F84" s="91">
        <f t="shared" si="1"/>
        <v>0</v>
      </c>
      <c r="G84" s="97" t="s">
        <v>292</v>
      </c>
    </row>
    <row r="85" spans="1:7" x14ac:dyDescent="0.35">
      <c r="A85" s="104" t="s">
        <v>213</v>
      </c>
      <c r="B85" s="97" t="s">
        <v>214</v>
      </c>
      <c r="C85" s="100">
        <v>0</v>
      </c>
      <c r="D85" s="91">
        <f t="shared" si="1"/>
        <v>0</v>
      </c>
      <c r="E85" s="91">
        <f t="shared" si="1"/>
        <v>0</v>
      </c>
      <c r="F85" s="91">
        <f t="shared" si="1"/>
        <v>0</v>
      </c>
      <c r="G85" s="97" t="s">
        <v>292</v>
      </c>
    </row>
    <row r="86" spans="1:7" x14ac:dyDescent="0.35">
      <c r="A86" s="104" t="s">
        <v>215</v>
      </c>
      <c r="B86" s="97" t="s">
        <v>216</v>
      </c>
      <c r="C86" s="100">
        <v>0</v>
      </c>
      <c r="D86" s="91">
        <f t="shared" si="1"/>
        <v>0</v>
      </c>
      <c r="E86" s="91">
        <f t="shared" si="1"/>
        <v>0</v>
      </c>
      <c r="F86" s="91">
        <f t="shared" si="1"/>
        <v>0</v>
      </c>
      <c r="G86" s="97" t="s">
        <v>292</v>
      </c>
    </row>
    <row r="87" spans="1:7" x14ac:dyDescent="0.35">
      <c r="A87" s="104" t="s">
        <v>217</v>
      </c>
      <c r="B87" s="97" t="s">
        <v>218</v>
      </c>
      <c r="C87" s="100">
        <v>26.15</v>
      </c>
      <c r="D87" s="91">
        <f t="shared" si="1"/>
        <v>26.15</v>
      </c>
      <c r="E87" s="91">
        <f t="shared" si="1"/>
        <v>26.15</v>
      </c>
      <c r="F87" s="91">
        <f t="shared" si="1"/>
        <v>26.15</v>
      </c>
      <c r="G87" s="97"/>
    </row>
    <row r="88" spans="1:7" x14ac:dyDescent="0.35">
      <c r="A88" s="95" t="s">
        <v>219</v>
      </c>
      <c r="B88" s="97" t="s">
        <v>220</v>
      </c>
      <c r="C88" s="100">
        <v>31.3</v>
      </c>
      <c r="D88" s="91">
        <f t="shared" si="1"/>
        <v>31.3</v>
      </c>
      <c r="E88" s="91">
        <f t="shared" si="1"/>
        <v>31.3</v>
      </c>
      <c r="F88" s="91">
        <f t="shared" si="1"/>
        <v>31.3</v>
      </c>
      <c r="G88" s="97"/>
    </row>
    <row r="89" spans="1:7" x14ac:dyDescent="0.35">
      <c r="A89" s="104" t="s">
        <v>221</v>
      </c>
      <c r="B89" s="97" t="s">
        <v>222</v>
      </c>
      <c r="C89" s="100">
        <v>3.99</v>
      </c>
      <c r="D89" s="91">
        <f t="shared" si="1"/>
        <v>3.99</v>
      </c>
      <c r="E89" s="91">
        <f t="shared" si="1"/>
        <v>3.99</v>
      </c>
      <c r="F89" s="91">
        <f t="shared" si="1"/>
        <v>3.99</v>
      </c>
      <c r="G89" s="97"/>
    </row>
    <row r="90" spans="1:7" x14ac:dyDescent="0.35">
      <c r="A90" s="95" t="s">
        <v>223</v>
      </c>
      <c r="B90" s="97" t="s">
        <v>224</v>
      </c>
      <c r="C90" s="100">
        <v>29.95</v>
      </c>
      <c r="D90" s="91">
        <f t="shared" si="1"/>
        <v>29.95</v>
      </c>
      <c r="E90" s="91">
        <f t="shared" si="1"/>
        <v>29.95</v>
      </c>
      <c r="F90" s="91">
        <f t="shared" si="1"/>
        <v>29.95</v>
      </c>
      <c r="G90" s="97"/>
    </row>
    <row r="91" spans="1:7" x14ac:dyDescent="0.35">
      <c r="A91" s="95" t="s">
        <v>225</v>
      </c>
      <c r="B91" s="97" t="s">
        <v>220</v>
      </c>
      <c r="C91" s="100">
        <v>29.95</v>
      </c>
      <c r="D91" s="91">
        <f t="shared" si="1"/>
        <v>29.95</v>
      </c>
      <c r="E91" s="91">
        <f t="shared" si="1"/>
        <v>29.95</v>
      </c>
      <c r="F91" s="91">
        <f t="shared" si="1"/>
        <v>29.95</v>
      </c>
      <c r="G91" s="97"/>
    </row>
    <row r="92" spans="1:7" x14ac:dyDescent="0.35">
      <c r="A92" s="95" t="s">
        <v>226</v>
      </c>
      <c r="B92" s="97" t="s">
        <v>227</v>
      </c>
      <c r="C92" s="100">
        <v>29.95</v>
      </c>
      <c r="D92" s="91">
        <f t="shared" si="1"/>
        <v>29.95</v>
      </c>
      <c r="E92" s="91">
        <f t="shared" si="1"/>
        <v>29.95</v>
      </c>
      <c r="F92" s="91">
        <f t="shared" si="1"/>
        <v>29.95</v>
      </c>
      <c r="G92" s="97"/>
    </row>
    <row r="93" spans="1:7" x14ac:dyDescent="0.35">
      <c r="A93" s="95" t="s">
        <v>228</v>
      </c>
      <c r="B93" s="97" t="s">
        <v>229</v>
      </c>
      <c r="C93" s="100">
        <v>29.95</v>
      </c>
      <c r="D93" s="91">
        <f t="shared" si="1"/>
        <v>29.95</v>
      </c>
      <c r="E93" s="91">
        <f t="shared" si="1"/>
        <v>29.95</v>
      </c>
      <c r="F93" s="91">
        <f t="shared" si="1"/>
        <v>29.95</v>
      </c>
      <c r="G93" s="97"/>
    </row>
    <row r="94" spans="1:7" x14ac:dyDescent="0.35">
      <c r="A94" s="95" t="s">
        <v>230</v>
      </c>
      <c r="B94" s="97" t="s">
        <v>231</v>
      </c>
      <c r="C94" s="100">
        <v>29.95</v>
      </c>
      <c r="D94" s="91">
        <f t="shared" si="1"/>
        <v>29.95</v>
      </c>
      <c r="E94" s="91">
        <f t="shared" si="1"/>
        <v>29.95</v>
      </c>
      <c r="F94" s="91">
        <f t="shared" si="1"/>
        <v>29.95</v>
      </c>
      <c r="G94" s="97"/>
    </row>
    <row r="95" spans="1:7" x14ac:dyDescent="0.35">
      <c r="A95" s="95" t="s">
        <v>232</v>
      </c>
      <c r="B95" s="97" t="s">
        <v>233</v>
      </c>
      <c r="C95" s="100">
        <v>29.95</v>
      </c>
      <c r="D95" s="91">
        <f t="shared" si="1"/>
        <v>29.95</v>
      </c>
      <c r="E95" s="91">
        <f t="shared" si="1"/>
        <v>29.95</v>
      </c>
      <c r="F95" s="91">
        <f t="shared" si="1"/>
        <v>29.95</v>
      </c>
      <c r="G95" s="97"/>
    </row>
    <row r="96" spans="1:7" x14ac:dyDescent="0.35">
      <c r="A96" s="95" t="s">
        <v>234</v>
      </c>
      <c r="B96" s="97" t="s">
        <v>235</v>
      </c>
      <c r="C96" s="100">
        <v>10</v>
      </c>
      <c r="D96" s="91">
        <f t="shared" si="1"/>
        <v>10</v>
      </c>
      <c r="E96" s="91">
        <f t="shared" si="1"/>
        <v>10</v>
      </c>
      <c r="F96" s="91">
        <f t="shared" si="1"/>
        <v>10</v>
      </c>
      <c r="G96" s="97"/>
    </row>
    <row r="97" spans="1:7" x14ac:dyDescent="0.35">
      <c r="A97" s="104" t="s">
        <v>236</v>
      </c>
      <c r="B97" s="97" t="s">
        <v>237</v>
      </c>
      <c r="C97" s="100">
        <v>10</v>
      </c>
      <c r="D97" s="91">
        <f t="shared" si="1"/>
        <v>10</v>
      </c>
      <c r="E97" s="91">
        <f t="shared" si="1"/>
        <v>10</v>
      </c>
      <c r="F97" s="91">
        <f t="shared" si="1"/>
        <v>10</v>
      </c>
      <c r="G97" s="97"/>
    </row>
    <row r="98" spans="1:7" x14ac:dyDescent="0.35">
      <c r="A98" s="104" t="s">
        <v>238</v>
      </c>
      <c r="B98" s="97" t="s">
        <v>239</v>
      </c>
      <c r="C98" s="100">
        <v>10.45</v>
      </c>
      <c r="D98" s="91">
        <f t="shared" si="1"/>
        <v>10.45</v>
      </c>
      <c r="E98" s="91">
        <f t="shared" si="1"/>
        <v>10.45</v>
      </c>
      <c r="F98" s="91">
        <f t="shared" si="1"/>
        <v>10.45</v>
      </c>
      <c r="G98" s="97"/>
    </row>
    <row r="99" spans="1:7" x14ac:dyDescent="0.35">
      <c r="A99" s="104" t="s">
        <v>240</v>
      </c>
      <c r="B99" s="97" t="s">
        <v>241</v>
      </c>
      <c r="C99" s="100">
        <v>10.45</v>
      </c>
      <c r="D99" s="91">
        <f t="shared" si="1"/>
        <v>10.45</v>
      </c>
      <c r="E99" s="91">
        <f t="shared" si="1"/>
        <v>10.45</v>
      </c>
      <c r="F99" s="91">
        <f t="shared" si="1"/>
        <v>10.45</v>
      </c>
      <c r="G99" s="97"/>
    </row>
    <row r="100" spans="1:7" x14ac:dyDescent="0.35">
      <c r="A100" s="104" t="s">
        <v>242</v>
      </c>
      <c r="B100" s="97" t="s">
        <v>243</v>
      </c>
      <c r="C100" s="100">
        <v>10.45</v>
      </c>
      <c r="D100" s="91">
        <f t="shared" si="1"/>
        <v>10.45</v>
      </c>
      <c r="E100" s="91">
        <f t="shared" si="1"/>
        <v>10.45</v>
      </c>
      <c r="F100" s="91">
        <f t="shared" si="1"/>
        <v>10.45</v>
      </c>
      <c r="G100" s="97"/>
    </row>
    <row r="101" spans="1:7" x14ac:dyDescent="0.35">
      <c r="A101" s="104" t="s">
        <v>244</v>
      </c>
      <c r="B101" s="97" t="s">
        <v>245</v>
      </c>
      <c r="C101" s="100">
        <v>10.45</v>
      </c>
      <c r="D101" s="91">
        <f t="shared" si="1"/>
        <v>10.45</v>
      </c>
      <c r="E101" s="91">
        <f t="shared" si="1"/>
        <v>10.45</v>
      </c>
      <c r="F101" s="91">
        <f t="shared" si="1"/>
        <v>10.45</v>
      </c>
      <c r="G101" s="97"/>
    </row>
    <row r="102" spans="1:7" x14ac:dyDescent="0.35">
      <c r="A102" s="104" t="s">
        <v>246</v>
      </c>
      <c r="B102" s="97" t="s">
        <v>247</v>
      </c>
      <c r="C102" s="100">
        <v>30.35</v>
      </c>
      <c r="D102" s="91">
        <f t="shared" si="1"/>
        <v>30.35</v>
      </c>
      <c r="E102" s="91">
        <f t="shared" si="1"/>
        <v>30.35</v>
      </c>
      <c r="F102" s="91">
        <f t="shared" si="1"/>
        <v>30.35</v>
      </c>
      <c r="G102" s="97"/>
    </row>
    <row r="103" spans="1:7" x14ac:dyDescent="0.35">
      <c r="A103" s="104" t="s">
        <v>248</v>
      </c>
      <c r="B103" s="97" t="s">
        <v>249</v>
      </c>
      <c r="C103" s="100">
        <v>30.35</v>
      </c>
      <c r="D103" s="91">
        <f t="shared" si="1"/>
        <v>30.35</v>
      </c>
      <c r="E103" s="91">
        <f t="shared" si="1"/>
        <v>30.35</v>
      </c>
      <c r="F103" s="91">
        <f t="shared" si="1"/>
        <v>30.35</v>
      </c>
      <c r="G103" s="97"/>
    </row>
    <row r="104" spans="1:7" x14ac:dyDescent="0.35">
      <c r="A104" s="104" t="s">
        <v>250</v>
      </c>
      <c r="B104" s="97" t="s">
        <v>251</v>
      </c>
      <c r="C104" s="100">
        <v>699</v>
      </c>
      <c r="D104" s="91">
        <f t="shared" si="1"/>
        <v>699</v>
      </c>
      <c r="E104" s="91">
        <f t="shared" si="1"/>
        <v>699</v>
      </c>
      <c r="F104" s="91">
        <f t="shared" si="1"/>
        <v>699</v>
      </c>
      <c r="G104" s="97"/>
    </row>
    <row r="105" spans="1:7" x14ac:dyDescent="0.35">
      <c r="A105" s="104" t="s">
        <v>252</v>
      </c>
      <c r="B105" s="97" t="s">
        <v>253</v>
      </c>
      <c r="C105" s="100">
        <v>699</v>
      </c>
      <c r="D105" s="91">
        <f t="shared" si="1"/>
        <v>699</v>
      </c>
      <c r="E105" s="91">
        <f t="shared" si="1"/>
        <v>699</v>
      </c>
      <c r="F105" s="91">
        <f t="shared" si="1"/>
        <v>699</v>
      </c>
      <c r="G105" s="97"/>
    </row>
    <row r="106" spans="1:7" x14ac:dyDescent="0.35">
      <c r="A106" s="104" t="s">
        <v>254</v>
      </c>
      <c r="B106" s="97" t="s">
        <v>255</v>
      </c>
      <c r="C106" s="100">
        <v>39</v>
      </c>
      <c r="D106" s="91">
        <f t="shared" si="1"/>
        <v>39</v>
      </c>
      <c r="E106" s="91">
        <f t="shared" si="1"/>
        <v>39</v>
      </c>
      <c r="F106" s="91">
        <f t="shared" si="1"/>
        <v>39</v>
      </c>
      <c r="G106" s="97"/>
    </row>
    <row r="107" spans="1:7" x14ac:dyDescent="0.35">
      <c r="A107" s="104" t="s">
        <v>256</v>
      </c>
      <c r="B107" s="97" t="s">
        <v>257</v>
      </c>
      <c r="C107" s="100">
        <v>50</v>
      </c>
      <c r="D107" s="91">
        <f t="shared" si="1"/>
        <v>50</v>
      </c>
      <c r="E107" s="91">
        <f t="shared" si="1"/>
        <v>50</v>
      </c>
      <c r="F107" s="91">
        <f t="shared" si="1"/>
        <v>50</v>
      </c>
      <c r="G107" s="97"/>
    </row>
    <row r="108" spans="1:7" x14ac:dyDescent="0.35">
      <c r="A108" s="104" t="s">
        <v>258</v>
      </c>
      <c r="B108" s="97" t="s">
        <v>259</v>
      </c>
      <c r="C108" s="100">
        <v>1249</v>
      </c>
      <c r="D108" s="91">
        <f t="shared" si="1"/>
        <v>1249</v>
      </c>
      <c r="E108" s="91">
        <f t="shared" si="1"/>
        <v>1249</v>
      </c>
      <c r="F108" s="91">
        <f t="shared" si="1"/>
        <v>1249</v>
      </c>
      <c r="G108" s="97"/>
    </row>
    <row r="109" spans="1:7" x14ac:dyDescent="0.35">
      <c r="A109" s="104" t="s">
        <v>260</v>
      </c>
      <c r="B109" s="97" t="s">
        <v>261</v>
      </c>
      <c r="C109" s="100">
        <v>99</v>
      </c>
      <c r="D109" s="91">
        <f t="shared" si="1"/>
        <v>99</v>
      </c>
      <c r="E109" s="91">
        <f t="shared" si="1"/>
        <v>99</v>
      </c>
      <c r="F109" s="91">
        <f t="shared" si="1"/>
        <v>99</v>
      </c>
      <c r="G109" s="97"/>
    </row>
    <row r="110" spans="1:7" x14ac:dyDescent="0.35">
      <c r="A110" s="104" t="s">
        <v>262</v>
      </c>
      <c r="B110" s="97" t="s">
        <v>263</v>
      </c>
      <c r="C110" s="100">
        <v>522</v>
      </c>
      <c r="D110" s="91">
        <f t="shared" si="1"/>
        <v>522</v>
      </c>
      <c r="E110" s="91">
        <f t="shared" si="1"/>
        <v>522</v>
      </c>
      <c r="F110" s="91">
        <f t="shared" si="1"/>
        <v>522</v>
      </c>
      <c r="G110" s="97"/>
    </row>
    <row r="111" spans="1:7" x14ac:dyDescent="0.35">
      <c r="A111" s="104" t="s">
        <v>264</v>
      </c>
      <c r="B111" s="97" t="s">
        <v>265</v>
      </c>
      <c r="C111" s="100">
        <v>15.65</v>
      </c>
      <c r="D111" s="91">
        <f t="shared" si="1"/>
        <v>15.65</v>
      </c>
      <c r="E111" s="91">
        <f t="shared" si="1"/>
        <v>15.65</v>
      </c>
      <c r="F111" s="91">
        <f t="shared" si="1"/>
        <v>15.65</v>
      </c>
      <c r="G111" s="97"/>
    </row>
    <row r="112" spans="1:7" x14ac:dyDescent="0.35">
      <c r="A112" s="104" t="s">
        <v>266</v>
      </c>
      <c r="B112" s="97" t="s">
        <v>267</v>
      </c>
      <c r="C112" s="100">
        <v>31.3</v>
      </c>
      <c r="D112" s="91">
        <f t="shared" si="1"/>
        <v>31.3</v>
      </c>
      <c r="E112" s="91">
        <f t="shared" si="1"/>
        <v>31.3</v>
      </c>
      <c r="F112" s="91">
        <f t="shared" si="1"/>
        <v>31.3</v>
      </c>
      <c r="G112" s="97"/>
    </row>
    <row r="113" spans="1:7" x14ac:dyDescent="0.35">
      <c r="A113" s="95" t="s">
        <v>268</v>
      </c>
      <c r="B113" s="97" t="s">
        <v>269</v>
      </c>
      <c r="C113" s="100">
        <v>522</v>
      </c>
      <c r="D113" s="91">
        <f t="shared" si="1"/>
        <v>522</v>
      </c>
      <c r="E113" s="91">
        <f t="shared" si="1"/>
        <v>522</v>
      </c>
      <c r="F113" s="91">
        <f t="shared" si="1"/>
        <v>522</v>
      </c>
      <c r="G113" s="97"/>
    </row>
    <row r="114" spans="1:7" x14ac:dyDescent="0.35">
      <c r="A114" s="95" t="s">
        <v>270</v>
      </c>
      <c r="B114" s="97" t="s">
        <v>271</v>
      </c>
      <c r="C114" s="100">
        <v>731</v>
      </c>
      <c r="D114" s="91">
        <f t="shared" si="1"/>
        <v>731</v>
      </c>
      <c r="E114" s="91">
        <f t="shared" si="1"/>
        <v>731</v>
      </c>
      <c r="F114" s="91">
        <f t="shared" si="1"/>
        <v>731</v>
      </c>
      <c r="G114" s="97"/>
    </row>
    <row r="115" spans="1:7" x14ac:dyDescent="0.35">
      <c r="A115" s="104" t="s">
        <v>272</v>
      </c>
      <c r="B115" s="97" t="s">
        <v>273</v>
      </c>
      <c r="C115" s="100">
        <v>31.3</v>
      </c>
      <c r="D115" s="91">
        <f t="shared" si="1"/>
        <v>31.3</v>
      </c>
      <c r="E115" s="91">
        <f t="shared" si="1"/>
        <v>31.3</v>
      </c>
      <c r="F115" s="91">
        <f t="shared" si="1"/>
        <v>31.3</v>
      </c>
      <c r="G115" s="97"/>
    </row>
    <row r="116" spans="1:7" x14ac:dyDescent="0.35">
      <c r="A116" s="104" t="s">
        <v>274</v>
      </c>
      <c r="B116" s="97" t="s">
        <v>275</v>
      </c>
      <c r="C116" s="100">
        <v>31.35</v>
      </c>
      <c r="D116" s="91">
        <f t="shared" si="1"/>
        <v>31.35</v>
      </c>
      <c r="E116" s="91">
        <f t="shared" si="1"/>
        <v>31.35</v>
      </c>
      <c r="F116" s="91">
        <f t="shared" si="1"/>
        <v>31.35</v>
      </c>
      <c r="G116" s="97"/>
    </row>
    <row r="117" spans="1:7" x14ac:dyDescent="0.35">
      <c r="A117" s="104" t="s">
        <v>276</v>
      </c>
      <c r="B117" s="97" t="s">
        <v>277</v>
      </c>
      <c r="C117" s="100">
        <v>31.35</v>
      </c>
      <c r="D117" s="91">
        <f t="shared" si="1"/>
        <v>31.35</v>
      </c>
      <c r="E117" s="91">
        <f t="shared" si="1"/>
        <v>31.35</v>
      </c>
      <c r="F117" s="91">
        <f t="shared" si="1"/>
        <v>31.35</v>
      </c>
      <c r="G117" s="97"/>
    </row>
    <row r="118" spans="1:7" x14ac:dyDescent="0.35">
      <c r="A118" s="104" t="s">
        <v>278</v>
      </c>
      <c r="B118" s="97" t="s">
        <v>279</v>
      </c>
      <c r="C118" s="100">
        <v>0</v>
      </c>
      <c r="D118" s="91">
        <f t="shared" si="1"/>
        <v>0</v>
      </c>
      <c r="E118" s="91">
        <f t="shared" si="1"/>
        <v>0</v>
      </c>
      <c r="F118" s="91">
        <f t="shared" si="1"/>
        <v>0</v>
      </c>
      <c r="G118" s="97" t="s">
        <v>292</v>
      </c>
    </row>
    <row r="119" spans="1:7" x14ac:dyDescent="0.35">
      <c r="A119" s="104" t="s">
        <v>280</v>
      </c>
      <c r="B119" s="97" t="s">
        <v>281</v>
      </c>
      <c r="C119" s="100">
        <v>14.3</v>
      </c>
      <c r="D119" s="91">
        <f t="shared" si="1"/>
        <v>14.3</v>
      </c>
      <c r="E119" s="91">
        <f t="shared" si="1"/>
        <v>14.3</v>
      </c>
      <c r="F119" s="91">
        <f t="shared" si="1"/>
        <v>14.3</v>
      </c>
      <c r="G119" s="97"/>
    </row>
    <row r="120" spans="1:7" x14ac:dyDescent="0.35">
      <c r="A120" s="104" t="s">
        <v>282</v>
      </c>
      <c r="B120" s="97" t="s">
        <v>283</v>
      </c>
      <c r="C120" s="100">
        <v>13.6</v>
      </c>
      <c r="D120" s="91">
        <f t="shared" si="1"/>
        <v>13.6</v>
      </c>
      <c r="E120" s="91">
        <f t="shared" si="1"/>
        <v>13.6</v>
      </c>
      <c r="F120" s="91">
        <f t="shared" si="1"/>
        <v>13.6</v>
      </c>
      <c r="G120" s="97"/>
    </row>
    <row r="121" spans="1:7" x14ac:dyDescent="0.35">
      <c r="A121" s="104" t="s">
        <v>284</v>
      </c>
      <c r="B121" s="97" t="s">
        <v>285</v>
      </c>
      <c r="C121" s="100">
        <v>19.899999999999999</v>
      </c>
      <c r="D121" s="91">
        <f t="shared" si="1"/>
        <v>19.899999999999999</v>
      </c>
      <c r="E121" s="91">
        <f t="shared" si="1"/>
        <v>19.899999999999999</v>
      </c>
      <c r="F121" s="91">
        <f t="shared" si="1"/>
        <v>19.899999999999999</v>
      </c>
      <c r="G121" s="97"/>
    </row>
    <row r="122" spans="1:7" x14ac:dyDescent="0.35">
      <c r="A122" s="104" t="s">
        <v>286</v>
      </c>
      <c r="B122" s="97" t="s">
        <v>287</v>
      </c>
      <c r="C122" s="100">
        <v>222</v>
      </c>
      <c r="D122" s="91">
        <f t="shared" si="1"/>
        <v>222</v>
      </c>
      <c r="E122" s="91">
        <f t="shared" si="1"/>
        <v>222</v>
      </c>
      <c r="F122" s="91">
        <f t="shared" si="1"/>
        <v>222</v>
      </c>
      <c r="G122" s="97"/>
    </row>
    <row r="123" spans="1:7" x14ac:dyDescent="0.35">
      <c r="A123" s="104" t="s">
        <v>288</v>
      </c>
      <c r="B123" s="97" t="s">
        <v>289</v>
      </c>
      <c r="C123" s="100">
        <v>64</v>
      </c>
      <c r="D123" s="91">
        <f t="shared" si="1"/>
        <v>64</v>
      </c>
      <c r="E123" s="91">
        <f t="shared" si="1"/>
        <v>64</v>
      </c>
      <c r="F123" s="91">
        <f t="shared" si="1"/>
        <v>64</v>
      </c>
      <c r="G123" s="97"/>
    </row>
    <row r="124" spans="1:7" x14ac:dyDescent="0.35">
      <c r="A124" s="104" t="s">
        <v>290</v>
      </c>
      <c r="B124" s="97" t="s">
        <v>291</v>
      </c>
      <c r="C124" s="100">
        <v>1495</v>
      </c>
      <c r="D124" s="91">
        <f t="shared" si="1"/>
        <v>1495</v>
      </c>
      <c r="E124" s="91">
        <f t="shared" si="1"/>
        <v>1495</v>
      </c>
      <c r="F124" s="91">
        <f t="shared" si="1"/>
        <v>1495</v>
      </c>
      <c r="G124" s="97"/>
    </row>
  </sheetData>
  <autoFilter ref="A11:G51" xr:uid="{F1282E30-E1B0-4D69-B928-1742F0CCC142}">
    <filterColumn colId="2" showButton="0"/>
    <filterColumn colId="3" showButton="0"/>
    <filterColumn colId="4" showButton="0"/>
    <sortState xmlns:xlrd2="http://schemas.microsoft.com/office/spreadsheetml/2017/richdata2" ref="A12:G51">
      <sortCondition ref="A11:A51"/>
    </sortState>
  </autoFilter>
  <mergeCells count="6">
    <mergeCell ref="A2:F2"/>
    <mergeCell ref="A3:F3"/>
    <mergeCell ref="A5:F5"/>
    <mergeCell ref="C11:F11"/>
    <mergeCell ref="A10:F10"/>
    <mergeCell ref="A9:B9"/>
  </mergeCells>
  <pageMargins left="0.25" right="0.25" top="0.25" bottom="0.5" header="0.3" footer="0.3"/>
  <pageSetup scale="5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9999"/>
  </sheetPr>
  <dimension ref="A1:V56"/>
  <sheetViews>
    <sheetView workbookViewId="0">
      <selection activeCell="A30" sqref="A30"/>
    </sheetView>
  </sheetViews>
  <sheetFormatPr defaultColWidth="8.81640625" defaultRowHeight="14.5" x14ac:dyDescent="0.35"/>
  <sheetData>
    <row r="1" spans="1:22" s="2" customFormat="1" ht="15.5" x14ac:dyDescent="0.35">
      <c r="A1" s="4"/>
      <c r="O1" s="20"/>
    </row>
    <row r="2" spans="1:22" s="2" customFormat="1" ht="15.5" x14ac:dyDescent="0.35">
      <c r="A2" s="82" t="s">
        <v>0</v>
      </c>
      <c r="B2" s="82"/>
      <c r="C2" s="82"/>
      <c r="D2" s="82"/>
      <c r="E2" s="82"/>
      <c r="F2" s="82"/>
      <c r="G2" s="82"/>
      <c r="H2" s="82"/>
      <c r="I2" s="82"/>
      <c r="J2" s="82"/>
      <c r="K2" s="82"/>
      <c r="L2" s="82"/>
      <c r="M2" s="82"/>
      <c r="N2" s="82"/>
      <c r="O2" s="82"/>
      <c r="P2" s="82"/>
      <c r="Q2" s="82"/>
      <c r="R2" s="82"/>
      <c r="S2" s="82"/>
      <c r="T2" s="82"/>
    </row>
    <row r="3" spans="1:22" s="2" customFormat="1" ht="15.5" x14ac:dyDescent="0.35">
      <c r="A3" s="82" t="s">
        <v>28</v>
      </c>
      <c r="B3" s="82"/>
      <c r="C3" s="82"/>
      <c r="D3" s="82"/>
      <c r="E3" s="82"/>
      <c r="F3" s="82"/>
      <c r="G3" s="82"/>
      <c r="H3" s="82"/>
      <c r="I3" s="82"/>
      <c r="J3" s="82"/>
      <c r="K3" s="82"/>
      <c r="L3" s="82"/>
      <c r="M3" s="82"/>
      <c r="N3" s="82"/>
      <c r="O3" s="82"/>
      <c r="P3" s="82"/>
      <c r="Q3" s="82"/>
      <c r="R3" s="82"/>
      <c r="S3" s="82"/>
      <c r="T3" s="82"/>
    </row>
    <row r="4" spans="1:22" s="2" customFormat="1" ht="15.5" x14ac:dyDescent="0.35">
      <c r="A4" s="4"/>
      <c r="O4" s="20"/>
    </row>
    <row r="5" spans="1:22" s="4" customFormat="1" ht="15.5" x14ac:dyDescent="0.35">
      <c r="A5" s="82" t="s">
        <v>1</v>
      </c>
      <c r="B5" s="82"/>
      <c r="C5" s="82"/>
      <c r="D5" s="82"/>
      <c r="E5" s="82"/>
      <c r="F5" s="82"/>
      <c r="G5" s="82"/>
      <c r="H5" s="82"/>
      <c r="I5" s="82"/>
      <c r="J5" s="82"/>
      <c r="K5" s="82"/>
      <c r="L5" s="82"/>
      <c r="M5" s="82"/>
      <c r="N5" s="82"/>
      <c r="O5" s="82"/>
      <c r="P5" s="82"/>
      <c r="Q5" s="82"/>
      <c r="R5" s="82"/>
      <c r="S5" s="82"/>
      <c r="T5" s="82"/>
    </row>
    <row r="8" spans="1:22" ht="16" thickBot="1" x14ac:dyDescent="0.4">
      <c r="B8" s="45" t="s">
        <v>41</v>
      </c>
      <c r="C8" s="46"/>
      <c r="D8" s="47"/>
      <c r="E8" s="47"/>
      <c r="F8" s="47"/>
      <c r="G8" s="47"/>
      <c r="H8" s="47"/>
      <c r="I8" s="47"/>
      <c r="J8" s="47"/>
      <c r="K8" s="47"/>
      <c r="L8" s="47"/>
      <c r="M8" s="44"/>
    </row>
    <row r="9" spans="1:22" ht="15" thickTop="1" x14ac:dyDescent="0.35">
      <c r="B9" s="44"/>
      <c r="C9" s="44"/>
      <c r="D9" s="44"/>
      <c r="E9" s="44"/>
      <c r="F9" s="44"/>
      <c r="G9" s="44"/>
      <c r="H9" s="44"/>
      <c r="I9" s="44"/>
      <c r="J9" s="44"/>
      <c r="K9" s="44"/>
      <c r="L9" s="44"/>
      <c r="M9" s="44"/>
    </row>
    <row r="11" spans="1:22" ht="15" thickBot="1" x14ac:dyDescent="0.4">
      <c r="A11" s="48" t="s">
        <v>47</v>
      </c>
      <c r="C11" s="44"/>
      <c r="D11" s="44"/>
      <c r="E11" s="44"/>
      <c r="F11" s="44"/>
      <c r="G11" s="44"/>
      <c r="H11" s="44"/>
      <c r="I11" s="44"/>
      <c r="J11" s="44"/>
      <c r="K11" s="44"/>
      <c r="L11" s="44"/>
      <c r="M11" s="44"/>
      <c r="N11" s="44"/>
      <c r="O11" s="44"/>
      <c r="P11" s="44"/>
      <c r="Q11" s="44"/>
      <c r="R11" s="44"/>
      <c r="S11" s="44"/>
      <c r="T11" s="44"/>
      <c r="U11" s="44"/>
      <c r="V11" s="44"/>
    </row>
    <row r="12" spans="1:22" ht="16.5" thickTop="1" thickBot="1" x14ac:dyDescent="0.4">
      <c r="A12" s="48" t="s">
        <v>48</v>
      </c>
      <c r="D12" s="83" t="s">
        <v>42</v>
      </c>
      <c r="E12" s="84"/>
      <c r="F12" s="85"/>
      <c r="G12" s="83" t="s">
        <v>43</v>
      </c>
      <c r="H12" s="84"/>
      <c r="I12" s="84"/>
      <c r="J12" s="84"/>
      <c r="K12" s="85"/>
      <c r="L12" s="83" t="s">
        <v>44</v>
      </c>
      <c r="M12" s="84"/>
      <c r="N12" s="84"/>
      <c r="O12" s="84"/>
      <c r="P12" s="85"/>
      <c r="Q12" s="83" t="s">
        <v>45</v>
      </c>
      <c r="R12" s="84"/>
      <c r="S12" s="84"/>
      <c r="T12" s="85"/>
    </row>
    <row r="13" spans="1:22" ht="16" thickTop="1" x14ac:dyDescent="0.35">
      <c r="A13" s="1" t="s">
        <v>46</v>
      </c>
      <c r="D13" s="50"/>
      <c r="E13" s="44"/>
      <c r="F13" s="44"/>
      <c r="G13" s="50"/>
      <c r="H13" s="44"/>
      <c r="I13" s="44"/>
      <c r="J13" s="44"/>
      <c r="K13" s="44"/>
      <c r="L13" s="50"/>
      <c r="M13" s="44"/>
      <c r="N13" s="44"/>
      <c r="O13" s="44"/>
      <c r="P13" s="44"/>
      <c r="Q13" s="51"/>
      <c r="R13" s="44"/>
      <c r="S13" s="44"/>
      <c r="T13" s="52"/>
    </row>
    <row r="14" spans="1:22" x14ac:dyDescent="0.35">
      <c r="D14" s="50"/>
      <c r="E14" s="44"/>
      <c r="F14" s="44"/>
      <c r="G14" s="50"/>
      <c r="H14" s="44"/>
      <c r="I14" s="44"/>
      <c r="J14" s="44"/>
      <c r="K14" s="44"/>
      <c r="L14" s="50"/>
      <c r="M14" s="44"/>
      <c r="N14" s="44"/>
      <c r="O14" s="44"/>
      <c r="P14" s="44"/>
      <c r="Q14" s="50"/>
      <c r="R14" s="44"/>
      <c r="S14" s="44"/>
      <c r="T14" s="52"/>
    </row>
    <row r="15" spans="1:22" x14ac:dyDescent="0.35">
      <c r="D15" s="50"/>
      <c r="E15" s="44"/>
      <c r="F15" s="44"/>
      <c r="G15" s="50"/>
      <c r="H15" s="44"/>
      <c r="I15" s="44"/>
      <c r="J15" s="44"/>
      <c r="K15" s="44"/>
      <c r="L15" s="50"/>
      <c r="M15" s="44"/>
      <c r="N15" s="44"/>
      <c r="O15" s="44"/>
      <c r="P15" s="44"/>
      <c r="Q15" s="50"/>
      <c r="R15" s="44"/>
      <c r="S15" s="44"/>
      <c r="T15" s="52"/>
    </row>
    <row r="16" spans="1:22" x14ac:dyDescent="0.35">
      <c r="D16" s="50"/>
      <c r="E16" s="44"/>
      <c r="F16" s="44"/>
      <c r="G16" s="50"/>
      <c r="H16" s="44"/>
      <c r="I16" s="44"/>
      <c r="J16" s="44"/>
      <c r="K16" s="44"/>
      <c r="L16" s="50"/>
      <c r="M16" s="44"/>
      <c r="N16" s="44"/>
      <c r="O16" s="44"/>
      <c r="P16" s="44"/>
      <c r="Q16" s="50"/>
      <c r="R16" s="44"/>
      <c r="S16" s="44"/>
      <c r="T16" s="52"/>
    </row>
    <row r="17" spans="4:20" x14ac:dyDescent="0.35">
      <c r="D17" s="50"/>
      <c r="E17" s="44"/>
      <c r="F17" s="44"/>
      <c r="G17" s="50"/>
      <c r="H17" s="44"/>
      <c r="I17" s="44"/>
      <c r="J17" s="44"/>
      <c r="K17" s="44"/>
      <c r="L17" s="50"/>
      <c r="M17" s="44"/>
      <c r="N17" s="44"/>
      <c r="O17" s="44"/>
      <c r="P17" s="44"/>
      <c r="Q17" s="50"/>
      <c r="R17" s="44"/>
      <c r="S17" s="44"/>
      <c r="T17" s="52"/>
    </row>
    <row r="18" spans="4:20" x14ac:dyDescent="0.35">
      <c r="D18" s="50"/>
      <c r="E18" s="44"/>
      <c r="F18" s="44"/>
      <c r="G18" s="50"/>
      <c r="H18" s="44"/>
      <c r="I18" s="44"/>
      <c r="J18" s="44"/>
      <c r="K18" s="44"/>
      <c r="L18" s="50"/>
      <c r="M18" s="44"/>
      <c r="N18" s="44"/>
      <c r="O18" s="44"/>
      <c r="P18" s="44"/>
      <c r="Q18" s="50"/>
      <c r="R18" s="44"/>
      <c r="S18" s="44"/>
      <c r="T18" s="52"/>
    </row>
    <row r="19" spans="4:20" x14ac:dyDescent="0.35">
      <c r="D19" s="50"/>
      <c r="E19" s="44"/>
      <c r="F19" s="44"/>
      <c r="G19" s="50"/>
      <c r="H19" s="44"/>
      <c r="I19" s="44"/>
      <c r="J19" s="44"/>
      <c r="K19" s="44"/>
      <c r="L19" s="50"/>
      <c r="M19" s="44"/>
      <c r="N19" s="44"/>
      <c r="O19" s="44"/>
      <c r="P19" s="44"/>
      <c r="Q19" s="50"/>
      <c r="R19" s="44"/>
      <c r="S19" s="44"/>
      <c r="T19" s="52"/>
    </row>
    <row r="20" spans="4:20" x14ac:dyDescent="0.35">
      <c r="D20" s="50"/>
      <c r="E20" s="44"/>
      <c r="F20" s="44"/>
      <c r="G20" s="50"/>
      <c r="H20" s="44"/>
      <c r="I20" s="44"/>
      <c r="J20" s="44"/>
      <c r="K20" s="44"/>
      <c r="L20" s="50"/>
      <c r="M20" s="44"/>
      <c r="N20" s="44"/>
      <c r="O20" s="44"/>
      <c r="P20" s="44"/>
      <c r="Q20" s="50"/>
      <c r="R20" s="44"/>
      <c r="S20" s="44"/>
      <c r="T20" s="52"/>
    </row>
    <row r="21" spans="4:20" x14ac:dyDescent="0.35">
      <c r="D21" s="50"/>
      <c r="E21" s="44"/>
      <c r="F21" s="44"/>
      <c r="G21" s="50"/>
      <c r="H21" s="44"/>
      <c r="I21" s="44"/>
      <c r="J21" s="44"/>
      <c r="K21" s="44"/>
      <c r="L21" s="50"/>
      <c r="M21" s="44"/>
      <c r="N21" s="44"/>
      <c r="O21" s="44"/>
      <c r="P21" s="44"/>
      <c r="Q21" s="50"/>
      <c r="R21" s="44"/>
      <c r="S21" s="44"/>
      <c r="T21" s="52"/>
    </row>
    <row r="22" spans="4:20" x14ac:dyDescent="0.35">
      <c r="D22" s="50"/>
      <c r="E22" s="44"/>
      <c r="F22" s="44"/>
      <c r="G22" s="50"/>
      <c r="H22" s="44"/>
      <c r="I22" s="44"/>
      <c r="J22" s="44"/>
      <c r="K22" s="44"/>
      <c r="L22" s="50"/>
      <c r="M22" s="44"/>
      <c r="N22" s="44"/>
      <c r="O22" s="44"/>
      <c r="P22" s="44"/>
      <c r="Q22" s="50"/>
      <c r="R22" s="44"/>
      <c r="S22" s="44"/>
      <c r="T22" s="52"/>
    </row>
    <row r="23" spans="4:20" x14ac:dyDescent="0.35">
      <c r="D23" s="50"/>
      <c r="E23" s="44"/>
      <c r="F23" s="44"/>
      <c r="G23" s="50"/>
      <c r="H23" s="44"/>
      <c r="I23" s="44"/>
      <c r="J23" s="44"/>
      <c r="K23" s="44"/>
      <c r="L23" s="50"/>
      <c r="M23" s="44"/>
      <c r="N23" s="44"/>
      <c r="O23" s="44"/>
      <c r="P23" s="44"/>
      <c r="Q23" s="50"/>
      <c r="R23" s="44"/>
      <c r="S23" s="44"/>
      <c r="T23" s="52"/>
    </row>
    <row r="24" spans="4:20" x14ac:dyDescent="0.35">
      <c r="D24" s="50"/>
      <c r="E24" s="44"/>
      <c r="F24" s="44"/>
      <c r="G24" s="50"/>
      <c r="H24" s="44"/>
      <c r="I24" s="44"/>
      <c r="J24" s="44"/>
      <c r="K24" s="44"/>
      <c r="L24" s="50"/>
      <c r="M24" s="44"/>
      <c r="N24" s="44"/>
      <c r="O24" s="44"/>
      <c r="P24" s="44"/>
      <c r="Q24" s="50"/>
      <c r="R24" s="44"/>
      <c r="S24" s="44"/>
      <c r="T24" s="52"/>
    </row>
    <row r="25" spans="4:20" x14ac:dyDescent="0.35">
      <c r="D25" s="50"/>
      <c r="E25" s="44"/>
      <c r="F25" s="44"/>
      <c r="G25" s="50"/>
      <c r="H25" s="44"/>
      <c r="I25" s="44"/>
      <c r="J25" s="44"/>
      <c r="K25" s="44"/>
      <c r="L25" s="50"/>
      <c r="M25" s="44"/>
      <c r="N25" s="44"/>
      <c r="O25" s="44"/>
      <c r="P25" s="44"/>
      <c r="Q25" s="50"/>
      <c r="R25" s="44"/>
      <c r="S25" s="44"/>
      <c r="T25" s="52"/>
    </row>
    <row r="26" spans="4:20" x14ac:dyDescent="0.35">
      <c r="D26" s="50"/>
      <c r="E26" s="44"/>
      <c r="F26" s="44"/>
      <c r="G26" s="50"/>
      <c r="H26" s="44"/>
      <c r="I26" s="44"/>
      <c r="J26" s="44"/>
      <c r="K26" s="44"/>
      <c r="L26" s="50"/>
      <c r="M26" s="44"/>
      <c r="N26" s="44"/>
      <c r="O26" s="44"/>
      <c r="P26" s="44"/>
      <c r="Q26" s="50"/>
      <c r="R26" s="44"/>
      <c r="S26" s="44"/>
      <c r="T26" s="52"/>
    </row>
    <row r="27" spans="4:20" x14ac:dyDescent="0.35">
      <c r="D27" s="50"/>
      <c r="E27" s="44"/>
      <c r="F27" s="44"/>
      <c r="G27" s="50"/>
      <c r="H27" s="44"/>
      <c r="I27" s="44"/>
      <c r="J27" s="44"/>
      <c r="K27" s="44"/>
      <c r="L27" s="50"/>
      <c r="M27" s="44"/>
      <c r="N27" s="44"/>
      <c r="O27" s="44"/>
      <c r="P27" s="44"/>
      <c r="Q27" s="50"/>
      <c r="R27" s="44"/>
      <c r="S27" s="44"/>
      <c r="T27" s="52"/>
    </row>
    <row r="28" spans="4:20" x14ac:dyDescent="0.35">
      <c r="D28" s="50"/>
      <c r="E28" s="44"/>
      <c r="F28" s="44"/>
      <c r="G28" s="50"/>
      <c r="H28" s="44"/>
      <c r="I28" s="44"/>
      <c r="J28" s="44"/>
      <c r="K28" s="44"/>
      <c r="L28" s="50"/>
      <c r="M28" s="44"/>
      <c r="N28" s="44"/>
      <c r="O28" s="44"/>
      <c r="P28" s="44"/>
      <c r="Q28" s="50"/>
      <c r="R28" s="44"/>
      <c r="S28" s="44"/>
      <c r="T28" s="52"/>
    </row>
    <row r="29" spans="4:20" x14ac:dyDescent="0.35">
      <c r="D29" s="50"/>
      <c r="E29" s="44"/>
      <c r="F29" s="44"/>
      <c r="G29" s="50"/>
      <c r="H29" s="44"/>
      <c r="I29" s="44"/>
      <c r="J29" s="44"/>
      <c r="K29" s="44"/>
      <c r="L29" s="50"/>
      <c r="M29" s="44"/>
      <c r="N29" s="44"/>
      <c r="O29" s="44"/>
      <c r="P29" s="44"/>
      <c r="Q29" s="50"/>
      <c r="R29" s="44"/>
      <c r="S29" s="44"/>
      <c r="T29" s="52"/>
    </row>
    <row r="30" spans="4:20" x14ac:dyDescent="0.35">
      <c r="D30" s="50"/>
      <c r="E30" s="44"/>
      <c r="F30" s="44"/>
      <c r="G30" s="50"/>
      <c r="H30" s="44"/>
      <c r="I30" s="44"/>
      <c r="J30" s="44"/>
      <c r="K30" s="44"/>
      <c r="L30" s="50"/>
      <c r="M30" s="44"/>
      <c r="N30" s="44"/>
      <c r="O30" s="44"/>
      <c r="P30" s="44"/>
      <c r="Q30" s="50"/>
      <c r="R30" s="44"/>
      <c r="S30" s="44"/>
      <c r="T30" s="52"/>
    </row>
    <row r="31" spans="4:20" x14ac:dyDescent="0.35">
      <c r="D31" s="50"/>
      <c r="E31" s="44"/>
      <c r="F31" s="44"/>
      <c r="G31" s="50"/>
      <c r="H31" s="44"/>
      <c r="I31" s="44"/>
      <c r="J31" s="44"/>
      <c r="K31" s="44"/>
      <c r="L31" s="50"/>
      <c r="M31" s="44"/>
      <c r="N31" s="44"/>
      <c r="O31" s="44"/>
      <c r="P31" s="44"/>
      <c r="Q31" s="50"/>
      <c r="R31" s="44"/>
      <c r="S31" s="44"/>
      <c r="T31" s="52"/>
    </row>
    <row r="32" spans="4:20" x14ac:dyDescent="0.35">
      <c r="D32" s="50"/>
      <c r="E32" s="44"/>
      <c r="F32" s="44"/>
      <c r="G32" s="50"/>
      <c r="H32" s="44"/>
      <c r="I32" s="44"/>
      <c r="J32" s="44"/>
      <c r="K32" s="44"/>
      <c r="L32" s="50"/>
      <c r="M32" s="44"/>
      <c r="N32" s="44"/>
      <c r="O32" s="44"/>
      <c r="P32" s="44"/>
      <c r="Q32" s="50"/>
      <c r="R32" s="44"/>
      <c r="S32" s="44"/>
      <c r="T32" s="52"/>
    </row>
    <row r="33" spans="4:20" x14ac:dyDescent="0.35">
      <c r="D33" s="50"/>
      <c r="E33" s="44"/>
      <c r="F33" s="44"/>
      <c r="G33" s="50"/>
      <c r="H33" s="44"/>
      <c r="I33" s="44"/>
      <c r="J33" s="44"/>
      <c r="K33" s="44"/>
      <c r="L33" s="50"/>
      <c r="M33" s="44"/>
      <c r="N33" s="44"/>
      <c r="O33" s="44"/>
      <c r="P33" s="44"/>
      <c r="Q33" s="50"/>
      <c r="R33" s="44"/>
      <c r="S33" s="44"/>
      <c r="T33" s="52"/>
    </row>
    <row r="34" spans="4:20" x14ac:dyDescent="0.35">
      <c r="D34" s="50"/>
      <c r="E34" s="44"/>
      <c r="F34" s="44"/>
      <c r="G34" s="50"/>
      <c r="H34" s="44"/>
      <c r="I34" s="44"/>
      <c r="J34" s="44"/>
      <c r="K34" s="44"/>
      <c r="L34" s="50"/>
      <c r="M34" s="44"/>
      <c r="N34" s="44"/>
      <c r="O34" s="44"/>
      <c r="P34" s="44"/>
      <c r="Q34" s="50"/>
      <c r="R34" s="44"/>
      <c r="S34" s="44"/>
      <c r="T34" s="52"/>
    </row>
    <row r="35" spans="4:20" x14ac:dyDescent="0.35">
      <c r="D35" s="50"/>
      <c r="E35" s="44"/>
      <c r="F35" s="44"/>
      <c r="G35" s="50"/>
      <c r="H35" s="44"/>
      <c r="I35" s="44"/>
      <c r="J35" s="44"/>
      <c r="K35" s="44"/>
      <c r="L35" s="50"/>
      <c r="M35" s="44"/>
      <c r="N35" s="44"/>
      <c r="O35" s="44"/>
      <c r="P35" s="44"/>
      <c r="Q35" s="50"/>
      <c r="R35" s="44"/>
      <c r="S35" s="44"/>
      <c r="T35" s="52"/>
    </row>
    <row r="36" spans="4:20" x14ac:dyDescent="0.35">
      <c r="D36" s="50"/>
      <c r="E36" s="44"/>
      <c r="F36" s="44"/>
      <c r="G36" s="50"/>
      <c r="H36" s="44"/>
      <c r="I36" s="44"/>
      <c r="J36" s="44"/>
      <c r="K36" s="44"/>
      <c r="L36" s="50"/>
      <c r="M36" s="44"/>
      <c r="N36" s="44"/>
      <c r="O36" s="44"/>
      <c r="P36" s="44"/>
      <c r="Q36" s="50"/>
      <c r="R36" s="44"/>
      <c r="S36" s="44"/>
      <c r="T36" s="52"/>
    </row>
    <row r="37" spans="4:20" x14ac:dyDescent="0.35">
      <c r="D37" s="50"/>
      <c r="E37" s="44"/>
      <c r="F37" s="44"/>
      <c r="G37" s="50"/>
      <c r="H37" s="44"/>
      <c r="I37" s="44"/>
      <c r="J37" s="44"/>
      <c r="K37" s="44"/>
      <c r="L37" s="50"/>
      <c r="M37" s="44"/>
      <c r="N37" s="44"/>
      <c r="O37" s="44"/>
      <c r="P37" s="44"/>
      <c r="Q37" s="50"/>
      <c r="R37" s="44"/>
      <c r="S37" s="44"/>
      <c r="T37" s="52"/>
    </row>
    <row r="38" spans="4:20" x14ac:dyDescent="0.35">
      <c r="D38" s="50"/>
      <c r="E38" s="44"/>
      <c r="F38" s="44"/>
      <c r="G38" s="50"/>
      <c r="H38" s="44"/>
      <c r="I38" s="44"/>
      <c r="J38" s="44"/>
      <c r="K38" s="44"/>
      <c r="L38" s="50"/>
      <c r="M38" s="44"/>
      <c r="N38" s="44"/>
      <c r="O38" s="44"/>
      <c r="P38" s="44"/>
      <c r="Q38" s="50"/>
      <c r="R38" s="44"/>
      <c r="S38" s="44"/>
      <c r="T38" s="52"/>
    </row>
    <row r="39" spans="4:20" x14ac:dyDescent="0.35">
      <c r="D39" s="50"/>
      <c r="E39" s="44"/>
      <c r="F39" s="44"/>
      <c r="G39" s="50"/>
      <c r="H39" s="44"/>
      <c r="I39" s="44"/>
      <c r="J39" s="44"/>
      <c r="K39" s="44"/>
      <c r="L39" s="50"/>
      <c r="M39" s="44"/>
      <c r="N39" s="44"/>
      <c r="O39" s="44"/>
      <c r="P39" s="44"/>
      <c r="Q39" s="50"/>
      <c r="R39" s="44"/>
      <c r="S39" s="44"/>
      <c r="T39" s="52"/>
    </row>
    <row r="40" spans="4:20" x14ac:dyDescent="0.35">
      <c r="D40" s="50"/>
      <c r="E40" s="44"/>
      <c r="F40" s="44"/>
      <c r="G40" s="50"/>
      <c r="H40" s="44"/>
      <c r="I40" s="44"/>
      <c r="J40" s="44"/>
      <c r="K40" s="44"/>
      <c r="L40" s="50"/>
      <c r="M40" s="44"/>
      <c r="N40" s="44"/>
      <c r="O40" s="44"/>
      <c r="P40" s="44"/>
      <c r="Q40" s="50"/>
      <c r="R40" s="44"/>
      <c r="S40" s="44"/>
      <c r="T40" s="52"/>
    </row>
    <row r="41" spans="4:20" x14ac:dyDescent="0.35">
      <c r="D41" s="50"/>
      <c r="E41" s="44"/>
      <c r="F41" s="44"/>
      <c r="G41" s="50"/>
      <c r="H41" s="44"/>
      <c r="I41" s="44"/>
      <c r="J41" s="44"/>
      <c r="K41" s="44"/>
      <c r="L41" s="50"/>
      <c r="M41" s="44"/>
      <c r="N41" s="44"/>
      <c r="O41" s="44"/>
      <c r="P41" s="44"/>
      <c r="Q41" s="50"/>
      <c r="R41" s="44"/>
      <c r="S41" s="44"/>
      <c r="T41" s="52"/>
    </row>
    <row r="42" spans="4:20" x14ac:dyDescent="0.35">
      <c r="D42" s="50"/>
      <c r="E42" s="44"/>
      <c r="F42" s="44"/>
      <c r="G42" s="50"/>
      <c r="H42" s="44"/>
      <c r="I42" s="44"/>
      <c r="J42" s="44"/>
      <c r="K42" s="44"/>
      <c r="L42" s="50"/>
      <c r="M42" s="44"/>
      <c r="N42" s="44"/>
      <c r="O42" s="44"/>
      <c r="P42" s="44"/>
      <c r="Q42" s="50"/>
      <c r="R42" s="44"/>
      <c r="S42" s="44"/>
      <c r="T42" s="52"/>
    </row>
    <row r="43" spans="4:20" x14ac:dyDescent="0.35">
      <c r="D43" s="50"/>
      <c r="E43" s="44"/>
      <c r="F43" s="44"/>
      <c r="G43" s="50"/>
      <c r="H43" s="44"/>
      <c r="I43" s="44"/>
      <c r="J43" s="44"/>
      <c r="K43" s="44"/>
      <c r="L43" s="50"/>
      <c r="M43" s="44"/>
      <c r="N43" s="44"/>
      <c r="O43" s="44"/>
      <c r="P43" s="44"/>
      <c r="Q43" s="50"/>
      <c r="R43" s="44"/>
      <c r="S43" s="44"/>
      <c r="T43" s="52"/>
    </row>
    <row r="44" spans="4:20" x14ac:dyDescent="0.35">
      <c r="D44" s="50"/>
      <c r="E44" s="44"/>
      <c r="F44" s="44"/>
      <c r="G44" s="50"/>
      <c r="H44" s="44"/>
      <c r="I44" s="44"/>
      <c r="J44" s="44"/>
      <c r="K44" s="44"/>
      <c r="L44" s="50"/>
      <c r="M44" s="44"/>
      <c r="N44" s="44"/>
      <c r="O44" s="44"/>
      <c r="P44" s="44"/>
      <c r="Q44" s="50"/>
      <c r="R44" s="44"/>
      <c r="S44" s="44"/>
      <c r="T44" s="52"/>
    </row>
    <row r="45" spans="4:20" x14ac:dyDescent="0.35">
      <c r="D45" s="50"/>
      <c r="E45" s="44"/>
      <c r="F45" s="44"/>
      <c r="G45" s="50"/>
      <c r="H45" s="44"/>
      <c r="I45" s="44"/>
      <c r="J45" s="44"/>
      <c r="K45" s="44"/>
      <c r="L45" s="50"/>
      <c r="M45" s="44"/>
      <c r="N45" s="44"/>
      <c r="O45" s="44"/>
      <c r="P45" s="44"/>
      <c r="Q45" s="50"/>
      <c r="R45" s="44"/>
      <c r="S45" s="44"/>
      <c r="T45" s="52"/>
    </row>
    <row r="46" spans="4:20" x14ac:dyDescent="0.35">
      <c r="D46" s="50"/>
      <c r="E46" s="44"/>
      <c r="F46" s="44"/>
      <c r="G46" s="50"/>
      <c r="H46" s="44"/>
      <c r="I46" s="44"/>
      <c r="J46" s="44"/>
      <c r="K46" s="44"/>
      <c r="L46" s="50"/>
      <c r="M46" s="44"/>
      <c r="N46" s="44"/>
      <c r="O46" s="44"/>
      <c r="P46" s="44"/>
      <c r="Q46" s="50"/>
      <c r="R46" s="44"/>
      <c r="S46" s="44"/>
      <c r="T46" s="52"/>
    </row>
    <row r="47" spans="4:20" x14ac:dyDescent="0.35">
      <c r="D47" s="50"/>
      <c r="E47" s="44"/>
      <c r="F47" s="44"/>
      <c r="G47" s="50"/>
      <c r="H47" s="44"/>
      <c r="I47" s="44"/>
      <c r="J47" s="44"/>
      <c r="K47" s="44"/>
      <c r="L47" s="50"/>
      <c r="M47" s="44"/>
      <c r="N47" s="44"/>
      <c r="O47" s="44"/>
      <c r="P47" s="44"/>
      <c r="Q47" s="50"/>
      <c r="R47" s="44"/>
      <c r="S47" s="44"/>
      <c r="T47" s="52"/>
    </row>
    <row r="48" spans="4:20" x14ac:dyDescent="0.35">
      <c r="D48" s="50"/>
      <c r="E48" s="44"/>
      <c r="F48" s="44"/>
      <c r="G48" s="50"/>
      <c r="H48" s="44"/>
      <c r="I48" s="44"/>
      <c r="J48" s="44"/>
      <c r="K48" s="44"/>
      <c r="L48" s="50"/>
      <c r="M48" s="44"/>
      <c r="N48" s="44"/>
      <c r="O48" s="44"/>
      <c r="P48" s="44"/>
      <c r="Q48" s="50"/>
      <c r="R48" s="44"/>
      <c r="S48" s="44"/>
      <c r="T48" s="52"/>
    </row>
    <row r="49" spans="4:20" x14ac:dyDescent="0.35">
      <c r="D49" s="50"/>
      <c r="E49" s="44"/>
      <c r="F49" s="44"/>
      <c r="G49" s="50"/>
      <c r="H49" s="44"/>
      <c r="I49" s="44"/>
      <c r="J49" s="44"/>
      <c r="K49" s="44"/>
      <c r="L49" s="50"/>
      <c r="M49" s="44"/>
      <c r="N49" s="44"/>
      <c r="O49" s="44"/>
      <c r="P49" s="44"/>
      <c r="Q49" s="50"/>
      <c r="R49" s="44"/>
      <c r="S49" s="44"/>
      <c r="T49" s="52"/>
    </row>
    <row r="50" spans="4:20" x14ac:dyDescent="0.35">
      <c r="D50" s="50"/>
      <c r="E50" s="44"/>
      <c r="F50" s="44"/>
      <c r="G50" s="50"/>
      <c r="H50" s="44"/>
      <c r="I50" s="44"/>
      <c r="J50" s="44"/>
      <c r="K50" s="44"/>
      <c r="L50" s="50"/>
      <c r="M50" s="44"/>
      <c r="N50" s="44"/>
      <c r="O50" s="44"/>
      <c r="P50" s="44"/>
      <c r="Q50" s="50"/>
      <c r="R50" s="44"/>
      <c r="S50" s="44"/>
      <c r="T50" s="52"/>
    </row>
    <row r="51" spans="4:20" x14ac:dyDescent="0.35">
      <c r="D51" s="50"/>
      <c r="E51" s="44"/>
      <c r="F51" s="44"/>
      <c r="G51" s="50"/>
      <c r="H51" s="44"/>
      <c r="I51" s="44"/>
      <c r="J51" s="44"/>
      <c r="K51" s="44"/>
      <c r="L51" s="50"/>
      <c r="M51" s="44"/>
      <c r="N51" s="44"/>
      <c r="O51" s="44"/>
      <c r="P51" s="44"/>
      <c r="Q51" s="50"/>
      <c r="R51" s="44"/>
      <c r="S51" s="44"/>
      <c r="T51" s="52"/>
    </row>
    <row r="52" spans="4:20" x14ac:dyDescent="0.35">
      <c r="D52" s="50"/>
      <c r="E52" s="44"/>
      <c r="F52" s="44"/>
      <c r="G52" s="50"/>
      <c r="H52" s="44"/>
      <c r="I52" s="44"/>
      <c r="J52" s="44"/>
      <c r="K52" s="44"/>
      <c r="L52" s="50"/>
      <c r="M52" s="44"/>
      <c r="N52" s="44"/>
      <c r="O52" s="44"/>
      <c r="P52" s="44"/>
      <c r="Q52" s="50"/>
      <c r="R52" s="44"/>
      <c r="S52" s="44"/>
      <c r="T52" s="52"/>
    </row>
    <row r="53" spans="4:20" x14ac:dyDescent="0.35">
      <c r="D53" s="50"/>
      <c r="E53" s="44"/>
      <c r="F53" s="44"/>
      <c r="G53" s="50"/>
      <c r="H53" s="44"/>
      <c r="I53" s="44"/>
      <c r="J53" s="44"/>
      <c r="K53" s="44"/>
      <c r="L53" s="50"/>
      <c r="M53" s="44"/>
      <c r="N53" s="44"/>
      <c r="O53" s="44"/>
      <c r="P53" s="44"/>
      <c r="Q53" s="50"/>
      <c r="R53" s="44"/>
      <c r="S53" s="44"/>
      <c r="T53" s="52"/>
    </row>
    <row r="54" spans="4:20" x14ac:dyDescent="0.35">
      <c r="D54" s="50"/>
      <c r="E54" s="44"/>
      <c r="F54" s="44"/>
      <c r="G54" s="50"/>
      <c r="H54" s="44"/>
      <c r="I54" s="44"/>
      <c r="J54" s="44"/>
      <c r="K54" s="44"/>
      <c r="L54" s="50"/>
      <c r="M54" s="44"/>
      <c r="N54" s="44"/>
      <c r="O54" s="44"/>
      <c r="P54" s="44"/>
      <c r="Q54" s="50"/>
      <c r="R54" s="44"/>
      <c r="S54" s="44"/>
      <c r="T54" s="52"/>
    </row>
    <row r="55" spans="4:20" x14ac:dyDescent="0.35">
      <c r="D55" s="50"/>
      <c r="E55" s="44"/>
      <c r="F55" s="44"/>
      <c r="G55" s="50"/>
      <c r="H55" s="44"/>
      <c r="I55" s="44"/>
      <c r="J55" s="44"/>
      <c r="K55" s="44"/>
      <c r="L55" s="50"/>
      <c r="M55" s="44"/>
      <c r="N55" s="44"/>
      <c r="O55" s="44"/>
      <c r="P55" s="44"/>
      <c r="Q55" s="50"/>
      <c r="R55" s="44"/>
      <c r="S55" s="44"/>
      <c r="T55" s="52"/>
    </row>
    <row r="56" spans="4:20" x14ac:dyDescent="0.35">
      <c r="D56" s="50"/>
      <c r="E56" s="44"/>
      <c r="F56" s="44"/>
      <c r="G56" s="50"/>
      <c r="H56" s="44"/>
      <c r="I56" s="44"/>
      <c r="J56" s="44"/>
      <c r="K56" s="44"/>
      <c r="L56" s="50"/>
      <c r="M56" s="44"/>
      <c r="N56" s="44"/>
      <c r="O56" s="44"/>
      <c r="P56" s="44"/>
      <c r="Q56" s="50"/>
      <c r="R56" s="44"/>
      <c r="S56" s="44"/>
      <c r="T56" s="52"/>
    </row>
  </sheetData>
  <mergeCells count="7">
    <mergeCell ref="A2:T2"/>
    <mergeCell ref="A3:T3"/>
    <mergeCell ref="A5:T5"/>
    <mergeCell ref="D12:F12"/>
    <mergeCell ref="G12:K12"/>
    <mergeCell ref="L12:P12"/>
    <mergeCell ref="Q12:T12"/>
  </mergeCells>
  <pageMargins left="0.7" right="0.7" top="0.75" bottom="0.75" header="0.3" footer="0.3"/>
  <pageSetup orientation="portrait" horizontalDpi="4294967294" verticalDpi="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PERCENTAGE DISCOUNTS</vt:lpstr>
      <vt:lpstr>MARKETBASKET</vt:lpstr>
      <vt:lpstr>Scenario Instructions</vt:lpstr>
      <vt:lpstr>Good, Scenario#1</vt:lpstr>
      <vt:lpstr>Scenario#4</vt:lpstr>
      <vt:lpstr>MARKETBASKET!Print_Area</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 Bradley</dc:creator>
  <cp:lastModifiedBy>Emily Iverson</cp:lastModifiedBy>
  <cp:lastPrinted>2016-03-22T19:57:21Z</cp:lastPrinted>
  <dcterms:created xsi:type="dcterms:W3CDTF">2015-11-18T22:36:57Z</dcterms:created>
  <dcterms:modified xsi:type="dcterms:W3CDTF">2020-06-08T14:17:00Z</dcterms:modified>
</cp:coreProperties>
</file>