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https://logmeininc-my.sharepoint.com/personal/kurt_snodgrass_logmein_com/Documents/GMigrated/Bids and RFPs/State of Oklahoma Folder/Final Docs/"/>
    </mc:Choice>
  </mc:AlternateContent>
  <xr:revisionPtr revIDLastSave="97" documentId="8_{E0C2C027-1326-DA4D-AFF3-635900B48798}" xr6:coauthVersionLast="45" xr6:coauthVersionMax="45" xr10:uidLastSave="{B107D158-06D2-BE41-9C4A-CA4987EA550C}"/>
  <bookViews>
    <workbookView xWindow="0" yWindow="460" windowWidth="28800" windowHeight="17540" tabRatio="500" xr2:uid="{00000000-000D-0000-FFFF-FFFF00000000}"/>
  </bookViews>
  <sheets>
    <sheet name="Hosted VoIP" sheetId="12" r:id="rId1"/>
    <sheet name="Polycom" sheetId="2" r:id="rId2"/>
    <sheet name="Cisco" sheetId="13" r:id="rId3"/>
    <sheet name="Yealink" sheetId="14" r:id="rId4"/>
    <sheet name="VTech" sheetId="15" r:id="rId5"/>
    <sheet name="Headsets" sheetId="16" r:id="rId6"/>
    <sheet name="Network Accessories" sheetId="17" r:id="rId7"/>
    <sheet name="IP Accessories" sheetId="18" r:id="rId8"/>
    <sheet name="NETX inventory data" sheetId="11" state="hidden" r:id="rId9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4" i="11" l="1"/>
  <c r="A144" i="11"/>
  <c r="H143" i="11"/>
  <c r="A143" i="11"/>
  <c r="H142" i="11"/>
  <c r="A142" i="11"/>
  <c r="H141" i="11"/>
  <c r="A141" i="11"/>
  <c r="H140" i="11"/>
  <c r="A140" i="11"/>
  <c r="H139" i="11"/>
  <c r="A139" i="11"/>
  <c r="H138" i="11"/>
  <c r="A138" i="11"/>
  <c r="H137" i="11"/>
  <c r="A137" i="11"/>
  <c r="H136" i="11"/>
  <c r="A136" i="11"/>
  <c r="H135" i="11"/>
  <c r="A135" i="11"/>
  <c r="H134" i="11"/>
  <c r="A134" i="11"/>
  <c r="H133" i="11"/>
  <c r="A133" i="11"/>
  <c r="H132" i="11"/>
  <c r="A132" i="11"/>
  <c r="H131" i="11"/>
  <c r="A131" i="11"/>
  <c r="H130" i="11"/>
  <c r="A130" i="11"/>
  <c r="H129" i="11"/>
  <c r="A129" i="11"/>
  <c r="H128" i="11"/>
  <c r="A128" i="11"/>
  <c r="H127" i="11"/>
  <c r="A127" i="11"/>
  <c r="H126" i="11"/>
  <c r="A126" i="11"/>
  <c r="H125" i="11"/>
  <c r="A125" i="11"/>
  <c r="H124" i="11"/>
  <c r="A124" i="11"/>
  <c r="H123" i="11"/>
  <c r="A123" i="11"/>
  <c r="H122" i="11"/>
  <c r="A122" i="11"/>
  <c r="H121" i="11"/>
  <c r="A121" i="11"/>
  <c r="H120" i="11"/>
  <c r="A120" i="11"/>
  <c r="H119" i="11"/>
  <c r="A119" i="11"/>
  <c r="H118" i="11"/>
  <c r="A118" i="11"/>
  <c r="H117" i="11"/>
  <c r="A117" i="11"/>
  <c r="H116" i="11"/>
  <c r="A116" i="11"/>
  <c r="H115" i="11"/>
  <c r="A115" i="11"/>
  <c r="H114" i="11"/>
  <c r="A114" i="11"/>
  <c r="H113" i="11"/>
  <c r="A113" i="11"/>
  <c r="H112" i="11"/>
  <c r="A112" i="11"/>
  <c r="H111" i="11"/>
  <c r="A111" i="11"/>
  <c r="H110" i="11"/>
  <c r="A110" i="11"/>
  <c r="H109" i="11"/>
  <c r="A109" i="11"/>
  <c r="H108" i="11"/>
  <c r="A108" i="11"/>
  <c r="H107" i="11"/>
  <c r="A107" i="11"/>
  <c r="H106" i="11"/>
  <c r="A106" i="11"/>
  <c r="H105" i="11"/>
  <c r="A105" i="11"/>
  <c r="H104" i="11"/>
  <c r="A104" i="11"/>
  <c r="H103" i="11"/>
  <c r="A103" i="11"/>
  <c r="H102" i="11"/>
  <c r="A102" i="11"/>
  <c r="H101" i="11"/>
  <c r="A101" i="11"/>
  <c r="H100" i="11"/>
  <c r="A100" i="11"/>
  <c r="H99" i="11"/>
  <c r="A99" i="11"/>
  <c r="H98" i="11"/>
  <c r="A98" i="11"/>
  <c r="H97" i="11"/>
  <c r="A97" i="11"/>
  <c r="H96" i="11"/>
  <c r="A96" i="11"/>
  <c r="H95" i="11"/>
  <c r="A95" i="11"/>
  <c r="H94" i="11"/>
  <c r="A94" i="11"/>
  <c r="H93" i="11"/>
  <c r="A93" i="11"/>
  <c r="H92" i="11"/>
  <c r="A92" i="11"/>
  <c r="H91" i="11"/>
  <c r="A91" i="11"/>
  <c r="H90" i="11"/>
  <c r="A90" i="11"/>
  <c r="H89" i="11"/>
  <c r="A89" i="11"/>
  <c r="H88" i="11"/>
  <c r="A88" i="11"/>
  <c r="H87" i="11"/>
  <c r="A87" i="11"/>
  <c r="H86" i="11"/>
  <c r="A86" i="11"/>
  <c r="H85" i="11"/>
  <c r="A85" i="11"/>
  <c r="H84" i="11"/>
  <c r="A84" i="11"/>
  <c r="H83" i="11"/>
  <c r="A83" i="11"/>
  <c r="H82" i="11"/>
  <c r="A82" i="11"/>
  <c r="H81" i="11"/>
  <c r="A81" i="11"/>
  <c r="H80" i="11"/>
  <c r="A80" i="11"/>
  <c r="H79" i="11"/>
  <c r="A79" i="11"/>
  <c r="H78" i="11"/>
  <c r="A78" i="11"/>
  <c r="H77" i="11"/>
  <c r="A77" i="11"/>
  <c r="H76" i="11"/>
  <c r="A76" i="11"/>
  <c r="H75" i="11"/>
  <c r="A75" i="11"/>
  <c r="H74" i="11"/>
  <c r="A74" i="11"/>
  <c r="H73" i="11"/>
  <c r="A73" i="11"/>
  <c r="H72" i="11"/>
  <c r="A72" i="11"/>
  <c r="H71" i="11"/>
  <c r="A71" i="11"/>
  <c r="H70" i="11"/>
  <c r="A70" i="11"/>
  <c r="H69" i="11"/>
  <c r="A69" i="11"/>
  <c r="H68" i="11"/>
  <c r="A68" i="11"/>
  <c r="H67" i="11"/>
  <c r="A67" i="11"/>
  <c r="H66" i="11"/>
  <c r="A66" i="11"/>
  <c r="H65" i="11"/>
  <c r="A65" i="11"/>
  <c r="H64" i="11"/>
  <c r="A64" i="11"/>
  <c r="H63" i="11"/>
  <c r="A63" i="11"/>
  <c r="H62" i="11"/>
  <c r="A62" i="11"/>
  <c r="H61" i="11"/>
  <c r="A61" i="11"/>
  <c r="H60" i="11"/>
  <c r="A60" i="11"/>
  <c r="H59" i="11"/>
  <c r="A59" i="11"/>
  <c r="H58" i="11"/>
  <c r="A58" i="11"/>
  <c r="H57" i="11"/>
  <c r="A57" i="11"/>
  <c r="H56" i="11"/>
  <c r="A56" i="11"/>
  <c r="H55" i="11"/>
  <c r="A55" i="11"/>
  <c r="H54" i="11"/>
  <c r="A54" i="11"/>
  <c r="H53" i="11"/>
  <c r="A53" i="11"/>
  <c r="H52" i="11"/>
  <c r="A52" i="11"/>
  <c r="H51" i="11"/>
  <c r="A51" i="11"/>
  <c r="H50" i="11"/>
  <c r="A50" i="11"/>
  <c r="H49" i="11"/>
  <c r="A49" i="11"/>
  <c r="H48" i="11"/>
  <c r="A48" i="11"/>
  <c r="H47" i="11"/>
  <c r="A47" i="11"/>
  <c r="H46" i="11"/>
  <c r="A46" i="11"/>
  <c r="H45" i="11"/>
  <c r="A45" i="11"/>
  <c r="H44" i="11"/>
  <c r="A44" i="11"/>
  <c r="H43" i="11"/>
  <c r="A43" i="11"/>
  <c r="H42" i="11"/>
  <c r="A42" i="11"/>
  <c r="H41" i="11"/>
  <c r="A41" i="11"/>
  <c r="H40" i="11"/>
  <c r="A40" i="11"/>
  <c r="H39" i="11"/>
  <c r="A39" i="11"/>
  <c r="H38" i="11"/>
  <c r="A38" i="11"/>
  <c r="H37" i="11"/>
  <c r="A37" i="11"/>
  <c r="H36" i="11"/>
  <c r="A36" i="11"/>
  <c r="H35" i="11"/>
  <c r="A35" i="11"/>
  <c r="H34" i="11"/>
  <c r="A34" i="11"/>
  <c r="H33" i="11"/>
  <c r="A33" i="11"/>
  <c r="H32" i="11"/>
  <c r="A32" i="11"/>
  <c r="H31" i="11"/>
  <c r="A31" i="11"/>
  <c r="H30" i="11"/>
  <c r="A30" i="11"/>
  <c r="H29" i="11"/>
  <c r="A29" i="11"/>
  <c r="H28" i="11"/>
  <c r="A28" i="11"/>
  <c r="H27" i="11"/>
  <c r="A27" i="11"/>
  <c r="H26" i="11"/>
  <c r="A26" i="11"/>
  <c r="H25" i="11"/>
  <c r="A25" i="11"/>
  <c r="H24" i="11"/>
  <c r="A24" i="11"/>
  <c r="H23" i="11"/>
  <c r="A23" i="11"/>
  <c r="H22" i="11"/>
  <c r="A22" i="11"/>
  <c r="H21" i="11"/>
  <c r="A21" i="11"/>
  <c r="H20" i="11"/>
  <c r="A20" i="11"/>
  <c r="H19" i="11"/>
  <c r="A19" i="11"/>
  <c r="H18" i="11"/>
  <c r="A18" i="11"/>
  <c r="H17" i="11"/>
  <c r="A17" i="11"/>
  <c r="H16" i="11"/>
  <c r="A16" i="11"/>
  <c r="H15" i="11"/>
  <c r="A15" i="11"/>
  <c r="H14" i="11"/>
  <c r="A14" i="11"/>
  <c r="H13" i="11"/>
  <c r="A13" i="11"/>
  <c r="H12" i="11"/>
  <c r="A12" i="11"/>
  <c r="H11" i="11"/>
  <c r="A11" i="11"/>
  <c r="H10" i="11"/>
  <c r="A10" i="11"/>
  <c r="H9" i="11"/>
  <c r="A9" i="11"/>
  <c r="H8" i="11"/>
  <c r="A8" i="11"/>
  <c r="H7" i="11"/>
  <c r="A7" i="11"/>
  <c r="H6" i="11"/>
  <c r="A6" i="11"/>
  <c r="H5" i="11"/>
  <c r="A5" i="11"/>
  <c r="H4" i="11"/>
  <c r="A4" i="11"/>
  <c r="H3" i="11"/>
  <c r="A3" i="11"/>
  <c r="H2" i="11"/>
  <c r="A2" i="11"/>
</calcChain>
</file>

<file path=xl/sharedStrings.xml><?xml version="1.0" encoding="utf-8"?>
<sst xmlns="http://schemas.openxmlformats.org/spreadsheetml/2006/main" count="964" uniqueCount="381">
  <si>
    <t>Product Group</t>
  </si>
  <si>
    <t>Product Name</t>
  </si>
  <si>
    <t>MSRP</t>
  </si>
  <si>
    <t>Accessories</t>
  </si>
  <si>
    <t>Wall Mount Bracket for SIP-T42G and SIP-T41P</t>
  </si>
  <si>
    <t>IP Phones</t>
  </si>
  <si>
    <t>Power Supply</t>
  </si>
  <si>
    <t>Polycom Handset and Cord for VVX</t>
  </si>
  <si>
    <t>Yealink T48G Wall Mount Bracket (MOUNT-BRACKET-T48G)</t>
  </si>
  <si>
    <t>Yealink Wall Mount Bracket for SIP-T46G</t>
  </si>
  <si>
    <t>Yealink SIP VP-T49G Video Collaboration Phone</t>
  </si>
  <si>
    <t>Polycom VVX Color Expansion Module (digital)</t>
  </si>
  <si>
    <t>Yealink SIP-T21P E2 (w/ Power Supply)</t>
  </si>
  <si>
    <t>VTech Cordless Headset Compatible-VSP725, VSP726, VSP735, VSP736 &amp; VCS752 (VH6102)</t>
  </si>
  <si>
    <t>Polycom VVX Expansion Module (paper)</t>
  </si>
  <si>
    <t>VTech Conference Phone (VCS 754)</t>
  </si>
  <si>
    <t>Polycom VVX USB Camera</t>
  </si>
  <si>
    <t>VTech Conference Phone with Two Wireless Mics (VCS752)</t>
  </si>
  <si>
    <t>VTech 2-Line SIP Deskphone (VSP715)</t>
  </si>
  <si>
    <t>VTech Cordless Deskset (VSP608) (Requires VSP600)</t>
  </si>
  <si>
    <t>VTech SIP Cordless Base Station &amp; Handset - VSP600</t>
  </si>
  <si>
    <t>Polycom VVX 201 (PoE)</t>
  </si>
  <si>
    <t>VTech SIP Cordless Handset - VSP601 (requires compatible base)</t>
  </si>
  <si>
    <t>Yealink DECT Repeater</t>
  </si>
  <si>
    <t>Polycom VVX 201 (w/ Power Supply)</t>
  </si>
  <si>
    <t>VTech 715 AC Adapter</t>
  </si>
  <si>
    <t>Polycom VVX 301 (PoE)</t>
  </si>
  <si>
    <t>Polycom VVX 301 (w/ Power Supply)</t>
  </si>
  <si>
    <t>Yealink Power Supply for T19, T21, W52P &amp; W52H</t>
  </si>
  <si>
    <t>Yealink Power Supply for T19P, T21P, T22P, T41P, and T42G handset</t>
  </si>
  <si>
    <t>Yealink Power Supply for T46G and T48G handset</t>
  </si>
  <si>
    <t>Polycom VVX 311 (PoE)</t>
  </si>
  <si>
    <t>Yealink Power Supply for the VP-T49G Only</t>
  </si>
  <si>
    <t>Polycom VVX 311 (w/ Power Supply)</t>
  </si>
  <si>
    <t>Polycom VVX 401 (PoE)</t>
  </si>
  <si>
    <t>Polycom VVX 401 (w/ Power Supply)</t>
  </si>
  <si>
    <t>Polycom VVX 411 (PoE)</t>
  </si>
  <si>
    <t>Polycom VVX 411 (w/ Power Supply)</t>
  </si>
  <si>
    <t>Polycom VVX 501 (PoE)</t>
  </si>
  <si>
    <t>Polycom VVX 501 (w/ Power Supply)</t>
  </si>
  <si>
    <t>Polycom VVX 601 (PoE)</t>
  </si>
  <si>
    <t>Polycom VVX 601 (w/ Power Supply)</t>
  </si>
  <si>
    <t>Polycom Power Supply (24-volt)</t>
  </si>
  <si>
    <t>Polycom Power Supply (48-volt)</t>
  </si>
  <si>
    <t>Polycom Power Supply 12 Volt</t>
  </si>
  <si>
    <t>Polycom Power Supply for IP320/330/430/550/601/650</t>
  </si>
  <si>
    <t>Polycom Universal Power Supply for VVX 100 and 200 Series</t>
  </si>
  <si>
    <t>Product</t>
  </si>
  <si>
    <t>Polycom - SoundPoint IP 331 - Jive Consignment Part (2200-12365-025-JIVE)</t>
  </si>
  <si>
    <t>Polycom - SoundPoint IP 331 Phone  - Includes Power Supply (Consignment product for JIVE COMMUNICATIONS) (2200-12365-001-JIVE)</t>
  </si>
  <si>
    <t>Polycom - VVX 400 Desktop Phone with Power Supply (Consignment Product for JIVE COMMUNICATIONS) (2200-46157-001-JIVE)</t>
  </si>
  <si>
    <t>Polycom - VVX 500 Desktop Phone with Power Supply (Consignment product for JIVE COMMUNICATIONS) (2200-44500-001-JIVE)</t>
  </si>
  <si>
    <t>Partnumber</t>
  </si>
  <si>
    <t>Company</t>
  </si>
  <si>
    <t>SC Current Quantity</t>
  </si>
  <si>
    <t>NV Current Quantity</t>
  </si>
  <si>
    <t>180 Day Run Rate</t>
  </si>
  <si>
    <t>Current ETA</t>
  </si>
  <si>
    <t>Totals</t>
  </si>
  <si>
    <t>JIVE COMMUNICATIONS</t>
  </si>
  <si>
    <t>Adtran - NetVanta 1234 2nd Gen 19" Rackmount Bracket (1200884G1)</t>
  </si>
  <si>
    <t>Cyberdata Door Strike Relay Module</t>
  </si>
  <si>
    <t>Adtran - NetVanta 1234 PoE, Layer 3, 24-port Switch 3rd Gen (1703595G1)</t>
  </si>
  <si>
    <t>Adtran - NetVanta 1531P - Managed, 12-port, Layer 3 Lite, Gigabit Ethernet Switch, with PoE (1700571F1)</t>
  </si>
  <si>
    <t>Cyberdata VoIP Outdoor Intercom</t>
  </si>
  <si>
    <t>Adtran - NetVanta 1534P 28-Port PoE Gigabit Ethernet Switch 2.1 Gen (1702591G2)</t>
  </si>
  <si>
    <t>Adtran - NetVanta 1638P Managed 48-port PoE Layer 3 Gigabit Ethernet Switch (4700569F1)</t>
  </si>
  <si>
    <t>Adtran - NetVanta 3140 Fixed Port Secure Access Desktop Ethernet Router (1700340F1)</t>
  </si>
  <si>
    <t>Adtran - NetVanta 3140 Fixed Port Secure Access Ethernet Router with Enhanced Feature Pack (4700340F2)</t>
  </si>
  <si>
    <t>Adtran - NetVanta 3140 Fixed Port Secure Access Rack-Mountable Ethernet Router (1700341F1)</t>
  </si>
  <si>
    <t>Adtran - Total Access 908e 3rd Gen 30 Ch IP Business Gateway with Life Line (4243908F5)</t>
  </si>
  <si>
    <t>ALGO - 1186 Out Door Paging Horn Speaker (1186)</t>
  </si>
  <si>
    <t>ALGO - 8028 SIP Doorphone / Intercom, SIP-Compatible (8028)</t>
  </si>
  <si>
    <t>ALGO - 8186 SIP/IP Horn Speaker (8186)</t>
  </si>
  <si>
    <t>ALGO - 8301 Wideband IP Voice Paging Adapter &amp; Bell Scheduler (8301)</t>
  </si>
  <si>
    <t>ALGO - IP Loud Ringer, SIP Speaker, &amp; Voice Paging Device (8180)</t>
  </si>
  <si>
    <t>AudioCodes - MediaPack 114 - 2FXS, 2FXO (MP114/2S/2O/SIP)</t>
  </si>
  <si>
    <t>Call for Availability</t>
  </si>
  <si>
    <t>AudioCodes - MediaPack 114 - 4FXS (MP114/4S/SIP)</t>
  </si>
  <si>
    <t>AudioCodes - MediaPack 202 VoIP Telephone Adapter - 2FXS, 1WAN, 1LAN (MP202B/2S/SIP)</t>
  </si>
  <si>
    <t>Branding - Jive e911 Sticker (BS-1467806824)</t>
  </si>
  <si>
    <t>Branding - Jive User FAQ Guide (BS-1375199856)</t>
  </si>
  <si>
    <t>Cisco - 15-Button Attendant Console for the Cisco SPA500 Series (SPA500DS)</t>
  </si>
  <si>
    <t>Cisco - Power supply for SPA5xx, CP500, SPA900 Series phones, SPA2102, SPA112 and SPA122 (PA100-NA)</t>
  </si>
  <si>
    <t>Cisco - SF300-24PP 24-Port 10/100 PoE+ Managed Switch w/Gig Uplinks (SF300-24PP-K9-NA)</t>
  </si>
  <si>
    <t>Cisco - SF300-48PP 48-Port 10/100 PoE+ Managed Switch w/Gig Uplinks (SF300-48PP-K9-NA)</t>
  </si>
  <si>
    <t>Cisco - SF302-08PP 8-Port 10/100 PoE+ Managed Switch (SF302-08PP-K9-NA)</t>
  </si>
  <si>
    <t>Cisco - SG300-10PP 10-port Gigabit PoE+ Managed Switch (SG300-10PP-K9-NA)</t>
  </si>
  <si>
    <t>Cisco - SG300-28PP 28-Port Gigabit PoE+ Managed Switch (SG300-28PP-K9-NA)</t>
  </si>
  <si>
    <t>Cisco - SG300-52MP (SG300-52MP-K9) 52-port Gigabit Max-PoE Managed Switch (SG300-52MP-K9)</t>
  </si>
  <si>
    <t>Cisco - SPA112 ATA 2 Port Adapter (SPA112)</t>
  </si>
  <si>
    <t>Cisco - SPA122 ATA with Router (SPA122)</t>
  </si>
  <si>
    <t>Cisco - SPA303G 3-Line Small Business IP Phone with AC Power Supply (SPA303-G1)</t>
  </si>
  <si>
    <t>Cisco - SPA500S 32 Button Attendant Console (SPA500S)</t>
  </si>
  <si>
    <t>Cisco - SPA502G - 1-Line IP Phone (SPA502G)</t>
  </si>
  <si>
    <t>Cisco - SPA504G 4 Line Phone with Backlit Display (SPA504G)</t>
  </si>
  <si>
    <t>Cisco - SPA512G 1-Line IP Phone with 2-Port Gigabit Ethernet Switch, PoE, and LCD Display (SPA512G)</t>
  </si>
  <si>
    <t>Cisco - SPA514G - 4-Line IP Phone with 2-Port Gigabit Ethernet Switch, PoE, and LCD Display (SPA514G)</t>
  </si>
  <si>
    <t>Cisco - SPA525G2 5-Line IP Phone - Graphics-rich, High-resolution 3.2-inch QVGA 320 x 240 Color Screen (SPA525G2)</t>
  </si>
  <si>
    <t>Jabra GN Netcom - GN 1200 Smart Cord 6 (88011-99)</t>
  </si>
  <si>
    <t>Jabra GN Netcom - GN 2124 NC (2104-820-105)</t>
  </si>
  <si>
    <t>Jabra GN Netcom - GN Polycom EHS Cable (14201-17)</t>
  </si>
  <si>
    <t>Jabra GN Netcom - PRO 920 Wireless Headset (920-65-508-105)</t>
  </si>
  <si>
    <t>Panasonic - AC Adapter for UTG Series Phone (DSA48PFA482480063)</t>
  </si>
  <si>
    <t>Panasonic - KX-A406 Wireless Repeater (KX-A406)</t>
  </si>
  <si>
    <t>Panasonic - KX-TPA65 Desktop DECT Phone (KX-TPA65)</t>
  </si>
  <si>
    <t>Panasonic - KX-UT123-B - Basic 2 Port SIP Phone with Power Supply (Consignment Product for Jive) (KX-UT123-B-PSNA)</t>
  </si>
  <si>
    <t>Panasonic - KX-UTG200 - UTG Series SIP Phone (KX-UTG200B)</t>
  </si>
  <si>
    <t>Panasonic - KX-UTG300 - UTG Series SIP Phone (KX-UTG300B)</t>
  </si>
  <si>
    <t>Panasonic - TGP500 SIP DECT Phone Cordless Base with 1 TPA50 (KX-TGP500B04)</t>
  </si>
  <si>
    <t>Panasonic - TGP550 SIP DECT Phone Corded / Cordless Base with 1 TPA50 (KX-TGP550T04)</t>
  </si>
  <si>
    <t>Panasonic - TGP600 Smart IP Wireless Phone System - Includes One TPA60 Cordless Handset and DECT Base (KX-TGP600)</t>
  </si>
  <si>
    <t>Panasonic - TPA50 Additional Handset for KX-TGP500 and KX-TGP550 (KX-TPA50B04)</t>
  </si>
  <si>
    <t>Panasonic - TPA60 Additional Handset for KX-TGP600 (KX-TPA60)</t>
  </si>
  <si>
    <t>Panasonic - UDT131 Rugged SIP Multi-Cell DECT Phone (KX-UDT131)</t>
  </si>
  <si>
    <t>Polycom - Extension EX microphones for SoundStation VTX 1000 and SoundStation IP 6000 (2215-07155-001)</t>
  </si>
  <si>
    <t>Polycom - Power Supply 24 Volt for IP 321, IP 331, IP 335, IP 450 (2200-17877-001)</t>
  </si>
  <si>
    <t>Polycom - Power Supply 48 Volt for IP 670, VVX 500, IP 560 ,  VVX 600 and VVX 1500 (2200-17670-001)</t>
  </si>
  <si>
    <t>Polycom - Single HD-Voice Handset and Cord for VVX 300, 310, 400, 410, 500, 600, &amp; 1500 (2200-17680-001)</t>
  </si>
  <si>
    <t>Polycom - SoundPoint IP 321 2-Line Entry-Level Phone - single Ethernet Switch - Includes Power Supply (2200-12360-001)</t>
  </si>
  <si>
    <t>Polycom - SoundPoint IP 331 2-Line Entry-Level Phone - Dual Port - Does not Include Power Supply (2200-12365-025)</t>
  </si>
  <si>
    <t>Polycom - SoundPoint IP 335 HD Phone 2-Line High Quality Phone - Includes Power Supply (2200-12375-001)</t>
  </si>
  <si>
    <t>Polycom - SoundPoint IP 550 4-Line SIP Desktop phone - Includes Power Supply (2200-12550-001)</t>
  </si>
  <si>
    <t>Polycom - SoundPoint IP 650 6-Line HD Voice Phone - Includes Power Supply (2200-12651-001)</t>
  </si>
  <si>
    <t>Polycom - SoundStation IP 5000 Conference Phone - Does not Include Power Supply (2200-30900-025)</t>
  </si>
  <si>
    <t>Polycom - SoundStation IP 5000 Power Supply (2200-43240-001)</t>
  </si>
  <si>
    <t>Polycom - SoundStation IP 6000 Conference Phone - Does not Include Power Supply (2200-15600-001)</t>
  </si>
  <si>
    <t>Polycom - SoundStation IP 6000 Conference Phone - Includes Power Supply (2200-15660-001)</t>
  </si>
  <si>
    <t>Polycom - SoundStation IP 6000 Power Supply (2200-42740-001)</t>
  </si>
  <si>
    <t>Polycom - SoundStation IP 7000 Conference Phone - Does not Include Power Supply (2200-40000-001)</t>
  </si>
  <si>
    <t>Polycom - SoundStation IP 7000 Conference Phone - Includes Power Supply (2230-40300-001)</t>
  </si>
  <si>
    <t>Polycom - SoundStation IP 7000 Extension Microphones 2 pack (2200-40040-001)</t>
  </si>
  <si>
    <t>Polycom - Universal Power Supply for SoundPoint IP 320, 330, 430, 550, 601 and 650. 24V, 0.5A (2200-17569-001)</t>
  </si>
  <si>
    <t>Polycom - Universal Power Supply for the Polycom VVX 501 and 601 Phones (2200-48560-001)</t>
  </si>
  <si>
    <t>Polycom - Universal Power Supply for VVX 100 and 200 Series. 12V, 0.5A, NA power plug. (2200-40350-001)</t>
  </si>
  <si>
    <t>Polycom - Universal Power Supply for VVX 300, 310, 400, 410. 1-pack, 48V, 0.4A, NA power plug. (2200-46170-001)</t>
  </si>
  <si>
    <t>Polycom - Universal Power Supply for VVX 301/311/401/411. 1-pack, 48V, 0.3A, NA Power plug. (2200-48570-001)</t>
  </si>
  <si>
    <t>Polycom - VVX 101 Business Media Phone PoE - with Power Supply (2200-40250-001)</t>
  </si>
  <si>
    <t>Polycom - VVX 101 Business Media Phone PoE - Without Power Supply (2200-40250-025)</t>
  </si>
  <si>
    <t>Polycom - VVX 201 Business Media Phone PoE - with Power Supply (2200-40450-001)</t>
  </si>
  <si>
    <t>Polycom - VVX 201 Business Media Phone PoE - without Power Supply (2200-40450-025)</t>
  </si>
  <si>
    <t>Polycom - VVX 300 6-line Desktop Phone with HD Voice PoE without Power Supply (2200-46135-025)</t>
  </si>
  <si>
    <t>Polycom - VVX 300 6-line Desktop Phone with HD Voice with Power Supply (2200-46135-001)</t>
  </si>
  <si>
    <t>Polycom - VVX 301 6-line Desktop Phone with HD Voice. PoE (2200-48300-025)</t>
  </si>
  <si>
    <t>Polycom - VVX 301 6-line Desktop Phone with HD Voice. PoE - with Power Supply (2200-48300-001)</t>
  </si>
  <si>
    <t>Polycom - VVX 310 6-line Desktop Phone Gigabit Ethernet with HD Voice - PoE without Power Supply (2200-46161-025)</t>
  </si>
  <si>
    <t>Polycom - VVX 310 6-line Desktop Phone Gigabit Ethernet with HD Voice - with Power Supply (2200-46161-001)</t>
  </si>
  <si>
    <t>Polycom - VVX 311 6-line Desktop Phone Gigabit Ethernet with HD Voice. PoE (2200-48350-025)</t>
  </si>
  <si>
    <t>Polycom - VVX 311 6-line Desktop Phone Gigabit Ethernet with HD Voice. PoE - with Power Supply (2200-48350-001)</t>
  </si>
  <si>
    <t>Polycom - VVX 400 12-line Desktop Phone with HD Voice with Power Supply (2200-46157-001)</t>
  </si>
  <si>
    <t>Polycom - VVX 400 12-line Desktop Phone with HD Voice. PoE without Power Supply (2200-46157-025)</t>
  </si>
  <si>
    <t>Polycom - VVX 401 12-line Desktop Phone with HD Voice. PoE (2200-48400-025)</t>
  </si>
  <si>
    <t>Polycom - VVX 401 12-line Desktop Phone with HD Voice. PoE - with Power Supply (2200-48400-001)</t>
  </si>
  <si>
    <t>Polycom - VVX 410 12-line Desktop Phone Gigabit Ethernet with HD Voice - PoE without Power Supply (2200-46162-025)</t>
  </si>
  <si>
    <t>Polycom - VVX 410 12-line Desktop Phone Gigabit Ethernet with HD Voice - with Power Supply (2200-46162-001)</t>
  </si>
  <si>
    <t>Polycom - VVX 411 12-line Desktop Phone Gigabit Ethernet with HD Voice. PoE (2200-48450-025)</t>
  </si>
  <si>
    <t>Polycom - VVX 411 12-line Desktop Phone Gigabit Ethernet with HD Voice. PoE - with Power Supply (2200-48450-001)</t>
  </si>
  <si>
    <t>Polycom - VVX 500 12-line Business Media Phone with HD Voice with Power Supply (2200-44500-001)</t>
  </si>
  <si>
    <t>Polycom - VVX 500 12-line Business Media Phone with HD Voice, PoE (2200-44500-025)</t>
  </si>
  <si>
    <t>Polycom - VVX 501 12-line Business Media Phone with HD Voice, PoE (2200-48500-025)</t>
  </si>
  <si>
    <t>Polycom - VVX 501 12-line Business Media Phone with HD Voice, PoE - with Power Supply (2200-48500-001)</t>
  </si>
  <si>
    <t>Polycom - VVX 600 16-line Business Media Phone with built-in Bluetooth and HD Voice  - PoE (2200-44600-025)</t>
  </si>
  <si>
    <t>Polycom - VVX 600 16-line Business Media Phone with built-in Bluetooth and HD Voice - Includes Power Supply (2200-44600-001)</t>
  </si>
  <si>
    <t>Polycom - VVX 601 16-line Business Media Phone with built-in Bluetooth and HD Voice. PoE (2200-48600-025)</t>
  </si>
  <si>
    <t>Polycom - VVX 601 16-line Business Media Phone with built-in Bluetooth and HD Voice. PoE - with Power Supply (2200-48600-001)</t>
  </si>
  <si>
    <t>Polycom - VVX Color Expansion Module (2200-46350-025)</t>
  </si>
  <si>
    <t>Polycom - VVX Expansion Module (2200-46300-025)</t>
  </si>
  <si>
    <t>Polycom - VVX USB Camera for VVX 500/600 Business Media Phones, 720p HD w/ Adjustable Tilt &amp; Privacy Shutter (2200-46200-025)</t>
  </si>
  <si>
    <t>Polycom - VVX Wallmount Bracket Kit for use with VVX 300, VVX 400, VVX 500 &amp; VVX 600 Phones (2200-44514-002)</t>
  </si>
  <si>
    <t>VTech - AC Adapter for ErisTerminal VSP715 (VSP715-ADPT)</t>
  </si>
  <si>
    <t>VTech - ErisStation VCS 754 Conference Phone (VCS754)</t>
  </si>
  <si>
    <t>VTech - ErisTerminal SIP DECT Base Station (VSP600-B)</t>
  </si>
  <si>
    <t>VTech - ErisTerminal SIP DECT Cordless Headset (VH6102)</t>
  </si>
  <si>
    <t>VTech - ErisTerminal VSP 600 Wireless DECT Phone (VSP600)</t>
  </si>
  <si>
    <t>VTech - ErisTerminal VSP 601 Wireless DECT Handset (VSP601)</t>
  </si>
  <si>
    <t>VTech - ErisTerminal VSP 608 Accessory DECT Cordless Deskset (VSP608)</t>
  </si>
  <si>
    <t>VTech - ErisTerminal VSP 715 Deskset SIP Phone PoE (VSP715)</t>
  </si>
  <si>
    <t>VTech - ErisTerminal VSP 725 Entry-Level Deskset SIP Phone PoE - Includes Power Supply (VSP725)</t>
  </si>
  <si>
    <t>VTech - ErisTerminal VSP 735 Entry-Level Deskset SIP Phone PoE- Includes Power Supply (VSP735)</t>
  </si>
  <si>
    <t>VTech - ErisTerminal VSP505 Cordless Headset (VSP505)</t>
  </si>
  <si>
    <t>Yealink - 5V/2A Power Supply for T32, T38, T46, T48, CP860 IP Phones (PS5V2000US)</t>
  </si>
  <si>
    <t>Yealink - CP860 HD IP Conference Phone (CP860)</t>
  </si>
  <si>
    <t>Yealink - CPE80 Expansion Microphone (CPE80)</t>
  </si>
  <si>
    <t>Yealink - Enterprise HD IP Phone SIP-T23G with PoE (SIP-T23G)</t>
  </si>
  <si>
    <t>Yealink - Enterprise HD IP Phone SIP-T23G with PoE - Includes Power Supply (SIP-T23G_AC)</t>
  </si>
  <si>
    <t>Yealink - EXP40 LCD Expansion Module for the SIP-T46G (EXP40)</t>
  </si>
  <si>
    <t>Yealink - Power Supply for T18P, T20P, T21P, T22P, T2P, T28P, T41, T42 (PS5V1200US)</t>
  </si>
  <si>
    <t>Yealink - Power Supply for T19, T21, T23P, T23G, T40P, W52P &amp; W52H Phones (PS5V600US)</t>
  </si>
  <si>
    <t>Yealink - SIP VP-T49G Video Collaboration Phone - Includes Power Supply (SIP VP-T49G)</t>
  </si>
  <si>
    <t>Yealink - SIP-T21P E2 Entry-level IP phone with 2 Lines &amp; HD voice - Includes Power Supply (SIP-T21P_E2)</t>
  </si>
  <si>
    <t>Yealink - SIP-T40P IP Phone with PoE - Does Not Include Power Supply (SIP-T40P)</t>
  </si>
  <si>
    <t>Yealink - SIP-T41P IP Phone with PoE - Does Not Include Power Supply (SIP-T41P)</t>
  </si>
  <si>
    <t>Yealink - SIP-T42G - 12-Line IP Phone PoE - Does Not Include Power Supply (SIP-T42G)</t>
  </si>
  <si>
    <t>Yealink - SIP-T46G IP Phone PoE - Does Not Include Power Supply (SIP-T46G)</t>
  </si>
  <si>
    <t>Yealink - SIP-T48G 6-line IP Phone with 7 inch Color Touch Screen PoE - Does not Include Power Supply (SIP-T48G)</t>
  </si>
  <si>
    <t>Yealink - T48G SIP-T48G Wall Mount Bracket (MOUNT-BRACKET-T48G)</t>
  </si>
  <si>
    <t>Yealink - W52H DECT Cordless Handset (W52H)</t>
  </si>
  <si>
    <t>Yealink - W52P DECT Cordless Handset and Base Unit - Includes Power Supply (W52P_AC)</t>
  </si>
  <si>
    <t>Yealink - W56H DECT Cordless Handset (W56H)</t>
  </si>
  <si>
    <t>Yealink - W56P DECT Cordless Handset and Base Station (W56P)</t>
  </si>
  <si>
    <t>Yealink - Wall Mount Bracket for SIP-T40P, SIP-T42G and SIP-T41P (SIP-T42G-T41P-MOUNT)</t>
  </si>
  <si>
    <t>Yealink - Wall Mount Bracket for SIP-T46G (SIP-T46G-MOUNT)</t>
  </si>
  <si>
    <t>Quote #: 00183541</t>
  </si>
  <si>
    <t>Service Term: 36 Months</t>
  </si>
  <si>
    <t>Proposal for Hosted or Cloud Telecommunications Services</t>
  </si>
  <si>
    <t>State of Oklahoma OMES</t>
  </si>
  <si>
    <t>Today's Total</t>
  </si>
  <si>
    <t>QTY</t>
  </si>
  <si>
    <t>Jive Price</t>
  </si>
  <si>
    <t>Total</t>
  </si>
  <si>
    <t>Interconnected VoIP - Per-Site One-Time Charge</t>
  </si>
  <si>
    <t>Admin Training (Per-Day) - Eligible items only</t>
  </si>
  <si>
    <t>Monthly Total</t>
  </si>
  <si>
    <t>Voice - Standard DID</t>
  </si>
  <si>
    <t xml:space="preserve">Interconnected VoIP </t>
  </si>
  <si>
    <t>Please Note:</t>
  </si>
  <si>
    <t>This is a basic quote for hosted VoIP services. With more information, the quantities will change.</t>
  </si>
  <si>
    <t>Polycom VVX 250 Skyline (w/Power Supply)</t>
  </si>
  <si>
    <t>Polycom VVX 250 Skyline (PoE)</t>
  </si>
  <si>
    <t>Polycom VVX 350 Skyline (w/ Power Supply)</t>
  </si>
  <si>
    <t>Polycom VVX 350 Skyline (PoE)</t>
  </si>
  <si>
    <t>Polycom VVX 450 Skyline (w/ Power Supply)</t>
  </si>
  <si>
    <t>Polycom VVX 450 Skyline (PoE)</t>
  </si>
  <si>
    <t>N/A</t>
  </si>
  <si>
    <t>Polycom RealPresence Trio 8800 IP Conference Phone</t>
  </si>
  <si>
    <t>Polycom Expansion Microphone kit for RealPresence Trio 8800/8500</t>
  </si>
  <si>
    <t>Polycom VoxBox Bluetooth/USB Speakerphone</t>
  </si>
  <si>
    <t>Polycom RealPresence Trio 8500 IP Conference Phone (PoE)</t>
  </si>
  <si>
    <t>Polycom RealPresence Trio 8500 IP Conference Phone (w/power supply)</t>
  </si>
  <si>
    <t>Polycom Power Supply PWR KIT, 5V/15W,VVWx 50, NA</t>
  </si>
  <si>
    <t>Rental 24 Months</t>
  </si>
  <si>
    <t>Rental 36 Months</t>
  </si>
  <si>
    <t>Rental 60 Months</t>
  </si>
  <si>
    <t>Polycom Power Supply for VVX301/311/401/411</t>
  </si>
  <si>
    <t>OMES Cost</t>
  </si>
  <si>
    <t>Cisco 7811 (PoE)</t>
  </si>
  <si>
    <t>Cisco 7811 (w/Power Supply)</t>
  </si>
  <si>
    <t>Cisco 7821 (PoE)</t>
  </si>
  <si>
    <t>Cisco 7821 (w/Power Supply)</t>
  </si>
  <si>
    <t>Cisco 7841 (PoE)</t>
  </si>
  <si>
    <t>Cisco 7841 (w/Power Supply)</t>
  </si>
  <si>
    <t>Cisco 7861 (PoE)</t>
  </si>
  <si>
    <t>Cisco 7861 (w/Power Supply)</t>
  </si>
  <si>
    <t>Cisco 8811 (PoE)</t>
  </si>
  <si>
    <t>Cisco 8811 (w/Power Supply)</t>
  </si>
  <si>
    <t>Cisco 8841 (PoE)</t>
  </si>
  <si>
    <t>Cisco 8841 (w/Power Supply)</t>
  </si>
  <si>
    <t>Cisco 8851 (PoE)</t>
  </si>
  <si>
    <t>Cisco 8851 (w/Power Supply)</t>
  </si>
  <si>
    <t>Cisco 8861 (PoE)</t>
  </si>
  <si>
    <t>Cisco 8861 (w/Power Supply)</t>
  </si>
  <si>
    <t>Cisco 7832 Conference Phone for MPP (PoE Only)</t>
  </si>
  <si>
    <t>Cisco 6841 w/Power Supply</t>
  </si>
  <si>
    <t>Cisco 6851 PoE</t>
  </si>
  <si>
    <t>Cisco 6851 w/Power Supply</t>
  </si>
  <si>
    <t>Yealink SIP-T41S IP Phone (PoE)</t>
  </si>
  <si>
    <t>Yealink SIP-T41S IP Phone (w/Power Supply)</t>
  </si>
  <si>
    <t>Yealink SIP-T42S 12-Line IP Phone (PoE)</t>
  </si>
  <si>
    <t>Yealink SIP-T42S 12-Line IP Phone (w/Power Supply)</t>
  </si>
  <si>
    <t>Yealink SIP-T46S IP Phone (PoE)</t>
  </si>
  <si>
    <t>Yealink SIP-T46S IP Phone (w/Power Supply)</t>
  </si>
  <si>
    <t>Yealink SIP-T48S 6-line IP Phone with 7 inch Color Touch Screen (PoE)</t>
  </si>
  <si>
    <t>Yealink SIP-T48S 6-line IP Phone with 7 inch Color Touch Screen (w/Power Supply)</t>
  </si>
  <si>
    <t>Yealink SIP-T40G (PoE)</t>
  </si>
  <si>
    <t>Yealink SIP-T40G (w/ Power Supply)</t>
  </si>
  <si>
    <t>Yealink IP Phone Wireless Headset Adapter (EHS36)</t>
  </si>
  <si>
    <t>Yealink DD10K DECT Dongle for the T41S</t>
  </si>
  <si>
    <t>Yealink W52P Additional Handset</t>
  </si>
  <si>
    <t>Yealink Handset W56H (requires W60B)</t>
  </si>
  <si>
    <t>Yealink Handset W53H (requires W60B)</t>
  </si>
  <si>
    <t>Yealink W53 Package - Includes W53 Handset and W60B Base Station</t>
  </si>
  <si>
    <t>Yealink W60 Package - Includes W56H Handset and W60B Base Station</t>
  </si>
  <si>
    <t>Yealink EXP40 (LCD Expansion Module for T46S, T46G, T48S, T48G)</t>
  </si>
  <si>
    <t>Yealink EXP50 (Color Screen Expansion for T58A and T58V)</t>
  </si>
  <si>
    <t>Yealink SIP-T58A Video Phone (no power supply, no camera)</t>
  </si>
  <si>
    <t>Yealink SIP-T58A Video Phone (with power supply, no camera)</t>
  </si>
  <si>
    <t>Yealink SIP-T58V Video Phone (no power supply, includes camera)</t>
  </si>
  <si>
    <t>Yealink SIP-T58V Video Phone (with power supply, includes camera)</t>
  </si>
  <si>
    <t>Yealink CP960 Optima HD IP Conference Phone</t>
  </si>
  <si>
    <t>Yealink Wireless Microphones for CP960 (qty 2)</t>
  </si>
  <si>
    <t>Yealink CP920 Touch-sensitive HD IP Conference Phone</t>
  </si>
  <si>
    <t>VTech 715 (w/Power Supply) (VSP715_AC)</t>
  </si>
  <si>
    <t>VTech 726 (PoE) (VSP726)</t>
  </si>
  <si>
    <t>VTech 726 (w/Power Supply) (VSP726_AC)</t>
  </si>
  <si>
    <t>VTech 736 (PoE) (VSP736)</t>
  </si>
  <si>
    <t>VTech 736 (w/Power Supply) (VSP736)</t>
  </si>
  <si>
    <t>GN Adapter (wireless) - Polycom EHS Cable</t>
  </si>
  <si>
    <t>GN Adapter (wireless) - RJ9 to 2.5mm</t>
  </si>
  <si>
    <t>GN Adapter (wired) - GN 1200 Smartcord (QD to RJ9)</t>
  </si>
  <si>
    <t>GN 9125 Duo Noise-cancelling mic</t>
  </si>
  <si>
    <t>GN Pro 920 Wireless Headset</t>
  </si>
  <si>
    <t>GN Pro 920 Wireless Headset (with Polycom EHS cable)</t>
  </si>
  <si>
    <t>GN PRO 9450 Wirelss Headset</t>
  </si>
  <si>
    <t>GN 2124 Noise Cancelling</t>
  </si>
  <si>
    <t>Cisco SF200-24 -24 Port 10/100 Smart Switch w/ Gigabit Uplinks</t>
  </si>
  <si>
    <t>Cisco SF300-24PP 24-Port 10/100 PoE+ Managed Switch w/Gig Uplinks</t>
  </si>
  <si>
    <t>Cisco SF300-48PP -48-port 10/100 PoE Managed Switch with Gigabit Uplinks</t>
  </si>
  <si>
    <t>Cisco SF302-08PP 8-Port 10/100 PoE+ Managed Switch</t>
  </si>
  <si>
    <t>Cisco SG300-10PP 10-port Gigabit PoE+ Managed Switch (SG300-10PP-K9-NA)</t>
  </si>
  <si>
    <t>Cisco SG300-28PP 28-Port Gigabit PoE+ Managed Switch</t>
  </si>
  <si>
    <t>NetVanta 1234 PoE, Layer 3, 24-port Switch (3rd Gen) (1703595G1)</t>
  </si>
  <si>
    <t>NetVanta 1235P 28-Port PoE Active Reach Switch 10/100</t>
  </si>
  <si>
    <t>NetVanta 1238P 48-Port PoE Switch 10/100 layer 3 lite</t>
  </si>
  <si>
    <t>NetVanta 1531P 8-Port PoE Switch, 10/100/1000 Layer 3 lite</t>
  </si>
  <si>
    <t>NetVanta 1534P 28-Port PoE Switch 10/100/1000 layer 3 lite</t>
  </si>
  <si>
    <t>NetVanta 1544P 28-Port PoE Switch 10/100/1000 Layer 3</t>
  </si>
  <si>
    <t>NetVanta 1638P 48-Port PoE Switch 10/100/1000 Layer 3</t>
  </si>
  <si>
    <t>NetVanta Media Converter</t>
  </si>
  <si>
    <t>Adtran Mounting Bracket for Network Switch</t>
  </si>
  <si>
    <t>Adtran Mounting Tray for Network Switch</t>
  </si>
  <si>
    <t>Adtran NetVanta 3448 Chassis/Router 8 Port</t>
  </si>
  <si>
    <t>Adtran TA908e (4 x T1 modem, 1 x FXO port)</t>
  </si>
  <si>
    <t>Adtran TA924e (4 x T1 modem, 24 x FSX port)</t>
  </si>
  <si>
    <t>Adtran Total Access Installation Kit</t>
  </si>
  <si>
    <t>NetVanta 1550 - 24 Port</t>
  </si>
  <si>
    <t>NetVanta 1550 - 48 Port</t>
  </si>
  <si>
    <t>NetVanta 3140 Desktop</t>
  </si>
  <si>
    <t>NetVanta 3140 Desktop with Enhanced Feature Pack</t>
  </si>
  <si>
    <t>NetVanta 3140 Enhanced Feature Pack Software Upgrade</t>
  </si>
  <si>
    <t>NetVanta 3140 Rack Mount</t>
  </si>
  <si>
    <t>Netvanta 3200 (single T1 modem)</t>
  </si>
  <si>
    <t>NetVanta 3430 with Enhanced Feature Pack</t>
  </si>
  <si>
    <t>NetVanta 3448 PoE WITH Enhanced Feature Pack</t>
  </si>
  <si>
    <t>NetVanta 3448 PoE WITHOUT Enhanced Feature Pack</t>
  </si>
  <si>
    <t>NetVanta 3448 with Enhanced Feature Pack</t>
  </si>
  <si>
    <t>NetVanta 3448 WITHOUT Enhanced Feature Pack</t>
  </si>
  <si>
    <t>NetVanta 5660</t>
  </si>
  <si>
    <t>NetVanta 6250</t>
  </si>
  <si>
    <t>NetVanta 6310</t>
  </si>
  <si>
    <t>NetVanta T1/FT1 Network Interface Module</t>
  </si>
  <si>
    <t>Jive Managed Router JMR 1200</t>
  </si>
  <si>
    <t>Mediatrix C730 VoIP Analog Adapter, Gateway and QoS Control</t>
  </si>
  <si>
    <t>Netvanta V1535P 28-Port PoE Active Reach Switch 10/100/1000 layer 3</t>
  </si>
  <si>
    <t>Netvanta 3200 (dual T1 modem)</t>
  </si>
  <si>
    <t>NetVanta 6240</t>
  </si>
  <si>
    <t>Rackmount Dell R230 and Flash Drive (SDCZ43-016G-A46)</t>
  </si>
  <si>
    <t>Network Accessories</t>
  </si>
  <si>
    <t>ALGO 1202 (Call Button)</t>
  </si>
  <si>
    <t>ALGO 8028V (Door Intercom, Vandal Proof)</t>
  </si>
  <si>
    <t>ALGO 8028 (Door Intercom)</t>
  </si>
  <si>
    <t>ALGO 8036 (SIP Control Panel)</t>
  </si>
  <si>
    <t>ALGO 8061 (SIP Interface Module)</t>
  </si>
  <si>
    <t>ALGO 8128 (SIP Strobe Light)</t>
  </si>
  <si>
    <t>ALGO 8180 (Paging Speaker)</t>
  </si>
  <si>
    <t>ALGO 8186 (SIP/IP Horn Speaker)</t>
  </si>
  <si>
    <t>ALGO 8301 (Paging Adapter)</t>
  </si>
  <si>
    <t>ALGO 8189 SIP/IP Ceiling Speaker</t>
  </si>
  <si>
    <t>ALGO 8373 Zone Paging Adapter</t>
  </si>
  <si>
    <t>ALGO Ceiling Tile 2x2 Panel for use with the 8188</t>
  </si>
  <si>
    <t>ALGO Analog FXS High Intensity LED Strobe Light</t>
  </si>
  <si>
    <t>ALGO 8188 SIP/IP Ceiling Speaker</t>
  </si>
  <si>
    <t>IP Accessories</t>
  </si>
  <si>
    <t>Additionally, the other seven associated tabs provide hardware and accessory pricing. It is important to note that this pricing fluctuates and the prices provided are subject to change.</t>
  </si>
  <si>
    <t>Interconnected VoIP + GoToMeeting Pro License (Bundle)</t>
  </si>
  <si>
    <t>Interconnected VoIP + GoToConnect License</t>
  </si>
  <si>
    <t>One-time Jive Business Continuity (Required for 50+ Seats)</t>
  </si>
  <si>
    <t>Jive Managed Service</t>
  </si>
  <si>
    <t>Jive Mobile Client</t>
  </si>
  <si>
    <t xml:space="preserve">Intra and Interstate Long Distance/min </t>
  </si>
  <si>
    <t>Jive Business Continuity with Jive View (Intel NUC 6)</t>
  </si>
  <si>
    <t>Jive Contact Center (Basic)</t>
  </si>
  <si>
    <t>ICB</t>
  </si>
  <si>
    <t>Jive Contact Center (Per-Minute Rates Apply)</t>
  </si>
  <si>
    <t>Jive Contact Center Pro (Per-Minute Rates Apply)</t>
  </si>
  <si>
    <r>
      <t xml:space="preserve">Interconnected VoIP, Low Usage </t>
    </r>
    <r>
      <rPr>
        <sz val="8"/>
        <rFont val="Verdana"/>
        <family val="2"/>
      </rPr>
      <t>(Note: Limited to less than 100 minutes of off-net calling per month.)</t>
    </r>
  </si>
  <si>
    <r>
      <t xml:space="preserve">Interconnected VoIP, Ultra Low Usage </t>
    </r>
    <r>
      <rPr>
        <sz val="8"/>
        <rFont val="Verdana"/>
        <family val="2"/>
      </rPr>
      <t>(Note: Limited to less than 100 minutes of off-net calling per month.)</t>
    </r>
  </si>
  <si>
    <t>Expiration Date: 06/30/21</t>
  </si>
  <si>
    <t>Interconnected VoIP + GoToRoom Monthly License Fee</t>
  </si>
  <si>
    <t>Interconnected VoIP + GoToRoom as a Service (RaaS) with Dolby Voice*</t>
  </si>
  <si>
    <t>Interconnected VoIP + GoToRoom Hardware Kit (Poly Small)** - One Time Purchase</t>
  </si>
  <si>
    <t>** All GoToRoom Direct Purchases require a monthly $39.00 license fee</t>
  </si>
  <si>
    <t>* GoToRoom as a Service (RaaS) is an all-inclusive package that contains the hardware rental, GoToRoom subscription, support, and premier warranty.  Price is based on a 36-month agreement.  (One year with two options to renew.)</t>
  </si>
  <si>
    <t>Interconnected VoIP + GoToRoom Hardware Kit (Poly Huddle X30)** - One Time Purchase</t>
  </si>
  <si>
    <t>Interconnected VoIP + GoToRoom Hardware Kit (Poly Medium)** - One Time Purchase</t>
  </si>
  <si>
    <t>Interconnected VoIP + GoToRoom Hardware Kit (Poly Conference X50)** - One Time Purchase</t>
  </si>
  <si>
    <t>Interconnected VoIP + GoToRoom Hardware Kit (Dolby Voice Huddle)** - One Time Purchase</t>
  </si>
  <si>
    <t>Interconnected VoIP + GoToRoom Hardware Kit (Dolby Voice Conference)** - One Time Purchase</t>
  </si>
  <si>
    <t>Interconnected VoIP + GoToRoom Hardware Kit (Dolby Voice Boardroom)** - One Time Purchase</t>
  </si>
  <si>
    <t>Interconnected VoIP + GoToRoom Hardware Kit(Logitech Huddle Meetup)** - One Time Purchase</t>
  </si>
  <si>
    <t>Interconnected VoIP + GoToRoom Hardware Kit (Logitech Conference Rally)** - One Time Purchase</t>
  </si>
  <si>
    <t>Interconnected VoIP + GoToRoom Hardware Kit (Logitech Boardroom Rally+)** - One Time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</si>
</sst>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"/>
    <numFmt numFmtId="165" formatCode="m/d/yyyy"/>
    <numFmt numFmtId="166" formatCode="&quot;$&quot;#,##0.00;[Red]\-&quot;$&quot;#,##0.00"/>
    <numFmt numFmtId="167" formatCode="&quot;$&quot;#,##0.00;[Red]&quot;$&quot;#,##0.00"/>
  </numFmts>
  <fonts count="28">
    <font>
      <strike/>
      <sz val="12"/>
      <color rgb="FF000000"/>
      <name val="Verdana"/>
      <family val="2"/>
    </font>
    <font>
      <sz val="10"/>
      <name val="Proxima Nova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2"/>
      <color theme="0"/>
      <name val="Verdana"/>
      <family val="2"/>
    </font>
    <font>
      <sz val="10"/>
      <color theme="1"/>
      <name val="Verdana"/>
      <family val="2"/>
    </font>
    <font>
      <sz val="12"/>
      <color rgb="FF000000"/>
      <name val="Verdana"/>
      <family val="2"/>
    </font>
    <font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8"/>
      <color theme="0"/>
      <name val="Verdana"/>
      <family val="2"/>
    </font>
    <font>
      <sz val="12"/>
      <color rgb="FF0070C0"/>
      <name val="Verdana"/>
      <family val="2"/>
    </font>
    <font>
      <sz val="10"/>
      <color rgb="FF0070C0"/>
      <name val="Verdana"/>
      <family val="2"/>
    </font>
    <font>
      <sz val="11"/>
      <color rgb="FF0070C0"/>
      <name val="Verdana"/>
      <family val="2"/>
    </font>
    <font>
      <strike/>
      <sz val="10"/>
      <color theme="1"/>
      <name val="Verdana"/>
      <family val="2"/>
    </font>
    <font>
      <strike/>
      <sz val="10"/>
      <name val="Verdana"/>
      <family val="2"/>
    </font>
    <font>
      <strike/>
      <sz val="10"/>
      <color rgb="FF000000"/>
      <name val="Verdana"/>
      <family val="2"/>
    </font>
    <font>
      <sz val="12"/>
      <name val="Verdana"/>
      <family val="2"/>
    </font>
    <font>
      <strike/>
      <sz val="12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2"/>
      <color theme="4"/>
      <name val="Verdana"/>
      <family val="2"/>
    </font>
    <font>
      <sz val="11"/>
      <color theme="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A3E1"/>
        <bgColor rgb="FF00A3E1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A3E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5">
    <xf numFmtId="0" fontId="0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/>
    <xf numFmtId="165" fontId="1" fillId="0" borderId="0" xfId="0" applyNumberFormat="1" applyFont="1" applyAlignment="1"/>
    <xf numFmtId="165" fontId="1" fillId="0" borderId="0" xfId="0" applyNumberFormat="1" applyFont="1"/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top"/>
    </xf>
    <xf numFmtId="164" fontId="6" fillId="0" borderId="0" xfId="0" applyNumberFormat="1" applyFont="1" applyFill="1" applyBorder="1"/>
    <xf numFmtId="0" fontId="6" fillId="0" borderId="0" xfId="0" applyFont="1" applyAlignment="1">
      <alignment vertical="top" wrapText="1"/>
    </xf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11" fillId="4" borderId="0" xfId="0" applyFont="1" applyFill="1" applyBorder="1" applyAlignment="1"/>
    <xf numFmtId="0" fontId="11" fillId="4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4" borderId="0" xfId="0" applyFont="1" applyFill="1" applyBorder="1" applyAlignment="1"/>
    <xf numFmtId="166" fontId="6" fillId="0" borderId="0" xfId="0" applyNumberFormat="1" applyFont="1" applyFill="1" applyBorder="1" applyAlignment="1">
      <alignment horizontal="right" vertical="top"/>
    </xf>
    <xf numFmtId="0" fontId="6" fillId="4" borderId="0" xfId="0" applyFont="1" applyFill="1" applyBorder="1"/>
    <xf numFmtId="164" fontId="6" fillId="4" borderId="0" xfId="0" applyNumberFormat="1" applyFont="1" applyFill="1" applyBorder="1"/>
    <xf numFmtId="166" fontId="6" fillId="4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/>
    <xf numFmtId="164" fontId="11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right" vertical="top"/>
    </xf>
    <xf numFmtId="0" fontId="11" fillId="4" borderId="0" xfId="0" applyFont="1" applyFill="1" applyBorder="1"/>
    <xf numFmtId="164" fontId="11" fillId="4" borderId="0" xfId="0" applyNumberFormat="1" applyFont="1" applyFill="1" applyBorder="1"/>
    <xf numFmtId="166" fontId="11" fillId="4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vertical="center"/>
    </xf>
    <xf numFmtId="164" fontId="11" fillId="4" borderId="0" xfId="0" applyNumberFormat="1" applyFont="1" applyFill="1" applyBorder="1" applyAlignment="1">
      <alignment horizontal="right" vertical="center"/>
    </xf>
    <xf numFmtId="166" fontId="11" fillId="4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top"/>
    </xf>
    <xf numFmtId="164" fontId="11" fillId="4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top"/>
    </xf>
    <xf numFmtId="0" fontId="11" fillId="4" borderId="0" xfId="0" applyFont="1" applyFill="1" applyBorder="1" applyAlignment="1">
      <alignment horizontal="right" vertical="top"/>
    </xf>
    <xf numFmtId="0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 wrapText="1"/>
    </xf>
    <xf numFmtId="167" fontId="7" fillId="3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right" wrapText="1"/>
    </xf>
    <xf numFmtId="167" fontId="7" fillId="0" borderId="0" xfId="0" applyNumberFormat="1" applyFont="1" applyFill="1" applyBorder="1" applyAlignment="1">
      <alignment horizontal="right" wrapText="1"/>
    </xf>
    <xf numFmtId="0" fontId="7" fillId="4" borderId="0" xfId="0" applyNumberFormat="1" applyFont="1" applyFill="1" applyBorder="1" applyAlignment="1">
      <alignment wrapText="1"/>
    </xf>
    <xf numFmtId="164" fontId="7" fillId="4" borderId="0" xfId="0" applyNumberFormat="1" applyFont="1" applyFill="1" applyBorder="1" applyAlignment="1">
      <alignment horizontal="right" wrapText="1"/>
    </xf>
    <xf numFmtId="167" fontId="7" fillId="4" borderId="0" xfId="0" applyNumberFormat="1" applyFont="1" applyFill="1" applyBorder="1" applyAlignment="1">
      <alignment horizontal="right" wrapText="1"/>
    </xf>
    <xf numFmtId="0" fontId="5" fillId="0" borderId="0" xfId="0" applyFont="1" applyFill="1" applyBorder="1"/>
    <xf numFmtId="0" fontId="5" fillId="4" borderId="0" xfId="0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/>
    <xf numFmtId="0" fontId="5" fillId="4" borderId="0" xfId="0" applyFont="1" applyFill="1" applyBorder="1" applyAlignment="1">
      <alignment horizontal="right" vertical="top"/>
    </xf>
    <xf numFmtId="164" fontId="3" fillId="4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 vertical="top"/>
    </xf>
    <xf numFmtId="164" fontId="5" fillId="4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vertical="center"/>
    </xf>
    <xf numFmtId="164" fontId="7" fillId="4" borderId="0" xfId="0" applyNumberFormat="1" applyFont="1" applyFill="1" applyBorder="1" applyAlignment="1">
      <alignment horizontal="right" vertical="center"/>
    </xf>
    <xf numFmtId="166" fontId="7" fillId="4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vertical="top"/>
    </xf>
    <xf numFmtId="0" fontId="7" fillId="4" borderId="0" xfId="0" applyFont="1" applyFill="1" applyBorder="1"/>
    <xf numFmtId="0" fontId="7" fillId="4" borderId="0" xfId="0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64" fontId="7" fillId="4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top"/>
    </xf>
    <xf numFmtId="0" fontId="11" fillId="4" borderId="0" xfId="0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right" vertical="top"/>
    </xf>
    <xf numFmtId="0" fontId="6" fillId="4" borderId="0" xfId="0" applyFont="1" applyFill="1" applyBorder="1" applyAlignment="1">
      <alignment horizontal="right" vertical="top"/>
    </xf>
    <xf numFmtId="0" fontId="7" fillId="4" borderId="0" xfId="0" applyFont="1" applyFill="1" applyBorder="1" applyAlignment="1">
      <alignment horizontal="left"/>
    </xf>
    <xf numFmtId="0" fontId="12" fillId="0" borderId="0" xfId="0" applyFont="1" applyAlignment="1">
      <alignment vertical="top" wrapText="1"/>
    </xf>
    <xf numFmtId="166" fontId="6" fillId="3" borderId="0" xfId="0" applyNumberFormat="1" applyFont="1" applyFill="1" applyBorder="1" applyAlignment="1">
      <alignment horizontal="right" vertical="top"/>
    </xf>
    <xf numFmtId="0" fontId="6" fillId="4" borderId="0" xfId="0" applyFont="1" applyFill="1" applyBorder="1" applyAlignment="1">
      <alignment vertical="center"/>
    </xf>
    <xf numFmtId="164" fontId="6" fillId="4" borderId="0" xfId="0" applyNumberFormat="1" applyFont="1" applyFill="1" applyBorder="1" applyAlignment="1">
      <alignment horizontal="right" vertical="center"/>
    </xf>
    <xf numFmtId="166" fontId="6" fillId="4" borderId="0" xfId="0" applyNumberFormat="1" applyFont="1" applyFill="1" applyBorder="1" applyAlignment="1">
      <alignment horizontal="right" vertical="center"/>
    </xf>
    <xf numFmtId="0" fontId="7" fillId="0" borderId="0" xfId="0" applyFont="1" applyBorder="1"/>
    <xf numFmtId="167" fontId="7" fillId="3" borderId="0" xfId="0" applyNumberFormat="1" applyFont="1" applyFill="1" applyBorder="1" applyAlignment="1">
      <alignment horizontal="right" vertical="top"/>
    </xf>
    <xf numFmtId="167" fontId="7" fillId="4" borderId="0" xfId="0" applyNumberFormat="1" applyFont="1" applyFill="1" applyBorder="1" applyAlignment="1">
      <alignment horizontal="righ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top" wrapText="1"/>
    </xf>
    <xf numFmtId="8" fontId="12" fillId="0" borderId="1" xfId="0" applyNumberFormat="1" applyFont="1" applyBorder="1" applyAlignment="1">
      <alignment vertical="top" wrapText="1"/>
    </xf>
    <xf numFmtId="0" fontId="15" fillId="5" borderId="0" xfId="0" applyFont="1" applyFill="1" applyAlignment="1">
      <alignment vertical="top"/>
    </xf>
    <xf numFmtId="0" fontId="10" fillId="5" borderId="0" xfId="0" applyFont="1" applyFill="1" applyAlignment="1">
      <alignment vertical="top" wrapText="1"/>
    </xf>
    <xf numFmtId="0" fontId="14" fillId="0" borderId="0" xfId="0" applyFont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8" fontId="12" fillId="0" borderId="0" xfId="0" applyNumberFormat="1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3" borderId="0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wrapText="1"/>
    </xf>
    <xf numFmtId="164" fontId="18" fillId="3" borderId="0" xfId="0" applyNumberFormat="1" applyFont="1" applyFill="1" applyBorder="1" applyAlignment="1">
      <alignment horizontal="right" wrapText="1"/>
    </xf>
    <xf numFmtId="0" fontId="19" fillId="4" borderId="0" xfId="0" applyNumberFormat="1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164" fontId="20" fillId="4" borderId="0" xfId="0" applyNumberFormat="1" applyFont="1" applyFill="1" applyBorder="1" applyAlignment="1">
      <alignment horizontal="right" vertical="center"/>
    </xf>
    <xf numFmtId="166" fontId="20" fillId="4" borderId="0" xfId="0" applyNumberFormat="1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top"/>
    </xf>
    <xf numFmtId="0" fontId="21" fillId="0" borderId="0" xfId="0" applyFont="1" applyBorder="1" applyAlignment="1">
      <alignment vertical="top" wrapText="1"/>
    </xf>
    <xf numFmtId="0" fontId="12" fillId="0" borderId="0" xfId="0" applyFont="1" applyAlignment="1">
      <alignment horizontal="left" vertical="top" wrapText="1" inden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8" fontId="22" fillId="0" borderId="2" xfId="0" applyNumberFormat="1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8" fontId="22" fillId="0" borderId="3" xfId="0" applyNumberFormat="1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right" vertical="top" wrapText="1"/>
    </xf>
    <xf numFmtId="8" fontId="22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horizontal="left" vertical="center" wrapText="1"/>
    </xf>
    <xf numFmtId="8" fontId="22" fillId="0" borderId="1" xfId="0" applyNumberFormat="1" applyFont="1" applyBorder="1" applyAlignment="1">
      <alignment horizontal="right" vertical="top" wrapText="1"/>
    </xf>
    <xf numFmtId="0" fontId="26" fillId="0" borderId="1" xfId="0" applyFont="1" applyBorder="1" applyAlignment="1">
      <alignment vertical="top" wrapText="1"/>
    </xf>
    <xf numFmtId="0" fontId="27" fillId="0" borderId="0" xfId="0" applyNumberFormat="1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top" wrapText="1"/>
    </xf>
    <xf numFmtId="8" fontId="26" fillId="0" borderId="1" xfId="0" applyNumberFormat="1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7" fillId="0" borderId="0" xfId="0" applyNumberFormat="1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center" vertical="top"/>
    </xf>
    <xf numFmtId="8" fontId="12" fillId="0" borderId="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27" fillId="0" borderId="0" xfId="0" applyNumberFormat="1" applyFont="1" applyBorder="1" applyAlignment="1">
      <alignment horizontal="left" vertical="center" indent="1"/>
    </xf>
  </cellXfs>
  <cellStyles count="1">
    <cellStyle name="Normal" xfId="0" builtinId="0" customBuiltin="1"/>
  </cellStyles>
  <dxfs count="0"/>
  <tableStyles count="0" defaultTableStyle="TableStyleMedium9" defaultPivotStyle="PivotStyleMedium7"/>
  <colors>
    <mruColors>
      <color rgb="FF00A3E1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topLeftCell="A14" zoomScaleNormal="100" workbookViewId="0">
      <selection activeCell="A32" sqref="A32"/>
    </sheetView>
  </sheetViews>
  <sheetFormatPr baseColWidth="10" defaultRowHeight="16"/>
  <cols>
    <col min="1" max="1" width="77" customWidth="1"/>
    <col min="2" max="2" width="15" customWidth="1"/>
    <col min="3" max="3" width="11.875" customWidth="1"/>
    <col min="4" max="4" width="18.125" customWidth="1"/>
  </cols>
  <sheetData>
    <row r="1" spans="1:4" ht="16" customHeight="1">
      <c r="A1" s="98"/>
      <c r="B1" s="98"/>
      <c r="C1" s="98"/>
      <c r="D1" s="106" t="s">
        <v>202</v>
      </c>
    </row>
    <row r="2" spans="1:4" ht="16" customHeight="1">
      <c r="A2" s="98"/>
      <c r="B2" s="98"/>
      <c r="C2" s="98"/>
      <c r="D2" s="106" t="s">
        <v>203</v>
      </c>
    </row>
    <row r="3" spans="1:4" ht="16" customHeight="1">
      <c r="A3" s="98"/>
      <c r="B3" s="98"/>
      <c r="C3" s="98"/>
      <c r="D3" s="106" t="s">
        <v>366</v>
      </c>
    </row>
    <row r="4" spans="1:4">
      <c r="A4" s="98"/>
      <c r="B4" s="98"/>
      <c r="C4" s="98"/>
      <c r="D4" s="98"/>
    </row>
    <row r="5" spans="1:4" ht="23">
      <c r="A5" s="114" t="s">
        <v>204</v>
      </c>
      <c r="B5" s="115"/>
      <c r="C5" s="115"/>
      <c r="D5" s="115"/>
    </row>
    <row r="6" spans="1:4" ht="19">
      <c r="A6" s="107" t="s">
        <v>205</v>
      </c>
      <c r="B6" s="98"/>
      <c r="C6" s="98"/>
      <c r="D6" s="98"/>
    </row>
    <row r="7" spans="1:4">
      <c r="A7" s="98"/>
      <c r="B7" s="98"/>
      <c r="C7" s="98"/>
      <c r="D7" s="98"/>
    </row>
    <row r="8" spans="1:4" ht="17">
      <c r="A8" s="108" t="s">
        <v>206</v>
      </c>
      <c r="B8" s="109" t="s">
        <v>207</v>
      </c>
      <c r="C8" s="109" t="s">
        <v>208</v>
      </c>
      <c r="D8" s="110" t="s">
        <v>209</v>
      </c>
    </row>
    <row r="9" spans="1:4" ht="17">
      <c r="A9" s="111" t="s">
        <v>210</v>
      </c>
      <c r="B9" s="112">
        <v>1</v>
      </c>
      <c r="C9" s="113">
        <v>350</v>
      </c>
      <c r="D9" s="113">
        <v>350</v>
      </c>
    </row>
    <row r="10" spans="1:4" ht="17">
      <c r="A10" s="132" t="s">
        <v>211</v>
      </c>
      <c r="B10" s="133">
        <v>1</v>
      </c>
      <c r="C10" s="134">
        <v>400</v>
      </c>
      <c r="D10" s="134">
        <v>400</v>
      </c>
    </row>
    <row r="11" spans="1:4" s="120" customFormat="1" ht="17">
      <c r="A11" s="132" t="s">
        <v>355</v>
      </c>
      <c r="B11" s="133">
        <v>1</v>
      </c>
      <c r="C11" s="134">
        <v>500</v>
      </c>
      <c r="D11" s="134">
        <v>500</v>
      </c>
    </row>
    <row r="12" spans="1:4" s="6" customFormat="1">
      <c r="A12" s="135"/>
      <c r="B12" s="136"/>
      <c r="C12" s="137"/>
      <c r="D12" s="137"/>
    </row>
    <row r="13" spans="1:4">
      <c r="A13" s="138"/>
      <c r="B13" s="138"/>
      <c r="C13" s="135"/>
      <c r="D13" s="135"/>
    </row>
    <row r="14" spans="1:4" ht="17">
      <c r="A14" s="139" t="s">
        <v>212</v>
      </c>
      <c r="B14" s="140" t="s">
        <v>207</v>
      </c>
      <c r="C14" s="140" t="s">
        <v>208</v>
      </c>
      <c r="D14" s="141" t="s">
        <v>209</v>
      </c>
    </row>
    <row r="15" spans="1:4" ht="17">
      <c r="A15" s="132" t="s">
        <v>213</v>
      </c>
      <c r="B15" s="133">
        <v>1</v>
      </c>
      <c r="C15" s="142">
        <v>0.25</v>
      </c>
      <c r="D15" s="142">
        <v>0.25</v>
      </c>
    </row>
    <row r="16" spans="1:4" ht="17">
      <c r="A16" s="132" t="s">
        <v>214</v>
      </c>
      <c r="B16" s="133">
        <v>1</v>
      </c>
      <c r="C16" s="142">
        <v>15.95</v>
      </c>
      <c r="D16" s="142">
        <v>15.95</v>
      </c>
    </row>
    <row r="17" spans="1:4" ht="16" customHeight="1">
      <c r="A17" s="132" t="s">
        <v>364</v>
      </c>
      <c r="B17" s="133">
        <v>1</v>
      </c>
      <c r="C17" s="142">
        <v>9.9499999999999993</v>
      </c>
      <c r="D17" s="142">
        <v>9.9499999999999993</v>
      </c>
    </row>
    <row r="18" spans="1:4" ht="17" customHeight="1">
      <c r="A18" s="132" t="s">
        <v>365</v>
      </c>
      <c r="B18" s="133">
        <v>1</v>
      </c>
      <c r="C18" s="142">
        <v>6.95</v>
      </c>
      <c r="D18" s="142">
        <v>6.95</v>
      </c>
    </row>
    <row r="19" spans="1:4" s="120" customFormat="1" ht="17" customHeight="1">
      <c r="A19" s="132" t="s">
        <v>353</v>
      </c>
      <c r="B19" s="133">
        <v>1</v>
      </c>
      <c r="C19" s="142">
        <v>14.95</v>
      </c>
      <c r="D19" s="142">
        <v>14.95</v>
      </c>
    </row>
    <row r="20" spans="1:4" s="120" customFormat="1" ht="17" customHeight="1">
      <c r="A20" s="132" t="s">
        <v>354</v>
      </c>
      <c r="B20" s="133">
        <v>1</v>
      </c>
      <c r="C20" s="142">
        <v>12.95</v>
      </c>
      <c r="D20" s="142">
        <v>12.95</v>
      </c>
    </row>
    <row r="21" spans="1:4" s="149" customFormat="1" ht="17" customHeight="1">
      <c r="A21" s="145" t="s">
        <v>368</v>
      </c>
      <c r="B21" s="147">
        <v>1</v>
      </c>
      <c r="C21" s="148">
        <v>149</v>
      </c>
      <c r="D21" s="148">
        <v>149</v>
      </c>
    </row>
    <row r="22" spans="1:4" s="149" customFormat="1" ht="17" customHeight="1">
      <c r="A22" s="145" t="s">
        <v>369</v>
      </c>
      <c r="B22" s="147">
        <v>1</v>
      </c>
      <c r="C22" s="148">
        <v>1699</v>
      </c>
      <c r="D22" s="148">
        <v>1699</v>
      </c>
    </row>
    <row r="23" spans="1:4" s="149" customFormat="1" ht="17" customHeight="1">
      <c r="A23" s="145" t="s">
        <v>372</v>
      </c>
      <c r="B23" s="147">
        <v>1</v>
      </c>
      <c r="C23" s="148">
        <v>2139</v>
      </c>
      <c r="D23" s="148">
        <v>2139</v>
      </c>
    </row>
    <row r="24" spans="1:4" s="149" customFormat="1" ht="17" customHeight="1">
      <c r="A24" s="145" t="s">
        <v>373</v>
      </c>
      <c r="B24" s="147">
        <v>1</v>
      </c>
      <c r="C24" s="148">
        <v>2149</v>
      </c>
      <c r="D24" s="148">
        <v>2149</v>
      </c>
    </row>
    <row r="25" spans="1:4" s="149" customFormat="1" ht="17" customHeight="1">
      <c r="A25" s="145" t="s">
        <v>374</v>
      </c>
      <c r="B25" s="147">
        <v>1</v>
      </c>
      <c r="C25" s="148">
        <v>3019</v>
      </c>
      <c r="D25" s="148">
        <v>3019</v>
      </c>
    </row>
    <row r="26" spans="1:4" s="149" customFormat="1" ht="17" customHeight="1">
      <c r="A26" s="145" t="s">
        <v>375</v>
      </c>
      <c r="B26" s="147">
        <v>1</v>
      </c>
      <c r="C26" s="148">
        <v>2229</v>
      </c>
      <c r="D26" s="148">
        <v>2229</v>
      </c>
    </row>
    <row r="27" spans="1:4" s="149" customFormat="1" ht="17" customHeight="1">
      <c r="A27" s="145" t="s">
        <v>376</v>
      </c>
      <c r="B27" s="147">
        <v>1</v>
      </c>
      <c r="C27" s="148">
        <v>3399</v>
      </c>
      <c r="D27" s="148">
        <v>3399</v>
      </c>
    </row>
    <row r="28" spans="1:4" s="149" customFormat="1" ht="17" customHeight="1">
      <c r="A28" s="145" t="s">
        <v>377</v>
      </c>
      <c r="B28" s="147">
        <v>1</v>
      </c>
      <c r="C28" s="148">
        <v>4399</v>
      </c>
      <c r="D28" s="148">
        <v>4399</v>
      </c>
    </row>
    <row r="29" spans="1:4" s="149" customFormat="1" ht="17" customHeight="1">
      <c r="A29" s="145" t="s">
        <v>378</v>
      </c>
      <c r="B29" s="147">
        <v>1</v>
      </c>
      <c r="C29" s="148">
        <v>4439</v>
      </c>
      <c r="D29" s="148">
        <v>4439</v>
      </c>
    </row>
    <row r="30" spans="1:4" s="149" customFormat="1" ht="17" customHeight="1">
      <c r="A30" s="145" t="s">
        <v>379</v>
      </c>
      <c r="B30" s="147">
        <v>1</v>
      </c>
      <c r="C30" s="148">
        <v>5439</v>
      </c>
      <c r="D30" s="148">
        <v>5439</v>
      </c>
    </row>
    <row r="31" spans="1:4" s="149" customFormat="1" ht="17" customHeight="1">
      <c r="A31" s="145" t="s">
        <v>380</v>
      </c>
      <c r="B31" s="147">
        <v>1</v>
      </c>
      <c r="C31" s="148">
        <v>6369</v>
      </c>
      <c r="D31" s="148">
        <v>6369</v>
      </c>
    </row>
    <row r="32" spans="1:4" s="149" customFormat="1" ht="17" customHeight="1">
      <c r="A32" s="145" t="s">
        <v>367</v>
      </c>
      <c r="B32" s="147">
        <v>1</v>
      </c>
      <c r="C32" s="148">
        <v>39</v>
      </c>
      <c r="D32" s="148">
        <v>39</v>
      </c>
    </row>
    <row r="33" spans="1:4" s="120" customFormat="1" ht="17" customHeight="1">
      <c r="A33" s="132" t="s">
        <v>356</v>
      </c>
      <c r="B33" s="133">
        <v>1</v>
      </c>
      <c r="C33" s="142">
        <v>49.95</v>
      </c>
      <c r="D33" s="142">
        <v>49.95</v>
      </c>
    </row>
    <row r="34" spans="1:4" s="120" customFormat="1" ht="17" customHeight="1">
      <c r="A34" s="132" t="s">
        <v>357</v>
      </c>
      <c r="B34" s="133">
        <v>1</v>
      </c>
      <c r="C34" s="142">
        <v>0</v>
      </c>
      <c r="D34" s="142">
        <v>0</v>
      </c>
    </row>
    <row r="35" spans="1:4" s="120" customFormat="1" ht="17" customHeight="1">
      <c r="A35" s="132" t="s">
        <v>358</v>
      </c>
      <c r="B35" s="133">
        <v>1</v>
      </c>
      <c r="C35" s="142">
        <v>0</v>
      </c>
      <c r="D35" s="142">
        <v>0</v>
      </c>
    </row>
    <row r="36" spans="1:4" s="6" customFormat="1" ht="17" customHeight="1">
      <c r="A36" s="143" t="s">
        <v>360</v>
      </c>
      <c r="B36" s="133">
        <v>1</v>
      </c>
      <c r="C36" s="142">
        <v>0</v>
      </c>
      <c r="D36" s="142">
        <v>0</v>
      </c>
    </row>
    <row r="37" spans="1:4" s="6" customFormat="1" ht="17" customHeight="1">
      <c r="A37" s="143" t="s">
        <v>362</v>
      </c>
      <c r="B37" s="133">
        <v>1</v>
      </c>
      <c r="C37" s="142">
        <v>69.95</v>
      </c>
      <c r="D37" s="142">
        <v>69.95</v>
      </c>
    </row>
    <row r="38" spans="1:4" s="6" customFormat="1" ht="17" customHeight="1">
      <c r="A38" s="143" t="s">
        <v>363</v>
      </c>
      <c r="B38" s="133">
        <v>1</v>
      </c>
      <c r="C38" s="144" t="s">
        <v>361</v>
      </c>
      <c r="D38" s="144" t="s">
        <v>361</v>
      </c>
    </row>
    <row r="39" spans="1:4" s="6" customFormat="1" ht="17" customHeight="1">
      <c r="A39" s="117"/>
      <c r="B39" s="118"/>
      <c r="C39" s="119"/>
      <c r="D39" s="119"/>
    </row>
    <row r="40" spans="1:4" ht="17">
      <c r="A40" s="116" t="s">
        <v>215</v>
      </c>
      <c r="B40" s="98"/>
      <c r="C40" s="98"/>
      <c r="D40" s="98"/>
    </row>
    <row r="41" spans="1:4">
      <c r="A41" s="98"/>
      <c r="B41" s="98"/>
      <c r="C41" s="98"/>
      <c r="D41" s="98"/>
    </row>
    <row r="42" spans="1:4" s="153" customFormat="1" ht="17" customHeight="1">
      <c r="A42" s="154" t="s">
        <v>371</v>
      </c>
      <c r="B42" s="151"/>
      <c r="C42" s="152"/>
      <c r="D42" s="152"/>
    </row>
    <row r="43" spans="1:4" s="6" customFormat="1" ht="17" customHeight="1">
      <c r="A43" s="150"/>
      <c r="B43" s="118"/>
      <c r="C43" s="119"/>
      <c r="D43" s="119"/>
    </row>
    <row r="44" spans="1:4" s="6" customFormat="1" ht="17" customHeight="1">
      <c r="A44" s="150" t="s">
        <v>370</v>
      </c>
      <c r="B44" s="118"/>
      <c r="C44" s="119"/>
      <c r="D44" s="119"/>
    </row>
    <row r="45" spans="1:4" s="6" customFormat="1" ht="17" customHeight="1">
      <c r="A45" s="146"/>
      <c r="B45" s="118"/>
      <c r="C45" s="119"/>
      <c r="D45" s="119"/>
    </row>
    <row r="46" spans="1:4" ht="19" customHeight="1">
      <c r="A46" s="131" t="s">
        <v>216</v>
      </c>
      <c r="B46" s="131"/>
      <c r="C46" s="131"/>
      <c r="D46" s="131"/>
    </row>
    <row r="47" spans="1:4">
      <c r="A47" s="98"/>
      <c r="B47" s="98"/>
      <c r="C47" s="98"/>
      <c r="D47" s="98"/>
    </row>
    <row r="48" spans="1:4" ht="35" customHeight="1">
      <c r="A48" s="131" t="s">
        <v>352</v>
      </c>
      <c r="B48" s="131"/>
      <c r="C48" s="131"/>
      <c r="D48" s="131"/>
    </row>
    <row r="49" spans="1:4">
      <c r="A49" s="98"/>
      <c r="B49" s="98"/>
      <c r="C49" s="98"/>
      <c r="D49" s="98"/>
    </row>
  </sheetData>
  <mergeCells count="2">
    <mergeCell ref="A46:D46"/>
    <mergeCell ref="A48:D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showGridLines="0" workbookViewId="0">
      <pane ySplit="1" topLeftCell="A2" activePane="bottomLeft" state="frozen"/>
      <selection pane="bottomLeft" activeCell="B42" sqref="B42"/>
    </sheetView>
  </sheetViews>
  <sheetFormatPr baseColWidth="10" defaultColWidth="13.5" defaultRowHeight="15" customHeight="1"/>
  <cols>
    <col min="1" max="1" width="17.125" style="8" customWidth="1"/>
    <col min="2" max="2" width="46.875" style="8" customWidth="1"/>
    <col min="3" max="3" width="8.125" style="8" customWidth="1"/>
    <col min="4" max="4" width="10.625" style="8" customWidth="1"/>
    <col min="5" max="7" width="9.5" style="8" customWidth="1"/>
    <col min="8" max="16384" width="13.5" style="8"/>
  </cols>
  <sheetData>
    <row r="1" spans="1:7" s="20" customFormat="1" ht="35" customHeight="1">
      <c r="A1" s="17" t="s">
        <v>0</v>
      </c>
      <c r="B1" s="17" t="s">
        <v>1</v>
      </c>
      <c r="C1" s="18" t="s">
        <v>2</v>
      </c>
      <c r="D1" s="19" t="s">
        <v>234</v>
      </c>
      <c r="E1" s="21" t="s">
        <v>230</v>
      </c>
      <c r="F1" s="21" t="s">
        <v>231</v>
      </c>
      <c r="G1" s="21" t="s">
        <v>232</v>
      </c>
    </row>
    <row r="2" spans="1:7" s="9" customFormat="1" ht="16.5" customHeight="1">
      <c r="A2" s="30" t="s">
        <v>5</v>
      </c>
      <c r="B2" s="15" t="s">
        <v>217</v>
      </c>
      <c r="C2" s="15">
        <v>197</v>
      </c>
      <c r="D2" s="15">
        <v>116.12</v>
      </c>
      <c r="E2" s="32">
        <v>5.85</v>
      </c>
      <c r="F2" s="32">
        <v>3.9</v>
      </c>
      <c r="G2" s="32">
        <v>2.6</v>
      </c>
    </row>
    <row r="3" spans="1:7" ht="16.5" customHeight="1">
      <c r="A3" s="31" t="s">
        <v>5</v>
      </c>
      <c r="B3" s="33" t="s">
        <v>218</v>
      </c>
      <c r="C3" s="34">
        <v>179</v>
      </c>
      <c r="D3" s="34">
        <v>105.44</v>
      </c>
      <c r="E3" s="35">
        <v>5.3</v>
      </c>
      <c r="F3" s="35">
        <v>3.55</v>
      </c>
      <c r="G3" s="35">
        <v>2.35</v>
      </c>
    </row>
    <row r="4" spans="1:7" s="27" customFormat="1" ht="16.5" customHeight="1">
      <c r="A4" s="26" t="s">
        <v>5</v>
      </c>
      <c r="B4" s="36" t="s">
        <v>219</v>
      </c>
      <c r="C4" s="37">
        <v>257</v>
      </c>
      <c r="D4" s="37">
        <v>144.51</v>
      </c>
      <c r="E4" s="38">
        <v>7.25</v>
      </c>
      <c r="F4" s="38">
        <v>4.8499999999999996</v>
      </c>
      <c r="G4" s="38">
        <v>3.25</v>
      </c>
    </row>
    <row r="5" spans="1:7" s="27" customFormat="1" ht="16.5" customHeight="1">
      <c r="A5" s="28" t="s">
        <v>5</v>
      </c>
      <c r="B5" s="39" t="s">
        <v>220</v>
      </c>
      <c r="C5" s="40">
        <v>239</v>
      </c>
      <c r="D5" s="40">
        <v>133.83000000000001</v>
      </c>
      <c r="E5" s="41">
        <v>6.7</v>
      </c>
      <c r="F5" s="41">
        <v>4.5</v>
      </c>
      <c r="G5" s="41">
        <v>3</v>
      </c>
    </row>
    <row r="6" spans="1:7" s="27" customFormat="1" ht="16.5" customHeight="1">
      <c r="A6" s="26" t="s">
        <v>5</v>
      </c>
      <c r="B6" s="36" t="s">
        <v>221</v>
      </c>
      <c r="C6" s="37">
        <v>297</v>
      </c>
      <c r="D6" s="37">
        <v>153.16999999999999</v>
      </c>
      <c r="E6" s="38">
        <v>7.7</v>
      </c>
      <c r="F6" s="38">
        <v>5.15</v>
      </c>
      <c r="G6" s="38">
        <v>3.4</v>
      </c>
    </row>
    <row r="7" spans="1:7" s="27" customFormat="1" ht="16.5" customHeight="1">
      <c r="A7" s="28" t="s">
        <v>5</v>
      </c>
      <c r="B7" s="39" t="s">
        <v>222</v>
      </c>
      <c r="C7" s="40">
        <v>279</v>
      </c>
      <c r="D7" s="40">
        <v>142.49</v>
      </c>
      <c r="E7" s="41">
        <v>7.15</v>
      </c>
      <c r="F7" s="41">
        <v>4.75</v>
      </c>
      <c r="G7" s="41">
        <v>3.2</v>
      </c>
    </row>
    <row r="8" spans="1:7" s="27" customFormat="1" ht="16.5" customHeight="1">
      <c r="A8" s="26" t="s">
        <v>5</v>
      </c>
      <c r="B8" s="42" t="s">
        <v>21</v>
      </c>
      <c r="C8" s="43">
        <v>159</v>
      </c>
      <c r="D8" s="44">
        <v>67.37</v>
      </c>
      <c r="E8" s="38">
        <v>3.25</v>
      </c>
      <c r="F8" s="38">
        <v>2.15</v>
      </c>
      <c r="G8" s="38">
        <v>1.45</v>
      </c>
    </row>
    <row r="9" spans="1:7" s="27" customFormat="1" ht="16.5" customHeight="1">
      <c r="A9" s="28" t="s">
        <v>5</v>
      </c>
      <c r="B9" s="45" t="s">
        <v>24</v>
      </c>
      <c r="C9" s="46">
        <v>174</v>
      </c>
      <c r="D9" s="47">
        <v>68.63</v>
      </c>
      <c r="E9" s="41">
        <v>3.3</v>
      </c>
      <c r="F9" s="41">
        <v>2.2000000000000002</v>
      </c>
      <c r="G9" s="41">
        <v>1.45</v>
      </c>
    </row>
    <row r="10" spans="1:7" s="27" customFormat="1" ht="16.5" customHeight="1">
      <c r="A10" s="26" t="s">
        <v>5</v>
      </c>
      <c r="B10" s="42" t="s">
        <v>26</v>
      </c>
      <c r="C10" s="43">
        <v>179</v>
      </c>
      <c r="D10" s="44">
        <v>109.08</v>
      </c>
      <c r="E10" s="38">
        <v>5.2</v>
      </c>
      <c r="F10" s="38">
        <v>3.5</v>
      </c>
      <c r="G10" s="38">
        <v>2.35</v>
      </c>
    </row>
    <row r="11" spans="1:7" s="27" customFormat="1" ht="16.5" customHeight="1">
      <c r="A11" s="28" t="s">
        <v>5</v>
      </c>
      <c r="B11" s="45" t="s">
        <v>27</v>
      </c>
      <c r="C11" s="46">
        <v>209</v>
      </c>
      <c r="D11" s="47">
        <v>120.52</v>
      </c>
      <c r="E11" s="41">
        <v>5.75</v>
      </c>
      <c r="F11" s="41">
        <v>3.85</v>
      </c>
      <c r="G11" s="41">
        <v>2.5499999999999998</v>
      </c>
    </row>
    <row r="12" spans="1:7" s="27" customFormat="1" ht="16.5" customHeight="1">
      <c r="A12" s="26" t="s">
        <v>5</v>
      </c>
      <c r="B12" s="42" t="s">
        <v>31</v>
      </c>
      <c r="C12" s="43">
        <v>219</v>
      </c>
      <c r="D12" s="44">
        <v>130.35</v>
      </c>
      <c r="E12" s="38">
        <v>6.25</v>
      </c>
      <c r="F12" s="38">
        <v>4.1500000000000004</v>
      </c>
      <c r="G12" s="38">
        <v>2.8</v>
      </c>
    </row>
    <row r="13" spans="1:7" s="27" customFormat="1" ht="16.5" customHeight="1">
      <c r="A13" s="28" t="s">
        <v>5</v>
      </c>
      <c r="B13" s="45" t="s">
        <v>33</v>
      </c>
      <c r="C13" s="46">
        <v>249</v>
      </c>
      <c r="D13" s="47">
        <v>140.9</v>
      </c>
      <c r="E13" s="41">
        <v>6.75</v>
      </c>
      <c r="F13" s="41">
        <v>4.5</v>
      </c>
      <c r="G13" s="41">
        <v>3</v>
      </c>
    </row>
    <row r="14" spans="1:7" s="27" customFormat="1" ht="16.5" customHeight="1">
      <c r="A14" s="26" t="s">
        <v>5</v>
      </c>
      <c r="B14" s="42" t="s">
        <v>34</v>
      </c>
      <c r="C14" s="43">
        <v>259</v>
      </c>
      <c r="D14" s="44">
        <v>151.59</v>
      </c>
      <c r="E14" s="38">
        <v>7.25</v>
      </c>
      <c r="F14" s="38">
        <v>4.8499999999999996</v>
      </c>
      <c r="G14" s="38">
        <v>3.25</v>
      </c>
    </row>
    <row r="15" spans="1:7" s="27" customFormat="1" ht="16.5" customHeight="1">
      <c r="A15" s="28" t="s">
        <v>5</v>
      </c>
      <c r="B15" s="45" t="s">
        <v>35</v>
      </c>
      <c r="C15" s="46">
        <v>289</v>
      </c>
      <c r="D15" s="47">
        <v>161.27000000000001</v>
      </c>
      <c r="E15" s="41">
        <v>7.7</v>
      </c>
      <c r="F15" s="41">
        <v>5.15</v>
      </c>
      <c r="G15" s="41">
        <v>3.45</v>
      </c>
    </row>
    <row r="16" spans="1:7" s="27" customFormat="1" ht="16.5" customHeight="1">
      <c r="A16" s="26" t="s">
        <v>5</v>
      </c>
      <c r="B16" s="42" t="s">
        <v>36</v>
      </c>
      <c r="C16" s="43">
        <v>299</v>
      </c>
      <c r="D16" s="44">
        <v>172.83</v>
      </c>
      <c r="E16" s="38">
        <v>8.25</v>
      </c>
      <c r="F16" s="38">
        <v>5.5</v>
      </c>
      <c r="G16" s="38">
        <v>3.7</v>
      </c>
    </row>
    <row r="17" spans="1:7" s="27" customFormat="1" ht="16.5" customHeight="1">
      <c r="A17" s="28" t="s">
        <v>5</v>
      </c>
      <c r="B17" s="45" t="s">
        <v>37</v>
      </c>
      <c r="C17" s="46">
        <v>329</v>
      </c>
      <c r="D17" s="47">
        <v>181.65</v>
      </c>
      <c r="E17" s="41">
        <v>8.65</v>
      </c>
      <c r="F17" s="41">
        <v>5.8</v>
      </c>
      <c r="G17" s="41">
        <v>3.85</v>
      </c>
    </row>
    <row r="18" spans="1:7" s="27" customFormat="1" ht="16.5" customHeight="1">
      <c r="A18" s="26" t="s">
        <v>5</v>
      </c>
      <c r="B18" s="42" t="s">
        <v>38</v>
      </c>
      <c r="C18" s="43">
        <v>379</v>
      </c>
      <c r="D18" s="44">
        <v>203.02</v>
      </c>
      <c r="E18" s="38">
        <v>9.6999999999999993</v>
      </c>
      <c r="F18" s="38">
        <v>6.45</v>
      </c>
      <c r="G18" s="38">
        <v>4.3</v>
      </c>
    </row>
    <row r="19" spans="1:7" s="27" customFormat="1" ht="16.5" customHeight="1">
      <c r="A19" s="28" t="s">
        <v>5</v>
      </c>
      <c r="B19" s="45" t="s">
        <v>39</v>
      </c>
      <c r="C19" s="46">
        <v>409</v>
      </c>
      <c r="D19" s="47">
        <v>217.98</v>
      </c>
      <c r="E19" s="41">
        <v>10.4</v>
      </c>
      <c r="F19" s="41">
        <v>6.95</v>
      </c>
      <c r="G19" s="41">
        <v>4.6500000000000004</v>
      </c>
    </row>
    <row r="20" spans="1:7" s="27" customFormat="1" ht="16.5" customHeight="1">
      <c r="A20" s="26" t="s">
        <v>5</v>
      </c>
      <c r="B20" s="42" t="s">
        <v>40</v>
      </c>
      <c r="C20" s="43">
        <v>479</v>
      </c>
      <c r="D20" s="44">
        <v>252.88</v>
      </c>
      <c r="E20" s="38">
        <v>12.05</v>
      </c>
      <c r="F20" s="38">
        <v>8.0500000000000007</v>
      </c>
      <c r="G20" s="38">
        <v>5.35</v>
      </c>
    </row>
    <row r="21" spans="1:7" s="27" customFormat="1" ht="16.5" customHeight="1">
      <c r="A21" s="28" t="s">
        <v>5</v>
      </c>
      <c r="B21" s="45" t="s">
        <v>41</v>
      </c>
      <c r="C21" s="46">
        <v>509</v>
      </c>
      <c r="D21" s="47">
        <v>269.77999999999997</v>
      </c>
      <c r="E21" s="41">
        <v>12.85</v>
      </c>
      <c r="F21" s="41">
        <v>8.6</v>
      </c>
      <c r="G21" s="41">
        <v>5.75</v>
      </c>
    </row>
    <row r="22" spans="1:7" s="27" customFormat="1" ht="16.5" customHeight="1">
      <c r="A22" s="26" t="s">
        <v>5</v>
      </c>
      <c r="B22" s="42" t="s">
        <v>224</v>
      </c>
      <c r="C22" s="43">
        <v>1599</v>
      </c>
      <c r="D22" s="44">
        <v>964.51</v>
      </c>
      <c r="E22" s="48">
        <v>48.25</v>
      </c>
      <c r="F22" s="48">
        <v>32.15</v>
      </c>
      <c r="G22" s="48">
        <v>21.45</v>
      </c>
    </row>
    <row r="23" spans="1:7" s="27" customFormat="1" ht="16.5" customHeight="1">
      <c r="A23" s="28" t="s">
        <v>5</v>
      </c>
      <c r="B23" s="39" t="s">
        <v>227</v>
      </c>
      <c r="C23" s="40">
        <v>1099</v>
      </c>
      <c r="D23" s="49">
        <v>690.66</v>
      </c>
      <c r="E23" s="49">
        <v>32.9</v>
      </c>
      <c r="F23" s="49">
        <v>21.95</v>
      </c>
      <c r="G23" s="49">
        <v>14.65</v>
      </c>
    </row>
    <row r="24" spans="1:7" s="27" customFormat="1" ht="16.5" customHeight="1">
      <c r="A24" s="26" t="s">
        <v>5</v>
      </c>
      <c r="B24" s="36" t="s">
        <v>228</v>
      </c>
      <c r="C24" s="37">
        <v>1238</v>
      </c>
      <c r="D24" s="50">
        <v>807.34</v>
      </c>
      <c r="E24" s="50">
        <v>38.450000000000003</v>
      </c>
      <c r="F24" s="50">
        <v>25.65</v>
      </c>
      <c r="G24" s="50">
        <v>17.100000000000001</v>
      </c>
    </row>
    <row r="25" spans="1:7" s="27" customFormat="1" ht="16.5" customHeight="1">
      <c r="A25" s="28" t="s">
        <v>5</v>
      </c>
      <c r="B25" s="39" t="s">
        <v>226</v>
      </c>
      <c r="C25" s="40">
        <v>299</v>
      </c>
      <c r="D25" s="40">
        <v>203.29</v>
      </c>
      <c r="E25" s="49">
        <v>10.199999999999999</v>
      </c>
      <c r="F25" s="49">
        <v>6.8</v>
      </c>
      <c r="G25" s="49">
        <v>4.55</v>
      </c>
    </row>
    <row r="26" spans="1:7" s="27" customFormat="1" ht="16.5" customHeight="1">
      <c r="A26" s="26" t="s">
        <v>6</v>
      </c>
      <c r="B26" s="42" t="s">
        <v>42</v>
      </c>
      <c r="C26" s="43">
        <v>33.979999999999997</v>
      </c>
      <c r="D26" s="44">
        <v>27.45</v>
      </c>
      <c r="E26" s="51" t="s">
        <v>223</v>
      </c>
      <c r="F26" s="51" t="s">
        <v>223</v>
      </c>
      <c r="G26" s="51" t="s">
        <v>223</v>
      </c>
    </row>
    <row r="27" spans="1:7" s="27" customFormat="1" ht="16.5" customHeight="1">
      <c r="A27" s="28" t="s">
        <v>6</v>
      </c>
      <c r="B27" s="45" t="s">
        <v>43</v>
      </c>
      <c r="C27" s="46">
        <v>31.64</v>
      </c>
      <c r="D27" s="47">
        <v>25.56</v>
      </c>
      <c r="E27" s="52" t="s">
        <v>223</v>
      </c>
      <c r="F27" s="52" t="s">
        <v>223</v>
      </c>
      <c r="G27" s="52" t="s">
        <v>223</v>
      </c>
    </row>
    <row r="28" spans="1:7" s="27" customFormat="1" ht="16.5" customHeight="1">
      <c r="A28" s="26" t="s">
        <v>6</v>
      </c>
      <c r="B28" s="42" t="s">
        <v>44</v>
      </c>
      <c r="C28" s="43">
        <v>27.72</v>
      </c>
      <c r="D28" s="44">
        <v>22.39</v>
      </c>
      <c r="E28" s="51" t="s">
        <v>223</v>
      </c>
      <c r="F28" s="51" t="s">
        <v>223</v>
      </c>
      <c r="G28" s="51" t="s">
        <v>223</v>
      </c>
    </row>
    <row r="29" spans="1:7" s="27" customFormat="1" ht="16.5" customHeight="1">
      <c r="A29" s="28" t="s">
        <v>6</v>
      </c>
      <c r="B29" s="45" t="s">
        <v>45</v>
      </c>
      <c r="C29" s="46">
        <v>27.72</v>
      </c>
      <c r="D29" s="47">
        <v>22.39</v>
      </c>
      <c r="E29" s="52" t="s">
        <v>223</v>
      </c>
      <c r="F29" s="52" t="s">
        <v>223</v>
      </c>
      <c r="G29" s="52" t="s">
        <v>223</v>
      </c>
    </row>
    <row r="30" spans="1:7" s="27" customFormat="1" ht="16.5" customHeight="1">
      <c r="A30" s="26" t="s">
        <v>6</v>
      </c>
      <c r="B30" s="42" t="s">
        <v>233</v>
      </c>
      <c r="C30" s="43">
        <v>38.159999999999997</v>
      </c>
      <c r="D30" s="44">
        <v>30.82</v>
      </c>
      <c r="E30" s="51" t="s">
        <v>223</v>
      </c>
      <c r="F30" s="51" t="s">
        <v>223</v>
      </c>
      <c r="G30" s="51" t="s">
        <v>223</v>
      </c>
    </row>
    <row r="31" spans="1:7" s="27" customFormat="1" ht="16.5" customHeight="1">
      <c r="A31" s="28" t="s">
        <v>6</v>
      </c>
      <c r="B31" s="45" t="s">
        <v>46</v>
      </c>
      <c r="C31" s="46">
        <v>27.72</v>
      </c>
      <c r="D31" s="47">
        <v>22.39</v>
      </c>
      <c r="E31" s="52" t="s">
        <v>223</v>
      </c>
      <c r="F31" s="52" t="s">
        <v>223</v>
      </c>
      <c r="G31" s="52" t="s">
        <v>223</v>
      </c>
    </row>
    <row r="32" spans="1:7" s="27" customFormat="1" ht="16.5" customHeight="1">
      <c r="A32" s="26" t="s">
        <v>6</v>
      </c>
      <c r="B32" s="36" t="s">
        <v>229</v>
      </c>
      <c r="C32" s="37">
        <v>25.94</v>
      </c>
      <c r="D32" s="50">
        <v>19.95</v>
      </c>
      <c r="E32" s="50" t="s">
        <v>223</v>
      </c>
      <c r="F32" s="50" t="s">
        <v>223</v>
      </c>
      <c r="G32" s="50" t="s">
        <v>223</v>
      </c>
    </row>
    <row r="33" spans="1:7" s="27" customFormat="1" ht="16.5" customHeight="1">
      <c r="A33" s="29" t="s">
        <v>3</v>
      </c>
      <c r="B33" s="45" t="s">
        <v>7</v>
      </c>
      <c r="C33" s="46">
        <v>30.85</v>
      </c>
      <c r="D33" s="47">
        <v>24.92</v>
      </c>
      <c r="E33" s="52" t="s">
        <v>223</v>
      </c>
      <c r="F33" s="52" t="s">
        <v>223</v>
      </c>
      <c r="G33" s="52" t="s">
        <v>223</v>
      </c>
    </row>
    <row r="34" spans="1:7" s="27" customFormat="1" ht="16.5" customHeight="1">
      <c r="A34" s="25" t="s">
        <v>3</v>
      </c>
      <c r="B34" s="42" t="s">
        <v>11</v>
      </c>
      <c r="C34" s="43">
        <v>225</v>
      </c>
      <c r="D34" s="44">
        <v>118.02</v>
      </c>
      <c r="E34" s="51" t="s">
        <v>223</v>
      </c>
      <c r="F34" s="51" t="s">
        <v>223</v>
      </c>
      <c r="G34" s="51" t="s">
        <v>223</v>
      </c>
    </row>
    <row r="35" spans="1:7" s="27" customFormat="1" ht="16.5" customHeight="1">
      <c r="A35" s="29" t="s">
        <v>3</v>
      </c>
      <c r="B35" s="45" t="s">
        <v>14</v>
      </c>
      <c r="C35" s="46">
        <v>105</v>
      </c>
      <c r="D35" s="47">
        <v>60.27</v>
      </c>
      <c r="E35" s="52" t="s">
        <v>223</v>
      </c>
      <c r="F35" s="52" t="s">
        <v>223</v>
      </c>
      <c r="G35" s="52" t="s">
        <v>223</v>
      </c>
    </row>
    <row r="36" spans="1:7" s="27" customFormat="1" ht="16.5" customHeight="1">
      <c r="A36" s="25" t="s">
        <v>3</v>
      </c>
      <c r="B36" s="42" t="s">
        <v>16</v>
      </c>
      <c r="C36" s="43">
        <v>129</v>
      </c>
      <c r="D36" s="44">
        <v>106.7</v>
      </c>
      <c r="E36" s="51" t="s">
        <v>223</v>
      </c>
      <c r="F36" s="51" t="s">
        <v>223</v>
      </c>
      <c r="G36" s="51" t="s">
        <v>223</v>
      </c>
    </row>
    <row r="37" spans="1:7" s="27" customFormat="1" ht="16.5" customHeight="1">
      <c r="A37" s="29" t="s">
        <v>3</v>
      </c>
      <c r="B37" s="45" t="s">
        <v>225</v>
      </c>
      <c r="C37" s="46">
        <v>309</v>
      </c>
      <c r="D37" s="47">
        <v>257.52</v>
      </c>
      <c r="E37" s="52" t="s">
        <v>223</v>
      </c>
      <c r="F37" s="52" t="s">
        <v>223</v>
      </c>
      <c r="G37" s="52" t="s">
        <v>223</v>
      </c>
    </row>
    <row r="38" spans="1:7" customFormat="1" ht="16.5" customHeight="1">
      <c r="A38" s="16"/>
    </row>
    <row r="39" spans="1:7" customFormat="1" ht="16.5" customHeight="1">
      <c r="A39" s="16"/>
    </row>
    <row r="40" spans="1:7" customFormat="1" ht="16.5" customHeight="1">
      <c r="A40" s="16"/>
    </row>
    <row r="41" spans="1:7" customFormat="1" ht="16.5" customHeight="1">
      <c r="A41" s="16"/>
    </row>
    <row r="42" spans="1:7" customFormat="1" ht="16.5" customHeight="1">
      <c r="A42" s="16"/>
    </row>
    <row r="43" spans="1:7" customFormat="1" ht="16.5" customHeight="1">
      <c r="A43" s="16"/>
    </row>
    <row r="44" spans="1:7" customFormat="1" ht="16.5" customHeight="1">
      <c r="A44" s="16"/>
    </row>
    <row r="45" spans="1:7" customFormat="1" ht="16.5" customHeight="1">
      <c r="A45" s="16"/>
    </row>
    <row r="46" spans="1:7" customFormat="1" ht="16.5" customHeight="1"/>
    <row r="47" spans="1:7" customFormat="1" ht="16.5" customHeight="1"/>
    <row r="48" spans="1:7" customFormat="1" ht="16.5" customHeight="1"/>
    <row r="49" customFormat="1" ht="16.5" customHeight="1"/>
    <row r="50" customFormat="1" ht="16.5" customHeight="1"/>
    <row r="51" customFormat="1" ht="16.5" customHeight="1"/>
    <row r="52" customFormat="1" ht="16.5" customHeight="1"/>
    <row r="53" customFormat="1" ht="16.5" customHeight="1"/>
    <row r="54" customFormat="1" ht="16.5" customHeight="1"/>
    <row r="55" customFormat="1" ht="16.5" customHeight="1"/>
    <row r="56" customFormat="1" ht="16.5" customHeight="1"/>
    <row r="57" customFormat="1" ht="16.5" customHeight="1"/>
    <row r="58" customFormat="1" ht="16.5" customHeight="1"/>
    <row r="59" customFormat="1" ht="16.5" customHeight="1"/>
    <row r="60" customFormat="1" ht="16.5" customHeight="1"/>
    <row r="61" customFormat="1" ht="16.5" customHeight="1"/>
    <row r="62" customFormat="1" ht="16.5" customHeight="1"/>
    <row r="63" customFormat="1" ht="16.5" customHeight="1"/>
    <row r="64" customFormat="1" ht="16.5" customHeight="1"/>
    <row r="65" customFormat="1" ht="16.5" customHeight="1"/>
    <row r="66" customFormat="1" ht="16.5" customHeight="1"/>
    <row r="67" customFormat="1" ht="16.5" customHeight="1"/>
    <row r="68" customFormat="1" ht="16.5" customHeight="1"/>
    <row r="69" customFormat="1" ht="16.5" customHeight="1"/>
    <row r="70" customFormat="1" ht="16.5" customHeight="1"/>
    <row r="71" customFormat="1" ht="16.5" customHeight="1"/>
    <row r="72" customFormat="1" ht="1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66176-C466-7E45-A589-8D2D75F0663B}">
  <dimension ref="A1:G92"/>
  <sheetViews>
    <sheetView showGridLines="0" workbookViewId="0">
      <pane ySplit="1" topLeftCell="A2" activePane="bottomLeft" state="frozen"/>
      <selection pane="bottomLeft" activeCell="B29" sqref="B29"/>
    </sheetView>
  </sheetViews>
  <sheetFormatPr baseColWidth="10" defaultColWidth="13.5" defaultRowHeight="15" customHeight="1"/>
  <cols>
    <col min="1" max="1" width="17.125" style="8" customWidth="1"/>
    <col min="2" max="2" width="53" style="8" customWidth="1"/>
    <col min="3" max="3" width="8.125" style="8" customWidth="1"/>
    <col min="4" max="4" width="10.625" style="8" customWidth="1"/>
    <col min="5" max="7" width="9.5" style="8" customWidth="1"/>
    <col min="8" max="16384" width="13.5" style="8"/>
  </cols>
  <sheetData>
    <row r="1" spans="1:7" s="20" customFormat="1" ht="35" customHeight="1">
      <c r="A1" s="17" t="s">
        <v>0</v>
      </c>
      <c r="B1" s="17" t="s">
        <v>1</v>
      </c>
      <c r="C1" s="18" t="s">
        <v>2</v>
      </c>
      <c r="D1" s="19" t="s">
        <v>234</v>
      </c>
      <c r="E1" s="21" t="s">
        <v>230</v>
      </c>
      <c r="F1" s="21" t="s">
        <v>231</v>
      </c>
      <c r="G1" s="21" t="s">
        <v>232</v>
      </c>
    </row>
    <row r="2" spans="1:7" s="57" customFormat="1" ht="16.5" customHeight="1">
      <c r="A2" s="30" t="s">
        <v>5</v>
      </c>
      <c r="B2" s="53" t="s">
        <v>235</v>
      </c>
      <c r="C2" s="54">
        <v>195</v>
      </c>
      <c r="D2" s="55">
        <v>61.26</v>
      </c>
      <c r="E2" s="56">
        <v>3.1</v>
      </c>
      <c r="F2" s="56">
        <v>2.0499999999999998</v>
      </c>
      <c r="G2" s="56">
        <v>1.4</v>
      </c>
    </row>
    <row r="3" spans="1:7" s="58" customFormat="1" ht="16.5" customHeight="1">
      <c r="A3" s="31" t="s">
        <v>5</v>
      </c>
      <c r="B3" s="63" t="s">
        <v>236</v>
      </c>
      <c r="C3" s="64">
        <v>225</v>
      </c>
      <c r="D3" s="65">
        <v>71.27</v>
      </c>
      <c r="E3" s="65">
        <v>3.6</v>
      </c>
      <c r="F3" s="65">
        <v>2.4</v>
      </c>
      <c r="G3" s="65">
        <v>1.6</v>
      </c>
    </row>
    <row r="4" spans="1:7" s="59" customFormat="1" ht="16.5" customHeight="1">
      <c r="A4" s="26" t="s">
        <v>5</v>
      </c>
      <c r="B4" s="53" t="s">
        <v>237</v>
      </c>
      <c r="C4" s="54">
        <v>255</v>
      </c>
      <c r="D4" s="55">
        <v>71.52</v>
      </c>
      <c r="E4" s="56">
        <v>3.6</v>
      </c>
      <c r="F4" s="56">
        <v>2.4</v>
      </c>
      <c r="G4" s="56">
        <v>1.6</v>
      </c>
    </row>
    <row r="5" spans="1:7" s="59" customFormat="1" ht="16.5" customHeight="1">
      <c r="A5" s="28" t="s">
        <v>5</v>
      </c>
      <c r="B5" s="63" t="s">
        <v>238</v>
      </c>
      <c r="C5" s="64">
        <v>285</v>
      </c>
      <c r="D5" s="65">
        <v>81.459999999999994</v>
      </c>
      <c r="E5" s="65">
        <v>4.0999999999999996</v>
      </c>
      <c r="F5" s="65">
        <v>2.75</v>
      </c>
      <c r="G5" s="65">
        <v>1.85</v>
      </c>
    </row>
    <row r="6" spans="1:7" s="59" customFormat="1" ht="16.5" customHeight="1">
      <c r="A6" s="26" t="s">
        <v>5</v>
      </c>
      <c r="B6" s="53" t="s">
        <v>239</v>
      </c>
      <c r="C6" s="54">
        <v>365</v>
      </c>
      <c r="D6" s="55">
        <v>90.98</v>
      </c>
      <c r="E6" s="56">
        <v>4.55</v>
      </c>
      <c r="F6" s="56">
        <v>3.05</v>
      </c>
      <c r="G6" s="56">
        <v>2.0499999999999998</v>
      </c>
    </row>
    <row r="7" spans="1:7" s="59" customFormat="1" ht="16.5" customHeight="1">
      <c r="A7" s="28" t="s">
        <v>5</v>
      </c>
      <c r="B7" s="63" t="s">
        <v>240</v>
      </c>
      <c r="C7" s="64">
        <v>395</v>
      </c>
      <c r="D7" s="65">
        <v>100.69</v>
      </c>
      <c r="E7" s="65">
        <v>5.05</v>
      </c>
      <c r="F7" s="65">
        <v>3.4</v>
      </c>
      <c r="G7" s="65">
        <v>2.25</v>
      </c>
    </row>
    <row r="8" spans="1:7" s="59" customFormat="1" ht="16.5" customHeight="1">
      <c r="A8" s="26" t="s">
        <v>5</v>
      </c>
      <c r="B8" s="53" t="s">
        <v>241</v>
      </c>
      <c r="C8" s="54">
        <v>395</v>
      </c>
      <c r="D8" s="55">
        <v>123.2</v>
      </c>
      <c r="E8" s="56">
        <v>6.2</v>
      </c>
      <c r="F8" s="56">
        <v>4.1500000000000004</v>
      </c>
      <c r="G8" s="56">
        <v>2.75</v>
      </c>
    </row>
    <row r="9" spans="1:7" s="59" customFormat="1" ht="16.5" customHeight="1">
      <c r="A9" s="28" t="s">
        <v>5</v>
      </c>
      <c r="B9" s="63" t="s">
        <v>242</v>
      </c>
      <c r="C9" s="64">
        <v>405</v>
      </c>
      <c r="D9" s="65">
        <v>119.51</v>
      </c>
      <c r="E9" s="65">
        <v>6</v>
      </c>
      <c r="F9" s="65">
        <v>4</v>
      </c>
      <c r="G9" s="65">
        <v>2.7</v>
      </c>
    </row>
    <row r="10" spans="1:7" s="59" customFormat="1" ht="16.5" customHeight="1">
      <c r="A10" s="26" t="s">
        <v>5</v>
      </c>
      <c r="B10" s="53" t="s">
        <v>243</v>
      </c>
      <c r="C10" s="54">
        <v>495</v>
      </c>
      <c r="D10" s="55">
        <v>154.49</v>
      </c>
      <c r="E10" s="56">
        <v>7.75</v>
      </c>
      <c r="F10" s="56">
        <v>5.15</v>
      </c>
      <c r="G10" s="56">
        <v>3.45</v>
      </c>
    </row>
    <row r="11" spans="1:7" s="59" customFormat="1" ht="16.5" customHeight="1">
      <c r="A11" s="28" t="s">
        <v>5</v>
      </c>
      <c r="B11" s="63" t="s">
        <v>244</v>
      </c>
      <c r="C11" s="64">
        <v>540</v>
      </c>
      <c r="D11" s="65">
        <v>171.03</v>
      </c>
      <c r="E11" s="65">
        <v>8.5500000000000007</v>
      </c>
      <c r="F11" s="65">
        <v>5.7</v>
      </c>
      <c r="G11" s="65">
        <v>3.8</v>
      </c>
    </row>
    <row r="12" spans="1:7" s="59" customFormat="1" ht="16.5" customHeight="1">
      <c r="A12" s="26" t="s">
        <v>5</v>
      </c>
      <c r="B12" s="53" t="s">
        <v>245</v>
      </c>
      <c r="C12" s="54">
        <v>515</v>
      </c>
      <c r="D12" s="55">
        <v>160.72999999999999</v>
      </c>
      <c r="E12" s="56">
        <v>8.0500000000000007</v>
      </c>
      <c r="F12" s="56">
        <v>5.4</v>
      </c>
      <c r="G12" s="56">
        <v>3.6</v>
      </c>
    </row>
    <row r="13" spans="1:7" s="59" customFormat="1" ht="16.5" customHeight="1">
      <c r="A13" s="28" t="s">
        <v>5</v>
      </c>
      <c r="B13" s="63" t="s">
        <v>246</v>
      </c>
      <c r="C13" s="64">
        <v>560</v>
      </c>
      <c r="D13" s="65">
        <v>177.37</v>
      </c>
      <c r="E13" s="65">
        <v>8.9</v>
      </c>
      <c r="F13" s="65">
        <v>5.95</v>
      </c>
      <c r="G13" s="65">
        <v>3.95</v>
      </c>
    </row>
    <row r="14" spans="1:7" s="59" customFormat="1" ht="16.5" customHeight="1">
      <c r="A14" s="26" t="s">
        <v>5</v>
      </c>
      <c r="B14" s="53" t="s">
        <v>247</v>
      </c>
      <c r="C14" s="54">
        <v>615</v>
      </c>
      <c r="D14" s="55">
        <v>172.2</v>
      </c>
      <c r="E14" s="56">
        <v>8.65</v>
      </c>
      <c r="F14" s="56">
        <v>5.75</v>
      </c>
      <c r="G14" s="56">
        <v>3.85</v>
      </c>
    </row>
    <row r="15" spans="1:7" s="59" customFormat="1" ht="16.5" customHeight="1">
      <c r="A15" s="28" t="s">
        <v>5</v>
      </c>
      <c r="B15" s="63" t="s">
        <v>248</v>
      </c>
      <c r="C15" s="64">
        <v>660</v>
      </c>
      <c r="D15" s="65">
        <v>204.6</v>
      </c>
      <c r="E15" s="65">
        <v>10.25</v>
      </c>
      <c r="F15" s="65">
        <v>6.85</v>
      </c>
      <c r="G15" s="65">
        <v>4.55</v>
      </c>
    </row>
    <row r="16" spans="1:7" s="59" customFormat="1" ht="16.5" customHeight="1">
      <c r="A16" s="26" t="s">
        <v>5</v>
      </c>
      <c r="B16" s="53" t="s">
        <v>249</v>
      </c>
      <c r="C16" s="54">
        <v>715</v>
      </c>
      <c r="D16" s="55">
        <v>224.62</v>
      </c>
      <c r="E16" s="56">
        <v>11.25</v>
      </c>
      <c r="F16" s="56">
        <v>7.5</v>
      </c>
      <c r="G16" s="56">
        <v>5</v>
      </c>
    </row>
    <row r="17" spans="1:7" s="59" customFormat="1" ht="16.5" customHeight="1">
      <c r="A17" s="28" t="s">
        <v>5</v>
      </c>
      <c r="B17" s="63" t="s">
        <v>250</v>
      </c>
      <c r="C17" s="64">
        <v>760</v>
      </c>
      <c r="D17" s="65">
        <v>240.71</v>
      </c>
      <c r="E17" s="65">
        <v>12.05</v>
      </c>
      <c r="F17" s="65">
        <v>8.0500000000000007</v>
      </c>
      <c r="G17" s="65">
        <v>5.35</v>
      </c>
    </row>
    <row r="18" spans="1:7" s="59" customFormat="1" ht="16.5" customHeight="1">
      <c r="A18" s="26" t="s">
        <v>5</v>
      </c>
      <c r="B18" s="53" t="s">
        <v>251</v>
      </c>
      <c r="C18" s="54">
        <v>1051</v>
      </c>
      <c r="D18" s="55">
        <v>204.6</v>
      </c>
      <c r="E18" s="56">
        <v>10.25</v>
      </c>
      <c r="F18" s="56">
        <v>6.85</v>
      </c>
      <c r="G18" s="56">
        <v>4.55</v>
      </c>
    </row>
    <row r="19" spans="1:7" s="59" customFormat="1" ht="16.5" customHeight="1">
      <c r="A19" s="28" t="s">
        <v>5</v>
      </c>
      <c r="B19" s="63" t="s">
        <v>252</v>
      </c>
      <c r="C19" s="64">
        <v>225</v>
      </c>
      <c r="D19" s="65">
        <v>62</v>
      </c>
      <c r="E19" s="65">
        <v>3.1</v>
      </c>
      <c r="F19" s="65">
        <v>2.1</v>
      </c>
      <c r="G19" s="65">
        <v>1.4</v>
      </c>
    </row>
    <row r="20" spans="1:7" s="59" customFormat="1" ht="16.5" customHeight="1">
      <c r="A20" s="26" t="s">
        <v>5</v>
      </c>
      <c r="B20" s="60" t="s">
        <v>253</v>
      </c>
      <c r="C20" s="61">
        <v>225</v>
      </c>
      <c r="D20" s="62">
        <v>63.86</v>
      </c>
      <c r="E20" s="62">
        <v>3.2</v>
      </c>
      <c r="F20" s="62">
        <v>2.15</v>
      </c>
      <c r="G20" s="62">
        <v>1.45</v>
      </c>
    </row>
    <row r="21" spans="1:7" s="59" customFormat="1" ht="16.5" customHeight="1">
      <c r="A21" s="28" t="s">
        <v>5</v>
      </c>
      <c r="B21" s="63" t="s">
        <v>254</v>
      </c>
      <c r="C21" s="64">
        <v>225</v>
      </c>
      <c r="D21" s="65">
        <v>70.569999999999993</v>
      </c>
      <c r="E21" s="65">
        <v>3.55</v>
      </c>
      <c r="F21" s="65">
        <v>2.35</v>
      </c>
      <c r="G21" s="65">
        <v>1.6</v>
      </c>
    </row>
    <row r="22" spans="1:7" customFormat="1" ht="16.5" customHeight="1"/>
    <row r="23" spans="1:7" customFormat="1" ht="16.5" customHeight="1"/>
    <row r="24" spans="1:7" customFormat="1" ht="16.5" customHeight="1"/>
    <row r="25" spans="1:7" customFormat="1" ht="16.5" customHeight="1"/>
    <row r="26" spans="1:7" customFormat="1" ht="16.5" customHeight="1"/>
    <row r="27" spans="1:7" customFormat="1" ht="16.5" customHeight="1"/>
    <row r="28" spans="1:7" customFormat="1" ht="16.5" customHeight="1"/>
    <row r="29" spans="1:7" customFormat="1" ht="16.5" customHeight="1"/>
    <row r="30" spans="1:7" customFormat="1" ht="16.5" customHeight="1"/>
    <row r="31" spans="1:7" customFormat="1" ht="16.5" customHeight="1"/>
    <row r="32" spans="1:7" customFormat="1" ht="16.5" customHeight="1"/>
    <row r="33" customFormat="1" ht="16.5" customHeight="1"/>
    <row r="34" customFormat="1" ht="16.5" customHeight="1"/>
    <row r="35" customFormat="1" ht="16.5" customHeight="1"/>
    <row r="36" customFormat="1" ht="16.5" customHeight="1"/>
    <row r="37" customFormat="1" ht="16.5" customHeight="1"/>
    <row r="38" customFormat="1" ht="16.5" customHeight="1"/>
    <row r="39" customFormat="1" ht="16.5" customHeight="1"/>
    <row r="40" customFormat="1" ht="16.5" customHeight="1"/>
    <row r="41" customFormat="1" ht="16.5" customHeight="1"/>
    <row r="42" customFormat="1" ht="16.5" customHeight="1"/>
    <row r="43" customFormat="1" ht="16.5" customHeight="1"/>
    <row r="44" customFormat="1" ht="16.5" customHeight="1"/>
    <row r="45" customFormat="1" ht="16.5" customHeight="1"/>
    <row r="46" customFormat="1" ht="16.5" customHeight="1"/>
    <row r="47" customFormat="1" ht="16.5" customHeight="1"/>
    <row r="48" customFormat="1" ht="16.5" customHeight="1"/>
    <row r="49" customFormat="1" ht="16.5" customHeight="1"/>
    <row r="50" customFormat="1" ht="16.5" customHeight="1"/>
    <row r="51" customFormat="1" ht="16.5" customHeight="1"/>
    <row r="52" customFormat="1" ht="16.5" customHeight="1"/>
    <row r="53" customFormat="1" ht="16.5" customHeight="1"/>
    <row r="54" customFormat="1" ht="16.5" customHeight="1"/>
    <row r="55" customFormat="1" ht="16.5" customHeight="1"/>
    <row r="56" customFormat="1" ht="16.5" customHeight="1"/>
    <row r="57" customFormat="1" ht="16.5" customHeight="1"/>
    <row r="58" customFormat="1" ht="16.5" customHeight="1"/>
    <row r="59" customFormat="1" ht="16.5" customHeight="1"/>
    <row r="60" customFormat="1" ht="16.5" customHeight="1"/>
    <row r="61" customFormat="1" ht="16.5" customHeight="1"/>
    <row r="62" customFormat="1" ht="16.5" customHeight="1"/>
    <row r="63" customFormat="1" ht="16.5" customHeight="1"/>
    <row r="64" customFormat="1" ht="16.5" customHeight="1"/>
    <row r="65" spans="2:2" customFormat="1" ht="16.5" customHeight="1"/>
    <row r="66" spans="2:2" customFormat="1" ht="16.5" customHeight="1"/>
    <row r="67" spans="2:2" s="6" customFormat="1" ht="16.5" customHeight="1"/>
    <row r="68" spans="2:2" s="6" customFormat="1" ht="16.5" customHeight="1"/>
    <row r="69" spans="2:2" s="6" customFormat="1" ht="16.5" customHeight="1"/>
    <row r="70" spans="2:2" s="6" customFormat="1" ht="16.5" customHeight="1"/>
    <row r="71" spans="2:2" s="6" customFormat="1" ht="16.5" customHeight="1"/>
    <row r="72" spans="2:2" s="6" customFormat="1" ht="15" customHeight="1"/>
    <row r="73" spans="2:2" ht="15" customHeight="1">
      <c r="B73" s="6"/>
    </row>
    <row r="74" spans="2:2" ht="15" customHeight="1">
      <c r="B74" s="6"/>
    </row>
    <row r="75" spans="2:2" ht="15" customHeight="1">
      <c r="B75" s="6"/>
    </row>
    <row r="76" spans="2:2" ht="15" customHeight="1">
      <c r="B76" s="6"/>
    </row>
    <row r="77" spans="2:2" ht="15" customHeight="1">
      <c r="B77" s="6"/>
    </row>
    <row r="78" spans="2:2" ht="15" customHeight="1">
      <c r="B78" s="6"/>
    </row>
    <row r="79" spans="2:2" ht="15" customHeight="1">
      <c r="B79" s="6"/>
    </row>
    <row r="80" spans="2:2" ht="15" customHeight="1">
      <c r="B80" s="6"/>
    </row>
    <row r="81" spans="2:2" ht="15" customHeight="1">
      <c r="B81" s="6"/>
    </row>
    <row r="82" spans="2:2" ht="15" customHeight="1">
      <c r="B82" s="6"/>
    </row>
    <row r="83" spans="2:2" ht="15" customHeight="1">
      <c r="B83" s="6"/>
    </row>
    <row r="84" spans="2:2" ht="15" customHeight="1">
      <c r="B84" s="6"/>
    </row>
    <row r="85" spans="2:2" ht="15" customHeight="1">
      <c r="B85" s="6"/>
    </row>
    <row r="86" spans="2:2" ht="15" customHeight="1">
      <c r="B86" s="6"/>
    </row>
    <row r="87" spans="2:2" ht="15" customHeight="1">
      <c r="B87" s="6"/>
    </row>
    <row r="88" spans="2:2" ht="15" customHeight="1">
      <c r="B88" s="6"/>
    </row>
    <row r="89" spans="2:2" ht="15" customHeight="1">
      <c r="B89" s="6"/>
    </row>
    <row r="90" spans="2:2" ht="15" customHeight="1">
      <c r="B90" s="6"/>
    </row>
    <row r="91" spans="2:2" ht="15" customHeight="1">
      <c r="B91" s="6"/>
    </row>
    <row r="92" spans="2:2" ht="15" customHeight="1">
      <c r="B9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13828-589F-E548-8D68-48E5AE2667D1}">
  <dimension ref="A1:G129"/>
  <sheetViews>
    <sheetView showGridLines="0" workbookViewId="0">
      <pane ySplit="1" topLeftCell="A2" activePane="bottomLeft" state="frozen"/>
      <selection pane="bottomLeft" activeCell="B25" sqref="B25"/>
    </sheetView>
  </sheetViews>
  <sheetFormatPr baseColWidth="10" defaultColWidth="13.5" defaultRowHeight="15" customHeight="1"/>
  <cols>
    <col min="1" max="1" width="17.125" style="8" customWidth="1"/>
    <col min="2" max="2" width="53" style="8" customWidth="1"/>
    <col min="3" max="3" width="8.125" style="8" customWidth="1"/>
    <col min="4" max="4" width="10.625" style="8" customWidth="1"/>
    <col min="5" max="7" width="9.5" style="8" customWidth="1"/>
    <col min="8" max="16384" width="13.5" style="8"/>
  </cols>
  <sheetData>
    <row r="1" spans="1:7" s="20" customFormat="1" ht="35" customHeight="1">
      <c r="A1" s="17" t="s">
        <v>0</v>
      </c>
      <c r="B1" s="17" t="s">
        <v>1</v>
      </c>
      <c r="C1" s="18" t="s">
        <v>2</v>
      </c>
      <c r="D1" s="19" t="s">
        <v>234</v>
      </c>
      <c r="E1" s="21" t="s">
        <v>230</v>
      </c>
      <c r="F1" s="21" t="s">
        <v>231</v>
      </c>
      <c r="G1" s="21" t="s">
        <v>232</v>
      </c>
    </row>
    <row r="2" spans="1:7" s="57" customFormat="1" ht="16.5" customHeight="1">
      <c r="A2" s="30" t="s">
        <v>5</v>
      </c>
      <c r="B2" s="10" t="s">
        <v>10</v>
      </c>
      <c r="C2" s="11">
        <v>799</v>
      </c>
      <c r="D2" s="11">
        <v>459.99</v>
      </c>
      <c r="E2" s="72">
        <v>19.25</v>
      </c>
      <c r="F2" s="72">
        <v>12.85</v>
      </c>
      <c r="G2" s="72">
        <v>8.5500000000000007</v>
      </c>
    </row>
    <row r="3" spans="1:7" s="58" customFormat="1" ht="16.5" customHeight="1">
      <c r="A3" s="31" t="s">
        <v>5</v>
      </c>
      <c r="B3" s="67" t="s">
        <v>12</v>
      </c>
      <c r="C3" s="68">
        <v>85</v>
      </c>
      <c r="D3" s="68">
        <v>56.08</v>
      </c>
      <c r="E3" s="73">
        <v>2.7</v>
      </c>
      <c r="F3" s="73">
        <v>1.8</v>
      </c>
      <c r="G3" s="73">
        <v>1.2</v>
      </c>
    </row>
    <row r="4" spans="1:7" s="59" customFormat="1" ht="16.5" customHeight="1">
      <c r="A4" s="26" t="s">
        <v>5</v>
      </c>
      <c r="B4" s="12" t="s">
        <v>255</v>
      </c>
      <c r="C4" s="13">
        <v>139</v>
      </c>
      <c r="D4" s="13">
        <v>77.11</v>
      </c>
      <c r="E4" s="22">
        <v>3.9</v>
      </c>
      <c r="F4" s="22">
        <v>2.6</v>
      </c>
      <c r="G4" s="22">
        <v>1.75</v>
      </c>
    </row>
    <row r="5" spans="1:7" s="59" customFormat="1" ht="16.5" customHeight="1">
      <c r="A5" s="28" t="s">
        <v>5</v>
      </c>
      <c r="B5" s="67" t="s">
        <v>256</v>
      </c>
      <c r="C5" s="68">
        <v>149</v>
      </c>
      <c r="D5" s="68">
        <v>81.69</v>
      </c>
      <c r="E5" s="73">
        <v>4.0999999999999996</v>
      </c>
      <c r="F5" s="73">
        <v>2.75</v>
      </c>
      <c r="G5" s="73">
        <v>1.85</v>
      </c>
    </row>
    <row r="6" spans="1:7" s="59" customFormat="1" ht="16.5" customHeight="1">
      <c r="A6" s="26" t="s">
        <v>5</v>
      </c>
      <c r="B6" s="12" t="s">
        <v>257</v>
      </c>
      <c r="C6" s="13">
        <v>179</v>
      </c>
      <c r="D6" s="13">
        <v>93.58</v>
      </c>
      <c r="E6" s="22">
        <v>4.7</v>
      </c>
      <c r="F6" s="22">
        <v>3.15</v>
      </c>
      <c r="G6" s="22">
        <v>2.1</v>
      </c>
    </row>
    <row r="7" spans="1:7" s="59" customFormat="1" ht="16.5" customHeight="1">
      <c r="A7" s="28" t="s">
        <v>5</v>
      </c>
      <c r="B7" s="67" t="s">
        <v>258</v>
      </c>
      <c r="C7" s="68">
        <v>189</v>
      </c>
      <c r="D7" s="68">
        <v>97.23</v>
      </c>
      <c r="E7" s="73">
        <v>4.9000000000000004</v>
      </c>
      <c r="F7" s="73">
        <v>3.25</v>
      </c>
      <c r="G7" s="73">
        <v>2.2000000000000002</v>
      </c>
    </row>
    <row r="8" spans="1:7" s="59" customFormat="1" ht="16.5" customHeight="1">
      <c r="A8" s="26" t="s">
        <v>5</v>
      </c>
      <c r="B8" s="12" t="s">
        <v>259</v>
      </c>
      <c r="C8" s="13">
        <v>269</v>
      </c>
      <c r="D8" s="13">
        <v>130.15</v>
      </c>
      <c r="E8" s="22">
        <v>6.55</v>
      </c>
      <c r="F8" s="22">
        <v>4.3499999999999996</v>
      </c>
      <c r="G8" s="22">
        <v>2.9</v>
      </c>
    </row>
    <row r="9" spans="1:7" s="59" customFormat="1" ht="16.5" customHeight="1">
      <c r="A9" s="28" t="s">
        <v>5</v>
      </c>
      <c r="B9" s="67" t="s">
        <v>260</v>
      </c>
      <c r="C9" s="68">
        <v>284</v>
      </c>
      <c r="D9" s="68">
        <v>134.02000000000001</v>
      </c>
      <c r="E9" s="73">
        <v>6.7</v>
      </c>
      <c r="F9" s="73">
        <v>4.5</v>
      </c>
      <c r="G9" s="73">
        <v>3</v>
      </c>
    </row>
    <row r="10" spans="1:7" s="59" customFormat="1" ht="16.5" customHeight="1">
      <c r="A10" s="26" t="s">
        <v>5</v>
      </c>
      <c r="B10" s="12" t="s">
        <v>261</v>
      </c>
      <c r="C10" s="13">
        <v>349</v>
      </c>
      <c r="D10" s="13">
        <v>171.56</v>
      </c>
      <c r="E10" s="22">
        <v>8.6</v>
      </c>
      <c r="F10" s="22">
        <v>5.75</v>
      </c>
      <c r="G10" s="22">
        <v>3.85</v>
      </c>
    </row>
    <row r="11" spans="1:7" s="59" customFormat="1" ht="16.5" customHeight="1">
      <c r="A11" s="28" t="s">
        <v>5</v>
      </c>
      <c r="B11" s="67" t="s">
        <v>262</v>
      </c>
      <c r="C11" s="68">
        <v>364</v>
      </c>
      <c r="D11" s="68">
        <v>178.35</v>
      </c>
      <c r="E11" s="73">
        <v>8.9499999999999993</v>
      </c>
      <c r="F11" s="73">
        <v>5.95</v>
      </c>
      <c r="G11" s="73">
        <v>4</v>
      </c>
    </row>
    <row r="12" spans="1:7" s="59" customFormat="1" ht="16.5" customHeight="1">
      <c r="A12" s="26" t="s">
        <v>5</v>
      </c>
      <c r="B12" s="12" t="s">
        <v>263</v>
      </c>
      <c r="C12" s="13">
        <v>119</v>
      </c>
      <c r="D12" s="13">
        <v>64.89</v>
      </c>
      <c r="E12" s="22">
        <v>3.25</v>
      </c>
      <c r="F12" s="22">
        <v>2.2000000000000002</v>
      </c>
      <c r="G12" s="22">
        <v>1.45</v>
      </c>
    </row>
    <row r="13" spans="1:7" s="59" customFormat="1" ht="16.5" customHeight="1">
      <c r="A13" s="28" t="s">
        <v>5</v>
      </c>
      <c r="B13" s="67" t="s">
        <v>264</v>
      </c>
      <c r="C13" s="68">
        <v>125</v>
      </c>
      <c r="D13" s="68">
        <v>67.98</v>
      </c>
      <c r="E13" s="73">
        <v>3.4</v>
      </c>
      <c r="F13" s="73">
        <v>2.2999999999999998</v>
      </c>
      <c r="G13" s="73">
        <v>1.55</v>
      </c>
    </row>
    <row r="14" spans="1:7" s="59" customFormat="1" ht="16.5" customHeight="1">
      <c r="A14" s="26" t="s">
        <v>5</v>
      </c>
      <c r="B14" s="66" t="s">
        <v>268</v>
      </c>
      <c r="C14" s="13">
        <v>110</v>
      </c>
      <c r="D14" s="13">
        <v>82.19</v>
      </c>
      <c r="E14" s="22">
        <v>3.95</v>
      </c>
      <c r="F14" s="22">
        <v>2.65</v>
      </c>
      <c r="G14" s="22">
        <v>1.75</v>
      </c>
    </row>
    <row r="15" spans="1:7" s="59" customFormat="1" ht="16.5" customHeight="1">
      <c r="A15" s="28" t="s">
        <v>5</v>
      </c>
      <c r="B15" s="69" t="s">
        <v>269</v>
      </c>
      <c r="C15" s="68">
        <v>89</v>
      </c>
      <c r="D15" s="68">
        <v>66.95</v>
      </c>
      <c r="E15" s="73">
        <v>3.35</v>
      </c>
      <c r="F15" s="73">
        <v>2.25</v>
      </c>
      <c r="G15" s="73">
        <v>1.5</v>
      </c>
    </row>
    <row r="16" spans="1:7" s="59" customFormat="1" ht="16.5" customHeight="1">
      <c r="A16" s="26" t="s">
        <v>5</v>
      </c>
      <c r="B16" s="12" t="s">
        <v>267</v>
      </c>
      <c r="C16" s="13">
        <v>110</v>
      </c>
      <c r="D16" s="13">
        <v>74.73</v>
      </c>
      <c r="E16" s="22">
        <v>3.6</v>
      </c>
      <c r="F16" s="22">
        <v>2.4</v>
      </c>
      <c r="G16" s="22">
        <v>1.6</v>
      </c>
    </row>
    <row r="17" spans="1:7" s="59" customFormat="1" ht="16.5" customHeight="1">
      <c r="A17" s="28" t="s">
        <v>5</v>
      </c>
      <c r="B17" s="69" t="s">
        <v>270</v>
      </c>
      <c r="C17" s="68">
        <v>169</v>
      </c>
      <c r="D17" s="68">
        <v>112.27</v>
      </c>
      <c r="E17" s="73">
        <v>5.65</v>
      </c>
      <c r="F17" s="73">
        <v>3.75</v>
      </c>
      <c r="G17" s="73">
        <v>2.5</v>
      </c>
    </row>
    <row r="18" spans="1:7" s="59" customFormat="1" ht="16.5" customHeight="1">
      <c r="A18" s="26" t="s">
        <v>5</v>
      </c>
      <c r="B18" s="66" t="s">
        <v>271</v>
      </c>
      <c r="C18" s="13">
        <v>189</v>
      </c>
      <c r="D18" s="13">
        <v>126.69</v>
      </c>
      <c r="E18" s="22">
        <v>6.7</v>
      </c>
      <c r="F18" s="22">
        <v>4.5</v>
      </c>
      <c r="G18" s="22">
        <v>3</v>
      </c>
    </row>
    <row r="19" spans="1:7" ht="16.5" customHeight="1">
      <c r="A19" s="28" t="s">
        <v>5</v>
      </c>
      <c r="B19" s="67" t="s">
        <v>274</v>
      </c>
      <c r="C19" s="68">
        <v>489</v>
      </c>
      <c r="D19" s="68">
        <v>234.84</v>
      </c>
      <c r="E19" s="73">
        <v>11.75</v>
      </c>
      <c r="F19" s="73">
        <v>7.85</v>
      </c>
      <c r="G19" s="73">
        <v>5.25</v>
      </c>
    </row>
    <row r="20" spans="1:7" ht="16.5" customHeight="1">
      <c r="A20" s="26" t="s">
        <v>5</v>
      </c>
      <c r="B20" s="12" t="s">
        <v>275</v>
      </c>
      <c r="C20" s="13">
        <v>504</v>
      </c>
      <c r="D20" s="13">
        <v>241.43</v>
      </c>
      <c r="E20" s="22">
        <v>12.1</v>
      </c>
      <c r="F20" s="22">
        <v>8.0500000000000007</v>
      </c>
      <c r="G20" s="22">
        <v>5.4</v>
      </c>
    </row>
    <row r="21" spans="1:7" ht="16.5" customHeight="1">
      <c r="A21" s="28" t="s">
        <v>5</v>
      </c>
      <c r="B21" s="67" t="s">
        <v>276</v>
      </c>
      <c r="C21" s="68">
        <v>599</v>
      </c>
      <c r="D21" s="68">
        <v>276.04000000000002</v>
      </c>
      <c r="E21" s="73">
        <v>13.8</v>
      </c>
      <c r="F21" s="73">
        <v>9.1999999999999993</v>
      </c>
      <c r="G21" s="73">
        <v>6.15</v>
      </c>
    </row>
    <row r="22" spans="1:7" ht="16.5" customHeight="1">
      <c r="A22" s="26" t="s">
        <v>5</v>
      </c>
      <c r="B22" s="12" t="s">
        <v>277</v>
      </c>
      <c r="C22" s="13">
        <v>614</v>
      </c>
      <c r="D22" s="13">
        <v>282.63</v>
      </c>
      <c r="E22" s="22">
        <v>14.15</v>
      </c>
      <c r="F22" s="22">
        <v>9.4499999999999993</v>
      </c>
      <c r="G22" s="22">
        <v>6.3</v>
      </c>
    </row>
    <row r="23" spans="1:7" ht="16.5" customHeight="1">
      <c r="A23" s="28" t="s">
        <v>5</v>
      </c>
      <c r="B23" s="67" t="s">
        <v>278</v>
      </c>
      <c r="C23" s="68">
        <v>899</v>
      </c>
      <c r="D23" s="68">
        <v>425.39</v>
      </c>
      <c r="E23" s="73">
        <v>21.3</v>
      </c>
      <c r="F23" s="73">
        <v>14.2</v>
      </c>
      <c r="G23" s="73">
        <v>9.4499999999999993</v>
      </c>
    </row>
    <row r="24" spans="1:7" ht="16.5" customHeight="1">
      <c r="A24" s="26" t="s">
        <v>5</v>
      </c>
      <c r="B24" s="12" t="s">
        <v>280</v>
      </c>
      <c r="C24" s="13">
        <v>599</v>
      </c>
      <c r="D24" s="13">
        <v>296.64</v>
      </c>
      <c r="E24" s="22">
        <v>14.85</v>
      </c>
      <c r="F24" s="22">
        <v>9.9</v>
      </c>
      <c r="G24" s="22">
        <v>6.6</v>
      </c>
    </row>
    <row r="25" spans="1:7" s="59" customFormat="1" ht="16.5" customHeight="1">
      <c r="A25" s="29" t="s">
        <v>3</v>
      </c>
      <c r="B25" s="67" t="s">
        <v>265</v>
      </c>
      <c r="C25" s="68">
        <v>45</v>
      </c>
      <c r="D25" s="68">
        <v>35.020000000000003</v>
      </c>
      <c r="E25" s="70" t="s">
        <v>223</v>
      </c>
      <c r="F25" s="70" t="s">
        <v>223</v>
      </c>
      <c r="G25" s="70" t="s">
        <v>223</v>
      </c>
    </row>
    <row r="26" spans="1:7" s="59" customFormat="1" ht="16.5" customHeight="1">
      <c r="A26" s="25" t="s">
        <v>3</v>
      </c>
      <c r="B26" s="12" t="s">
        <v>23</v>
      </c>
      <c r="C26" s="13">
        <v>175</v>
      </c>
      <c r="D26" s="13">
        <v>112.27</v>
      </c>
      <c r="E26" s="14" t="s">
        <v>223</v>
      </c>
      <c r="F26" s="14" t="s">
        <v>223</v>
      </c>
      <c r="G26" s="14" t="s">
        <v>223</v>
      </c>
    </row>
    <row r="27" spans="1:7" s="59" customFormat="1" ht="16.5" customHeight="1">
      <c r="A27" s="29" t="s">
        <v>3</v>
      </c>
      <c r="B27" s="67" t="s">
        <v>266</v>
      </c>
      <c r="C27" s="68">
        <v>40.17</v>
      </c>
      <c r="D27" s="68">
        <v>30.9</v>
      </c>
      <c r="E27" s="70" t="s">
        <v>223</v>
      </c>
      <c r="F27" s="70" t="s">
        <v>223</v>
      </c>
      <c r="G27" s="70" t="s">
        <v>223</v>
      </c>
    </row>
    <row r="28" spans="1:7" ht="16.5" customHeight="1">
      <c r="A28" s="25" t="s">
        <v>3</v>
      </c>
      <c r="B28" s="12" t="s">
        <v>4</v>
      </c>
      <c r="C28" s="13">
        <v>16.34</v>
      </c>
      <c r="D28" s="13">
        <v>13.19</v>
      </c>
      <c r="E28" s="14" t="s">
        <v>223</v>
      </c>
      <c r="F28" s="14" t="s">
        <v>223</v>
      </c>
      <c r="G28" s="14" t="s">
        <v>223</v>
      </c>
    </row>
    <row r="29" spans="1:7" ht="16.5" customHeight="1">
      <c r="A29" s="29" t="s">
        <v>3</v>
      </c>
      <c r="B29" s="67" t="s">
        <v>272</v>
      </c>
      <c r="C29" s="68">
        <v>105</v>
      </c>
      <c r="D29" s="68">
        <v>88.64</v>
      </c>
      <c r="E29" s="70" t="s">
        <v>223</v>
      </c>
      <c r="F29" s="70" t="s">
        <v>223</v>
      </c>
      <c r="G29" s="70" t="s">
        <v>223</v>
      </c>
    </row>
    <row r="30" spans="1:7" ht="16.5" customHeight="1">
      <c r="A30" s="25" t="s">
        <v>3</v>
      </c>
      <c r="B30" s="23" t="s">
        <v>266</v>
      </c>
      <c r="C30" s="24">
        <v>40.17</v>
      </c>
      <c r="D30" s="24">
        <v>30.9</v>
      </c>
      <c r="E30" s="14" t="s">
        <v>223</v>
      </c>
      <c r="F30" s="14" t="s">
        <v>223</v>
      </c>
      <c r="G30" s="14" t="s">
        <v>223</v>
      </c>
    </row>
    <row r="31" spans="1:7" ht="16.5" customHeight="1">
      <c r="A31" s="29" t="s">
        <v>3</v>
      </c>
      <c r="B31" s="67" t="s">
        <v>273</v>
      </c>
      <c r="C31" s="68">
        <v>105</v>
      </c>
      <c r="D31" s="71">
        <v>87.55</v>
      </c>
      <c r="E31" s="70" t="s">
        <v>223</v>
      </c>
      <c r="F31" s="70" t="s">
        <v>223</v>
      </c>
      <c r="G31" s="70" t="s">
        <v>223</v>
      </c>
    </row>
    <row r="32" spans="1:7" ht="16.5" customHeight="1">
      <c r="A32" s="25" t="s">
        <v>3</v>
      </c>
      <c r="B32" s="12" t="s">
        <v>8</v>
      </c>
      <c r="C32" s="13">
        <v>16.34</v>
      </c>
      <c r="D32" s="13">
        <v>13.19</v>
      </c>
      <c r="E32" s="14" t="s">
        <v>223</v>
      </c>
      <c r="F32" s="14" t="s">
        <v>223</v>
      </c>
      <c r="G32" s="14" t="s">
        <v>223</v>
      </c>
    </row>
    <row r="33" spans="1:7" ht="16.5" customHeight="1">
      <c r="A33" s="29" t="s">
        <v>3</v>
      </c>
      <c r="B33" s="67" t="s">
        <v>9</v>
      </c>
      <c r="C33" s="68">
        <v>16.34</v>
      </c>
      <c r="D33" s="68">
        <v>13.19</v>
      </c>
      <c r="E33" s="70" t="s">
        <v>223</v>
      </c>
      <c r="F33" s="70" t="s">
        <v>223</v>
      </c>
      <c r="G33" s="70" t="s">
        <v>223</v>
      </c>
    </row>
    <row r="34" spans="1:7" ht="16.5" customHeight="1">
      <c r="A34" s="25" t="s">
        <v>3</v>
      </c>
      <c r="B34" s="12" t="s">
        <v>279</v>
      </c>
      <c r="C34" s="13">
        <v>155</v>
      </c>
      <c r="D34" s="13">
        <v>99.55</v>
      </c>
      <c r="E34" s="14" t="s">
        <v>223</v>
      </c>
      <c r="F34" s="14" t="s">
        <v>223</v>
      </c>
      <c r="G34" s="14" t="s">
        <v>223</v>
      </c>
    </row>
    <row r="35" spans="1:7" ht="16.5" customHeight="1">
      <c r="A35" s="28" t="s">
        <v>6</v>
      </c>
      <c r="B35" s="67" t="s">
        <v>28</v>
      </c>
      <c r="C35" s="68">
        <v>15.48</v>
      </c>
      <c r="D35" s="68">
        <v>12.5</v>
      </c>
      <c r="E35" s="70" t="s">
        <v>223</v>
      </c>
      <c r="F35" s="70" t="s">
        <v>223</v>
      </c>
      <c r="G35" s="70" t="s">
        <v>223</v>
      </c>
    </row>
    <row r="36" spans="1:7" ht="16.5" customHeight="1">
      <c r="A36" s="26" t="s">
        <v>6</v>
      </c>
      <c r="B36" s="12" t="s">
        <v>29</v>
      </c>
      <c r="C36" s="13">
        <v>17.190000000000001</v>
      </c>
      <c r="D36" s="13">
        <v>13.89</v>
      </c>
      <c r="E36" s="14" t="s">
        <v>223</v>
      </c>
      <c r="F36" s="14" t="s">
        <v>223</v>
      </c>
      <c r="G36" s="14" t="s">
        <v>223</v>
      </c>
    </row>
    <row r="37" spans="1:7" ht="16.5" customHeight="1">
      <c r="A37" s="28" t="s">
        <v>6</v>
      </c>
      <c r="B37" s="67" t="s">
        <v>30</v>
      </c>
      <c r="C37" s="68">
        <v>20.62</v>
      </c>
      <c r="D37" s="68">
        <v>16.66</v>
      </c>
      <c r="E37" s="70" t="s">
        <v>223</v>
      </c>
      <c r="F37" s="70" t="s">
        <v>223</v>
      </c>
      <c r="G37" s="70" t="s">
        <v>223</v>
      </c>
    </row>
    <row r="38" spans="1:7" ht="16.5" customHeight="1">
      <c r="A38" s="26" t="s">
        <v>6</v>
      </c>
      <c r="B38" s="12" t="s">
        <v>32</v>
      </c>
      <c r="C38" s="13">
        <v>49</v>
      </c>
      <c r="D38" s="13">
        <v>33.270000000000003</v>
      </c>
      <c r="E38" s="14" t="s">
        <v>223</v>
      </c>
      <c r="F38" s="14" t="s">
        <v>223</v>
      </c>
      <c r="G38" s="14" t="s">
        <v>223</v>
      </c>
    </row>
    <row r="39" spans="1:7" ht="16.5" customHeight="1">
      <c r="A39" s="9"/>
      <c r="B39" s="9"/>
      <c r="C39" s="9"/>
      <c r="D39" s="9"/>
      <c r="E39" s="9"/>
      <c r="F39" s="9"/>
      <c r="G39" s="9"/>
    </row>
    <row r="40" spans="1:7" ht="16.5" customHeight="1">
      <c r="A40" s="9"/>
      <c r="B40" s="9"/>
      <c r="C40" s="9"/>
      <c r="D40" s="9"/>
      <c r="E40" s="9"/>
      <c r="F40" s="9"/>
      <c r="G40" s="9"/>
    </row>
    <row r="41" spans="1:7" ht="16.5" customHeight="1">
      <c r="A41" s="9"/>
      <c r="B41" s="9"/>
      <c r="C41" s="9"/>
      <c r="D41" s="9"/>
      <c r="E41" s="9"/>
      <c r="F41" s="9"/>
      <c r="G41" s="9"/>
    </row>
    <row r="42" spans="1:7" ht="16.5" customHeight="1">
      <c r="A42" s="9"/>
      <c r="B42" s="9"/>
      <c r="C42" s="9"/>
      <c r="D42" s="9"/>
      <c r="E42" s="9"/>
      <c r="F42" s="9"/>
      <c r="G42" s="9"/>
    </row>
    <row r="43" spans="1:7" ht="16.5" customHeight="1">
      <c r="A43" s="9"/>
      <c r="B43" s="9"/>
      <c r="C43" s="9"/>
      <c r="D43" s="9"/>
      <c r="E43" s="9"/>
      <c r="F43" s="9"/>
      <c r="G43" s="9"/>
    </row>
    <row r="44" spans="1:7" ht="16.5" customHeight="1"/>
    <row r="45" spans="1:7" customFormat="1" ht="16.5" customHeight="1"/>
    <row r="46" spans="1:7" customFormat="1" ht="16.5" customHeight="1"/>
    <row r="47" spans="1:7" customFormat="1" ht="16.5" customHeight="1"/>
    <row r="48" spans="1:7" customFormat="1" ht="16.5" customHeight="1"/>
    <row r="49" customFormat="1" ht="16.5" customHeight="1"/>
    <row r="50" customFormat="1" ht="16.5" customHeight="1"/>
    <row r="51" customFormat="1" ht="16.5" customHeight="1"/>
    <row r="52" customFormat="1" ht="16.5" customHeight="1"/>
    <row r="53" customFormat="1" ht="16.5" customHeight="1"/>
    <row r="54" customFormat="1" ht="16.5" customHeight="1"/>
    <row r="55" customFormat="1" ht="16.5" customHeight="1"/>
    <row r="56" customFormat="1" ht="16.5" customHeight="1"/>
    <row r="57" customFormat="1" ht="16.5" customHeight="1"/>
    <row r="58" customFormat="1" ht="16.5" customHeight="1"/>
    <row r="59" customFormat="1" ht="16.5" customHeight="1"/>
    <row r="60" s="6" customFormat="1" ht="16.5" customHeight="1"/>
    <row r="61" s="6" customFormat="1" ht="16.5" customHeight="1"/>
    <row r="62" s="6" customFormat="1" ht="16.5" customHeight="1"/>
    <row r="63" s="6" customFormat="1" ht="16.5" customHeight="1"/>
    <row r="64" s="6" customFormat="1" ht="16.5" customHeight="1"/>
    <row r="65" spans="2:2" s="6" customFormat="1" ht="16.5" customHeight="1"/>
    <row r="66" spans="2:2" s="6" customFormat="1" ht="16.5" customHeight="1"/>
    <row r="67" spans="2:2" s="6" customFormat="1" ht="16.5" customHeight="1"/>
    <row r="68" spans="2:2" s="6" customFormat="1" ht="16.5" customHeight="1"/>
    <row r="69" spans="2:2" s="6" customFormat="1" ht="16.5" customHeight="1"/>
    <row r="70" spans="2:2" s="6" customFormat="1" ht="16.5" customHeight="1"/>
    <row r="71" spans="2:2" s="6" customFormat="1" ht="16.5" customHeight="1"/>
    <row r="72" spans="2:2" s="6" customFormat="1" ht="15" customHeight="1"/>
    <row r="73" spans="2:2" ht="15" customHeight="1">
      <c r="B73" s="6"/>
    </row>
    <row r="74" spans="2:2" ht="15" customHeight="1">
      <c r="B74" s="6"/>
    </row>
    <row r="75" spans="2:2" ht="15" customHeight="1">
      <c r="B75" s="6"/>
    </row>
    <row r="76" spans="2:2" ht="15" customHeight="1">
      <c r="B76" s="6"/>
    </row>
    <row r="77" spans="2:2" ht="15" customHeight="1">
      <c r="B77" s="6"/>
    </row>
    <row r="78" spans="2:2" ht="15" customHeight="1">
      <c r="B78" s="6"/>
    </row>
    <row r="79" spans="2:2" ht="15" customHeight="1">
      <c r="B79" s="6"/>
    </row>
    <row r="80" spans="2:2" ht="15" customHeight="1">
      <c r="B80" s="6"/>
    </row>
    <row r="81" spans="2:2" ht="15" customHeight="1">
      <c r="B81" s="6"/>
    </row>
    <row r="82" spans="2:2" ht="15" customHeight="1">
      <c r="B82" s="6"/>
    </row>
    <row r="83" spans="2:2" ht="15" customHeight="1">
      <c r="B83" s="6"/>
    </row>
    <row r="84" spans="2:2" ht="15" customHeight="1">
      <c r="B84" s="6"/>
    </row>
    <row r="85" spans="2:2" ht="15" customHeight="1">
      <c r="B85" s="6"/>
    </row>
    <row r="86" spans="2:2" ht="15" customHeight="1">
      <c r="B86" s="6"/>
    </row>
    <row r="87" spans="2:2" ht="15" customHeight="1">
      <c r="B87" s="6"/>
    </row>
    <row r="88" spans="2:2" ht="15" customHeight="1">
      <c r="B88" s="6"/>
    </row>
    <row r="89" spans="2:2" ht="15" customHeight="1">
      <c r="B89" s="6"/>
    </row>
    <row r="90" spans="2:2" ht="15" customHeight="1">
      <c r="B90" s="6"/>
    </row>
    <row r="91" spans="2:2" ht="15" customHeight="1">
      <c r="B91" s="6"/>
    </row>
    <row r="92" spans="2:2" ht="15" customHeight="1">
      <c r="B92" s="6"/>
    </row>
    <row r="93" spans="2:2" ht="15" customHeight="1">
      <c r="B93" s="6"/>
    </row>
    <row r="94" spans="2:2" ht="15" customHeight="1">
      <c r="B94" s="6"/>
    </row>
    <row r="95" spans="2:2" ht="15" customHeight="1">
      <c r="B95" s="6"/>
    </row>
    <row r="96" spans="2:2" ht="15" customHeight="1">
      <c r="B96" s="6"/>
    </row>
    <row r="97" spans="2:2" ht="15" customHeight="1">
      <c r="B97" s="6"/>
    </row>
    <row r="98" spans="2:2" ht="15" customHeight="1">
      <c r="B98" s="6"/>
    </row>
    <row r="99" spans="2:2" ht="15" customHeight="1">
      <c r="B99" s="6"/>
    </row>
    <row r="100" spans="2:2" ht="15" customHeight="1">
      <c r="B100" s="6"/>
    </row>
    <row r="101" spans="2:2" ht="15" customHeight="1">
      <c r="B101" s="6"/>
    </row>
    <row r="102" spans="2:2" ht="15" customHeight="1">
      <c r="B102" s="6"/>
    </row>
    <row r="103" spans="2:2" ht="15" customHeight="1">
      <c r="B103" s="6"/>
    </row>
    <row r="104" spans="2:2" ht="15" customHeight="1">
      <c r="B104" s="6"/>
    </row>
    <row r="105" spans="2:2" ht="15" customHeight="1">
      <c r="B105" s="6"/>
    </row>
    <row r="106" spans="2:2" ht="15" customHeight="1">
      <c r="B106" s="6"/>
    </row>
    <row r="107" spans="2:2" ht="15" customHeight="1">
      <c r="B107" s="6"/>
    </row>
    <row r="108" spans="2:2" ht="15" customHeight="1">
      <c r="B108" s="6"/>
    </row>
    <row r="109" spans="2:2" ht="15" customHeight="1">
      <c r="B109" s="6"/>
    </row>
    <row r="110" spans="2:2" ht="15" customHeight="1">
      <c r="B110" s="6"/>
    </row>
    <row r="111" spans="2:2" ht="15" customHeight="1">
      <c r="B111" s="6"/>
    </row>
    <row r="112" spans="2:2" ht="15" customHeight="1">
      <c r="B112" s="6"/>
    </row>
    <row r="113" spans="2:2" ht="15" customHeight="1">
      <c r="B113" s="6"/>
    </row>
    <row r="114" spans="2:2" ht="15" customHeight="1">
      <c r="B114" s="6"/>
    </row>
    <row r="115" spans="2:2" ht="15" customHeight="1">
      <c r="B115" s="6"/>
    </row>
    <row r="116" spans="2:2" ht="15" customHeight="1">
      <c r="B116" s="6"/>
    </row>
    <row r="117" spans="2:2" ht="15" customHeight="1">
      <c r="B117" s="6"/>
    </row>
    <row r="118" spans="2:2" ht="15" customHeight="1">
      <c r="B118" s="6"/>
    </row>
    <row r="119" spans="2:2" ht="15" customHeight="1">
      <c r="B119" s="6"/>
    </row>
    <row r="120" spans="2:2" ht="15" customHeight="1">
      <c r="B120" s="6"/>
    </row>
    <row r="121" spans="2:2" ht="15" customHeight="1">
      <c r="B121" s="6"/>
    </row>
    <row r="122" spans="2:2" ht="15" customHeight="1">
      <c r="B122" s="6"/>
    </row>
    <row r="123" spans="2:2" ht="15" customHeight="1">
      <c r="B123" s="6"/>
    </row>
    <row r="124" spans="2:2" ht="15" customHeight="1">
      <c r="B124" s="6"/>
    </row>
    <row r="125" spans="2:2" ht="15" customHeight="1">
      <c r="B125" s="6"/>
    </row>
    <row r="126" spans="2:2" ht="15" customHeight="1">
      <c r="B126" s="6"/>
    </row>
    <row r="127" spans="2:2" ht="15" customHeight="1">
      <c r="B127" s="6"/>
    </row>
    <row r="128" spans="2:2" ht="15" customHeight="1">
      <c r="B128" s="6"/>
    </row>
    <row r="129" spans="2:2" ht="15" customHeight="1">
      <c r="B129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B7B45-0BBD-DD41-8DC8-48ACC3D12416}">
  <dimension ref="A1:G105"/>
  <sheetViews>
    <sheetView showGridLines="0" workbookViewId="0">
      <pane ySplit="1" topLeftCell="A2" activePane="bottomLeft" state="frozen"/>
      <selection pane="bottomLeft" activeCell="B32" sqref="B32"/>
    </sheetView>
  </sheetViews>
  <sheetFormatPr baseColWidth="10" defaultColWidth="13.5" defaultRowHeight="15" customHeight="1"/>
  <cols>
    <col min="1" max="1" width="17.125" style="8" customWidth="1"/>
    <col min="2" max="2" width="59.875" style="8" customWidth="1"/>
    <col min="3" max="3" width="8.125" style="8" customWidth="1"/>
    <col min="4" max="4" width="10.625" style="8" customWidth="1"/>
    <col min="5" max="7" width="9.5" style="8" customWidth="1"/>
    <col min="8" max="16384" width="13.5" style="8"/>
  </cols>
  <sheetData>
    <row r="1" spans="1:7" s="20" customFormat="1" ht="35" customHeight="1">
      <c r="A1" s="17" t="s">
        <v>0</v>
      </c>
      <c r="B1" s="17" t="s">
        <v>1</v>
      </c>
      <c r="C1" s="18" t="s">
        <v>2</v>
      </c>
      <c r="D1" s="19" t="s">
        <v>234</v>
      </c>
      <c r="E1" s="21" t="s">
        <v>230</v>
      </c>
      <c r="F1" s="21" t="s">
        <v>231</v>
      </c>
      <c r="G1" s="21" t="s">
        <v>232</v>
      </c>
    </row>
    <row r="2" spans="1:7" s="57" customFormat="1" ht="16.5" customHeight="1">
      <c r="A2" s="30" t="s">
        <v>5</v>
      </c>
      <c r="B2" s="74" t="s">
        <v>18</v>
      </c>
      <c r="C2" s="75">
        <v>78</v>
      </c>
      <c r="D2" s="75">
        <v>60.77</v>
      </c>
      <c r="E2" s="87">
        <v>3.05</v>
      </c>
      <c r="F2" s="87">
        <v>2.0499999999999998</v>
      </c>
      <c r="G2" s="87">
        <v>1.35</v>
      </c>
    </row>
    <row r="3" spans="1:7" s="58" customFormat="1" ht="16.5" customHeight="1">
      <c r="A3" s="31" t="s">
        <v>5</v>
      </c>
      <c r="B3" s="77" t="s">
        <v>281</v>
      </c>
      <c r="C3" s="78">
        <v>87</v>
      </c>
      <c r="D3" s="78">
        <v>66.69</v>
      </c>
      <c r="E3" s="88">
        <v>3.35</v>
      </c>
      <c r="F3" s="88">
        <v>2.25</v>
      </c>
      <c r="G3" s="88">
        <v>1.5</v>
      </c>
    </row>
    <row r="4" spans="1:7" s="59" customFormat="1" ht="16.5" customHeight="1">
      <c r="A4" s="26" t="s">
        <v>5</v>
      </c>
      <c r="B4" s="80" t="s">
        <v>282</v>
      </c>
      <c r="C4" s="81">
        <v>142</v>
      </c>
      <c r="D4" s="81">
        <v>90.38</v>
      </c>
      <c r="E4" s="89">
        <v>4.55</v>
      </c>
      <c r="F4" s="89">
        <v>3.05</v>
      </c>
      <c r="G4" s="89">
        <v>2.0499999999999998</v>
      </c>
    </row>
    <row r="5" spans="1:7" s="59" customFormat="1" ht="16.5" customHeight="1">
      <c r="A5" s="28" t="s">
        <v>5</v>
      </c>
      <c r="B5" s="77" t="s">
        <v>283</v>
      </c>
      <c r="C5" s="78">
        <v>156.94999999999999</v>
      </c>
      <c r="D5" s="78">
        <v>99.24</v>
      </c>
      <c r="E5" s="88">
        <v>5</v>
      </c>
      <c r="F5" s="88">
        <v>3.35</v>
      </c>
      <c r="G5" s="88">
        <v>2.25</v>
      </c>
    </row>
    <row r="6" spans="1:7" s="59" customFormat="1" ht="16.5" customHeight="1">
      <c r="A6" s="26" t="s">
        <v>5</v>
      </c>
      <c r="B6" s="80" t="s">
        <v>284</v>
      </c>
      <c r="C6" s="81">
        <v>181</v>
      </c>
      <c r="D6" s="81">
        <v>102.23</v>
      </c>
      <c r="E6" s="89">
        <v>5.15</v>
      </c>
      <c r="F6" s="89">
        <v>3.45</v>
      </c>
      <c r="G6" s="89">
        <v>2.2999999999999998</v>
      </c>
    </row>
    <row r="7" spans="1:7" s="59" customFormat="1" ht="16.5" customHeight="1">
      <c r="A7" s="28" t="s">
        <v>5</v>
      </c>
      <c r="B7" s="77" t="s">
        <v>285</v>
      </c>
      <c r="C7" s="78">
        <v>195.95</v>
      </c>
      <c r="D7" s="78">
        <v>111.09</v>
      </c>
      <c r="E7" s="88">
        <v>5.55</v>
      </c>
      <c r="F7" s="88">
        <v>3.7</v>
      </c>
      <c r="G7" s="88">
        <v>2.5</v>
      </c>
    </row>
    <row r="8" spans="1:7" s="59" customFormat="1" ht="16.5" customHeight="1">
      <c r="A8" s="26" t="s">
        <v>5</v>
      </c>
      <c r="B8" s="80" t="s">
        <v>20</v>
      </c>
      <c r="C8" s="81">
        <v>189</v>
      </c>
      <c r="D8" s="81">
        <v>108.15</v>
      </c>
      <c r="E8" s="89">
        <v>5.45</v>
      </c>
      <c r="F8" s="89">
        <v>3.65</v>
      </c>
      <c r="G8" s="89">
        <v>2.4</v>
      </c>
    </row>
    <row r="9" spans="1:7" s="59" customFormat="1" ht="16.5" customHeight="1">
      <c r="A9" s="28" t="s">
        <v>5</v>
      </c>
      <c r="B9" s="77" t="s">
        <v>22</v>
      </c>
      <c r="C9" s="78">
        <v>98</v>
      </c>
      <c r="D9" s="78">
        <v>54.28</v>
      </c>
      <c r="E9" s="88">
        <v>2.75</v>
      </c>
      <c r="F9" s="88">
        <v>1.85</v>
      </c>
      <c r="G9" s="88">
        <v>1.25</v>
      </c>
    </row>
    <row r="10" spans="1:7" s="59" customFormat="1" ht="16.5" customHeight="1">
      <c r="A10" s="26" t="s">
        <v>5</v>
      </c>
      <c r="B10" s="83" t="s">
        <v>19</v>
      </c>
      <c r="C10" s="81">
        <v>181</v>
      </c>
      <c r="D10" s="81">
        <v>98.11</v>
      </c>
      <c r="E10" s="89">
        <v>4.95</v>
      </c>
      <c r="F10" s="89">
        <v>3.3</v>
      </c>
      <c r="G10" s="89">
        <v>2.2000000000000002</v>
      </c>
    </row>
    <row r="11" spans="1:7" s="59" customFormat="1" ht="16.5" customHeight="1">
      <c r="A11" s="28" t="s">
        <v>5</v>
      </c>
      <c r="B11" s="85" t="s">
        <v>17</v>
      </c>
      <c r="C11" s="78">
        <v>389</v>
      </c>
      <c r="D11" s="78">
        <v>279.31</v>
      </c>
      <c r="E11" s="88">
        <v>14</v>
      </c>
      <c r="F11" s="88">
        <v>9.35</v>
      </c>
      <c r="G11" s="88">
        <v>6.25</v>
      </c>
    </row>
    <row r="12" spans="1:7" s="59" customFormat="1" ht="16.5" customHeight="1">
      <c r="A12" s="26" t="s">
        <v>5</v>
      </c>
      <c r="B12" s="80" t="s">
        <v>15</v>
      </c>
      <c r="C12" s="81">
        <v>467</v>
      </c>
      <c r="D12" s="81">
        <v>338.53</v>
      </c>
      <c r="E12" s="89">
        <v>16.95</v>
      </c>
      <c r="F12" s="89">
        <v>11.3</v>
      </c>
      <c r="G12" s="89">
        <v>7.55</v>
      </c>
    </row>
    <row r="13" spans="1:7" s="59" customFormat="1" ht="16.5" customHeight="1">
      <c r="A13" s="28" t="s">
        <v>6</v>
      </c>
      <c r="B13" s="77" t="s">
        <v>25</v>
      </c>
      <c r="C13" s="78">
        <v>19.75</v>
      </c>
      <c r="D13" s="78">
        <v>15.19</v>
      </c>
      <c r="E13" s="86" t="s">
        <v>223</v>
      </c>
      <c r="F13" s="86" t="s">
        <v>223</v>
      </c>
      <c r="G13" s="86" t="s">
        <v>223</v>
      </c>
    </row>
    <row r="14" spans="1:7" s="59" customFormat="1" ht="16.5" customHeight="1">
      <c r="A14" s="26" t="s">
        <v>3</v>
      </c>
      <c r="B14" s="80" t="s">
        <v>13</v>
      </c>
      <c r="C14" s="81">
        <v>59</v>
      </c>
      <c r="D14" s="81">
        <v>56.09</v>
      </c>
      <c r="E14" s="84" t="s">
        <v>223</v>
      </c>
      <c r="F14" s="84" t="s">
        <v>223</v>
      </c>
      <c r="G14" s="84" t="s">
        <v>223</v>
      </c>
    </row>
    <row r="15" spans="1:7" s="9" customFormat="1" ht="16.5" customHeight="1">
      <c r="A15" s="57"/>
      <c r="B15" s="57"/>
      <c r="C15" s="57"/>
      <c r="D15" s="57"/>
      <c r="E15" s="57"/>
      <c r="F15" s="57"/>
      <c r="G15" s="57"/>
    </row>
    <row r="16" spans="1:7" s="9" customFormat="1" ht="16.5" customHeight="1">
      <c r="A16" s="57"/>
      <c r="B16" s="57"/>
      <c r="C16" s="57"/>
      <c r="D16" s="57"/>
      <c r="E16" s="57"/>
      <c r="F16" s="57"/>
      <c r="G16" s="57"/>
    </row>
    <row r="17" s="7" customFormat="1" ht="16.5" customHeight="1"/>
    <row r="18" s="7" customFormat="1" ht="16.5" customHeight="1"/>
    <row r="19" s="7" customFormat="1" ht="16.5" customHeight="1"/>
    <row r="20" customFormat="1" ht="16.5" customHeight="1"/>
    <row r="21" customFormat="1" ht="16.5" customHeight="1"/>
    <row r="22" customFormat="1" ht="16.5" customHeight="1"/>
    <row r="23" customFormat="1" ht="16.5" customHeight="1"/>
    <row r="24" customFormat="1" ht="16.5" customHeight="1"/>
    <row r="25" customFormat="1" ht="16.5" customHeight="1"/>
    <row r="26" customFormat="1" ht="16.5" customHeight="1"/>
    <row r="27" customFormat="1" ht="16.5" customHeight="1"/>
    <row r="28" customFormat="1" ht="16.5" customHeight="1"/>
    <row r="29" customFormat="1" ht="16.5" customHeight="1"/>
    <row r="30" customFormat="1" ht="16.5" customHeight="1"/>
    <row r="31" customFormat="1" ht="16.5" customHeight="1"/>
    <row r="32" customFormat="1" ht="16.5" customHeight="1"/>
    <row r="33" customFormat="1" ht="16.5" customHeight="1"/>
    <row r="34" customFormat="1" ht="16.5" customHeight="1"/>
    <row r="35" customFormat="1" ht="16.5" customHeight="1"/>
    <row r="36" customFormat="1" ht="16.5" customHeight="1"/>
    <row r="37" customFormat="1" ht="16.5" customHeight="1"/>
    <row r="38" customFormat="1" ht="16.5" customHeight="1"/>
    <row r="39" s="6" customFormat="1" ht="16.5" customHeight="1"/>
    <row r="40" s="6" customFormat="1" ht="16.5" customHeight="1"/>
    <row r="41" s="6" customFormat="1" ht="16.5" customHeight="1"/>
    <row r="42" s="6" customFormat="1" ht="16.5" customHeight="1"/>
    <row r="43" s="6" customFormat="1" ht="16.5" customHeight="1"/>
    <row r="44" s="6" customFormat="1" ht="16.5" customHeight="1"/>
    <row r="45" s="6" customFormat="1" ht="16.5" customHeight="1"/>
    <row r="46" s="6" customFormat="1" ht="16.5" customHeight="1"/>
    <row r="47" s="6" customFormat="1" ht="16.5" customHeight="1"/>
    <row r="48" s="6" customFormat="1" ht="16.5" customHeight="1"/>
    <row r="49" s="6" customFormat="1" ht="16.5" customHeight="1"/>
    <row r="50" s="6" customFormat="1" ht="16.5" customHeight="1"/>
    <row r="51" s="6" customFormat="1" ht="16.5" customHeight="1"/>
    <row r="52" s="6" customFormat="1" ht="16.5" customHeight="1"/>
    <row r="53" s="6" customFormat="1" ht="16.5" customHeight="1"/>
    <row r="54" s="6" customFormat="1" ht="16.5" customHeight="1"/>
    <row r="55" s="6" customFormat="1" ht="16.5" customHeight="1"/>
    <row r="56" s="6" customFormat="1" ht="16.5" customHeight="1"/>
    <row r="57" s="6" customFormat="1" ht="16.5" customHeight="1"/>
    <row r="58" s="6" customFormat="1" ht="16.5" customHeight="1"/>
    <row r="59" s="6" customFormat="1" ht="16.5" customHeight="1"/>
    <row r="60" s="6" customFormat="1" ht="16.5" customHeight="1"/>
    <row r="61" s="6" customFormat="1" ht="16.5" customHeight="1"/>
    <row r="62" s="6" customFormat="1" ht="16.5" customHeight="1"/>
    <row r="63" s="6" customFormat="1" ht="16.5" customHeight="1"/>
    <row r="64" s="6" customFormat="1" ht="16.5" customHeight="1"/>
    <row r="65" spans="2:2" s="6" customFormat="1" ht="16.5" customHeight="1"/>
    <row r="66" spans="2:2" s="6" customFormat="1" ht="16.5" customHeight="1"/>
    <row r="67" spans="2:2" s="6" customFormat="1" ht="16.5" customHeight="1"/>
    <row r="68" spans="2:2" s="6" customFormat="1" ht="16.5" customHeight="1"/>
    <row r="69" spans="2:2" s="6" customFormat="1" ht="16.5" customHeight="1"/>
    <row r="70" spans="2:2" s="6" customFormat="1" ht="16.5" customHeight="1"/>
    <row r="71" spans="2:2" s="6" customFormat="1" ht="16.5" customHeight="1"/>
    <row r="72" spans="2:2" s="6" customFormat="1" ht="15" customHeight="1"/>
    <row r="73" spans="2:2" ht="15" customHeight="1">
      <c r="B73" s="6"/>
    </row>
    <row r="74" spans="2:2" ht="15" customHeight="1">
      <c r="B74" s="6"/>
    </row>
    <row r="75" spans="2:2" ht="15" customHeight="1">
      <c r="B75" s="6"/>
    </row>
    <row r="76" spans="2:2" ht="15" customHeight="1">
      <c r="B76" s="6"/>
    </row>
    <row r="77" spans="2:2" ht="15" customHeight="1">
      <c r="B77" s="6"/>
    </row>
    <row r="78" spans="2:2" ht="15" customHeight="1">
      <c r="B78" s="6"/>
    </row>
    <row r="79" spans="2:2" ht="15" customHeight="1">
      <c r="B79" s="6"/>
    </row>
    <row r="80" spans="2:2" ht="15" customHeight="1">
      <c r="B80" s="6"/>
    </row>
    <row r="81" spans="2:2" ht="15" customHeight="1">
      <c r="B81" s="6"/>
    </row>
    <row r="82" spans="2:2" ht="15" customHeight="1">
      <c r="B82" s="6"/>
    </row>
    <row r="83" spans="2:2" ht="15" customHeight="1">
      <c r="B83" s="6"/>
    </row>
    <row r="84" spans="2:2" ht="15" customHeight="1">
      <c r="B84" s="6"/>
    </row>
    <row r="85" spans="2:2" ht="15" customHeight="1">
      <c r="B85" s="6"/>
    </row>
    <row r="86" spans="2:2" ht="15" customHeight="1">
      <c r="B86" s="6"/>
    </row>
    <row r="87" spans="2:2" ht="15" customHeight="1">
      <c r="B87" s="6"/>
    </row>
    <row r="88" spans="2:2" ht="15" customHeight="1">
      <c r="B88" s="6"/>
    </row>
    <row r="89" spans="2:2" ht="15" customHeight="1">
      <c r="B89" s="6"/>
    </row>
    <row r="90" spans="2:2" ht="15" customHeight="1">
      <c r="B90" s="6"/>
    </row>
    <row r="91" spans="2:2" ht="15" customHeight="1">
      <c r="B91" s="6"/>
    </row>
    <row r="92" spans="2:2" ht="15" customHeight="1">
      <c r="B92" s="6"/>
    </row>
    <row r="93" spans="2:2" ht="15" customHeight="1">
      <c r="B93" s="6"/>
    </row>
    <row r="94" spans="2:2" ht="15" customHeight="1">
      <c r="B94" s="6"/>
    </row>
    <row r="95" spans="2:2" ht="15" customHeight="1">
      <c r="B95" s="6"/>
    </row>
    <row r="96" spans="2:2" ht="15" customHeight="1">
      <c r="B96" s="6"/>
    </row>
    <row r="97" spans="2:2" ht="15" customHeight="1">
      <c r="B97" s="6"/>
    </row>
    <row r="98" spans="2:2" ht="15" customHeight="1">
      <c r="B98" s="6"/>
    </row>
    <row r="99" spans="2:2" ht="15" customHeight="1">
      <c r="B99" s="6"/>
    </row>
    <row r="100" spans="2:2" ht="15" customHeight="1">
      <c r="B100" s="6"/>
    </row>
    <row r="101" spans="2:2" ht="15" customHeight="1">
      <c r="B101" s="6"/>
    </row>
    <row r="102" spans="2:2" ht="15" customHeight="1">
      <c r="B102" s="6"/>
    </row>
    <row r="103" spans="2:2" ht="15" customHeight="1">
      <c r="B103" s="6"/>
    </row>
    <row r="104" spans="2:2" ht="15" customHeight="1">
      <c r="B104" s="6"/>
    </row>
    <row r="105" spans="2:2" ht="15" customHeight="1">
      <c r="B10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43957-88AD-194E-B96F-72774C0EA9DB}">
  <dimension ref="A1:G44"/>
  <sheetViews>
    <sheetView showGridLines="0" workbookViewId="0">
      <pane ySplit="1" topLeftCell="A2" activePane="bottomLeft" state="frozen"/>
      <selection pane="bottomLeft" activeCell="C14" sqref="C14"/>
    </sheetView>
  </sheetViews>
  <sheetFormatPr baseColWidth="10" defaultColWidth="13.5" defaultRowHeight="15" customHeight="1"/>
  <cols>
    <col min="1" max="1" width="17.125" style="8" customWidth="1"/>
    <col min="2" max="2" width="46.875" style="8" customWidth="1"/>
    <col min="3" max="3" width="8.125" style="8" customWidth="1"/>
    <col min="4" max="4" width="10.625" style="8" customWidth="1"/>
    <col min="5" max="7" width="9.5" style="8" customWidth="1"/>
    <col min="8" max="16384" width="13.5" style="8"/>
  </cols>
  <sheetData>
    <row r="1" spans="1:7" s="20" customFormat="1" ht="35" customHeight="1">
      <c r="A1" s="17" t="s">
        <v>0</v>
      </c>
      <c r="B1" s="17" t="s">
        <v>1</v>
      </c>
      <c r="C1" s="18" t="s">
        <v>2</v>
      </c>
      <c r="D1" s="19" t="s">
        <v>234</v>
      </c>
      <c r="E1" s="21" t="s">
        <v>230</v>
      </c>
      <c r="F1" s="21" t="s">
        <v>231</v>
      </c>
      <c r="G1" s="21" t="s">
        <v>232</v>
      </c>
    </row>
    <row r="2" spans="1:7" s="57" customFormat="1" ht="16.5" customHeight="1">
      <c r="A2" s="25" t="s">
        <v>3</v>
      </c>
      <c r="B2" s="90" t="s">
        <v>286</v>
      </c>
      <c r="C2" s="87">
        <v>40</v>
      </c>
      <c r="D2" s="87">
        <v>32.24</v>
      </c>
      <c r="E2" s="91" t="s">
        <v>223</v>
      </c>
      <c r="F2" s="91" t="s">
        <v>223</v>
      </c>
      <c r="G2" s="91" t="s">
        <v>223</v>
      </c>
    </row>
    <row r="3" spans="1:7" s="58" customFormat="1" ht="16.5" customHeight="1">
      <c r="A3" s="29" t="s">
        <v>3</v>
      </c>
      <c r="B3" s="94" t="s">
        <v>287</v>
      </c>
      <c r="C3" s="95">
        <v>22.55</v>
      </c>
      <c r="D3" s="95">
        <v>18.21</v>
      </c>
      <c r="E3" s="96" t="s">
        <v>223</v>
      </c>
      <c r="F3" s="96" t="s">
        <v>223</v>
      </c>
      <c r="G3" s="96" t="s">
        <v>223</v>
      </c>
    </row>
    <row r="4" spans="1:7" s="59" customFormat="1" ht="16.5" customHeight="1">
      <c r="A4" s="25" t="s">
        <v>3</v>
      </c>
      <c r="B4" s="90" t="s">
        <v>288</v>
      </c>
      <c r="C4" s="87">
        <v>30</v>
      </c>
      <c r="D4" s="87">
        <v>26.69</v>
      </c>
      <c r="E4" s="91" t="s">
        <v>223</v>
      </c>
      <c r="F4" s="91" t="s">
        <v>223</v>
      </c>
      <c r="G4" s="91" t="s">
        <v>223</v>
      </c>
    </row>
    <row r="5" spans="1:7" s="59" customFormat="1" ht="16.5" customHeight="1">
      <c r="A5" s="29" t="s">
        <v>3</v>
      </c>
      <c r="B5" s="94" t="s">
        <v>289</v>
      </c>
      <c r="C5" s="95">
        <v>369</v>
      </c>
      <c r="D5" s="95">
        <v>217.26</v>
      </c>
      <c r="E5" s="96" t="s">
        <v>223</v>
      </c>
      <c r="F5" s="96" t="s">
        <v>223</v>
      </c>
      <c r="G5" s="96" t="s">
        <v>223</v>
      </c>
    </row>
    <row r="6" spans="1:7" s="59" customFormat="1" ht="16.5" customHeight="1">
      <c r="A6" s="25" t="s">
        <v>3</v>
      </c>
      <c r="B6" s="92" t="s">
        <v>290</v>
      </c>
      <c r="C6" s="89">
        <v>271</v>
      </c>
      <c r="D6" s="89">
        <v>161.72999999999999</v>
      </c>
      <c r="E6" s="91" t="s">
        <v>223</v>
      </c>
      <c r="F6" s="91" t="s">
        <v>223</v>
      </c>
      <c r="G6" s="91" t="s">
        <v>223</v>
      </c>
    </row>
    <row r="7" spans="1:7" s="59" customFormat="1" ht="16.5" customHeight="1">
      <c r="A7" s="29" t="s">
        <v>3</v>
      </c>
      <c r="B7" s="97" t="s">
        <v>291</v>
      </c>
      <c r="C7" s="88">
        <v>311</v>
      </c>
      <c r="D7" s="88">
        <v>187.62</v>
      </c>
      <c r="E7" s="96" t="s">
        <v>223</v>
      </c>
      <c r="F7" s="96" t="s">
        <v>223</v>
      </c>
      <c r="G7" s="96" t="s">
        <v>223</v>
      </c>
    </row>
    <row r="8" spans="1:7" s="59" customFormat="1" ht="16.5" customHeight="1">
      <c r="A8" s="25" t="s">
        <v>3</v>
      </c>
      <c r="B8" s="92" t="s">
        <v>292</v>
      </c>
      <c r="C8" s="89">
        <v>348</v>
      </c>
      <c r="D8" s="89">
        <v>204.99</v>
      </c>
      <c r="E8" s="91" t="s">
        <v>223</v>
      </c>
      <c r="F8" s="91" t="s">
        <v>223</v>
      </c>
      <c r="G8" s="91" t="s">
        <v>223</v>
      </c>
    </row>
    <row r="9" spans="1:7" s="59" customFormat="1" ht="16.5" customHeight="1">
      <c r="A9" s="29" t="s">
        <v>3</v>
      </c>
      <c r="B9" s="97" t="s">
        <v>293</v>
      </c>
      <c r="C9" s="88">
        <v>150</v>
      </c>
      <c r="D9" s="88">
        <v>93.92</v>
      </c>
      <c r="E9" s="96" t="s">
        <v>223</v>
      </c>
      <c r="F9" s="96" t="s">
        <v>223</v>
      </c>
      <c r="G9" s="96" t="s">
        <v>223</v>
      </c>
    </row>
    <row r="10" spans="1:7" s="58" customFormat="1" ht="16.5" customHeight="1"/>
    <row r="11" spans="1:7" s="6" customFormat="1" ht="16.5" customHeight="1"/>
    <row r="12" spans="1:7" s="6" customFormat="1" ht="16.5" customHeight="1"/>
    <row r="13" spans="1:7" s="6" customFormat="1" ht="16.5" customHeight="1"/>
    <row r="14" spans="1:7" s="6" customFormat="1" ht="16.5" customHeight="1"/>
    <row r="15" spans="1:7" s="6" customFormat="1" ht="16.5" customHeight="1"/>
    <row r="16" spans="1:7" s="6" customFormat="1" ht="16.5" customHeight="1"/>
    <row r="17" s="6" customFormat="1" ht="16.5" customHeight="1"/>
    <row r="18" s="6" customFormat="1" ht="16.5" customHeight="1"/>
    <row r="19" s="6" customFormat="1" ht="16.5" customHeight="1"/>
    <row r="20" s="6" customFormat="1" ht="16.5" customHeight="1"/>
    <row r="21" s="6" customFormat="1" ht="16.5" customHeight="1"/>
    <row r="22" s="6" customFormat="1" ht="16.5" customHeight="1"/>
    <row r="23" s="6" customFormat="1" ht="16.5" customHeight="1"/>
    <row r="24" s="6" customFormat="1" ht="16.5" customHeight="1"/>
    <row r="25" s="6" customFormat="1" ht="16.5" customHeight="1"/>
    <row r="26" s="6" customFormat="1" ht="16.5" customHeight="1"/>
    <row r="27" s="6" customFormat="1" ht="16.5" customHeight="1"/>
    <row r="28" s="6" customFormat="1" ht="16.5" customHeight="1"/>
    <row r="29" s="6" customFormat="1" ht="16.5" customHeight="1"/>
    <row r="30" s="6" customFormat="1" ht="16.5" customHeight="1"/>
    <row r="31" s="6" customFormat="1" ht="16.5" customHeight="1"/>
    <row r="32" s="6" customFormat="1" ht="16.5" customHeight="1"/>
    <row r="33" spans="2:2" s="6" customFormat="1" ht="16.5" customHeight="1"/>
    <row r="34" spans="2:2" s="6" customFormat="1" ht="15" customHeight="1"/>
    <row r="35" spans="2:2" ht="15" customHeight="1">
      <c r="B35" s="6"/>
    </row>
    <row r="36" spans="2:2" ht="15" customHeight="1">
      <c r="B36" s="6"/>
    </row>
    <row r="37" spans="2:2" ht="15" customHeight="1">
      <c r="B37" s="6"/>
    </row>
    <row r="38" spans="2:2" ht="15" customHeight="1">
      <c r="B38" s="6"/>
    </row>
    <row r="39" spans="2:2" ht="15" customHeight="1">
      <c r="B39" s="6"/>
    </row>
    <row r="40" spans="2:2" ht="15" customHeight="1">
      <c r="B40" s="6"/>
    </row>
    <row r="41" spans="2:2" ht="15" customHeight="1">
      <c r="B41" s="6"/>
    </row>
    <row r="42" spans="2:2" ht="15" customHeight="1">
      <c r="B42" s="6"/>
    </row>
    <row r="43" spans="2:2" ht="15" customHeight="1">
      <c r="B43" s="6"/>
    </row>
    <row r="44" spans="2:2" ht="15" customHeight="1">
      <c r="B44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4A120-6EB4-9F4E-AB40-379F0CD16DEC}">
  <dimension ref="A1:G74"/>
  <sheetViews>
    <sheetView showGridLines="0" workbookViewId="0">
      <pane ySplit="1" topLeftCell="A2" activePane="bottomLeft" state="frozen"/>
      <selection pane="bottomLeft" activeCell="D4" sqref="D4"/>
    </sheetView>
  </sheetViews>
  <sheetFormatPr baseColWidth="10" defaultColWidth="13.5" defaultRowHeight="15" customHeight="1"/>
  <cols>
    <col min="1" max="1" width="17.125" style="8" customWidth="1"/>
    <col min="2" max="2" width="51.625" style="8" customWidth="1"/>
    <col min="3" max="3" width="8.125" style="8" customWidth="1"/>
    <col min="4" max="4" width="10.625" style="8" customWidth="1"/>
    <col min="5" max="7" width="9.5" style="8" customWidth="1"/>
    <col min="8" max="16384" width="13.5" style="8"/>
  </cols>
  <sheetData>
    <row r="1" spans="1:7" s="20" customFormat="1" ht="35" customHeight="1">
      <c r="A1" s="17" t="s">
        <v>0</v>
      </c>
      <c r="B1" s="17" t="s">
        <v>1</v>
      </c>
      <c r="C1" s="18" t="s">
        <v>2</v>
      </c>
      <c r="D1" s="19" t="s">
        <v>234</v>
      </c>
      <c r="E1" s="21" t="s">
        <v>230</v>
      </c>
      <c r="F1" s="21" t="s">
        <v>231</v>
      </c>
      <c r="G1" s="21" t="s">
        <v>232</v>
      </c>
    </row>
    <row r="2" spans="1:7" s="57" customFormat="1" ht="16.5" customHeight="1">
      <c r="A2" s="25" t="s">
        <v>336</v>
      </c>
      <c r="B2" s="74" t="s">
        <v>294</v>
      </c>
      <c r="C2" s="75">
        <v>252</v>
      </c>
      <c r="D2" s="76">
        <v>164.29</v>
      </c>
      <c r="E2" s="91" t="s">
        <v>223</v>
      </c>
      <c r="F2" s="91" t="s">
        <v>223</v>
      </c>
      <c r="G2" s="91" t="s">
        <v>223</v>
      </c>
    </row>
    <row r="3" spans="1:7" s="58" customFormat="1" ht="16.5" customHeight="1">
      <c r="A3" s="29" t="s">
        <v>336</v>
      </c>
      <c r="B3" s="100" t="s">
        <v>295</v>
      </c>
      <c r="C3" s="101">
        <v>725</v>
      </c>
      <c r="D3" s="102">
        <v>454.39</v>
      </c>
      <c r="E3" s="96" t="s">
        <v>223</v>
      </c>
      <c r="F3" s="96" t="s">
        <v>223</v>
      </c>
      <c r="G3" s="96" t="s">
        <v>223</v>
      </c>
    </row>
    <row r="4" spans="1:7" s="59" customFormat="1" ht="16.5" customHeight="1">
      <c r="A4" s="25" t="s">
        <v>336</v>
      </c>
      <c r="B4" s="74" t="s">
        <v>296</v>
      </c>
      <c r="C4" s="75">
        <v>84</v>
      </c>
      <c r="D4" s="76">
        <v>841.4</v>
      </c>
      <c r="E4" s="91" t="s">
        <v>223</v>
      </c>
      <c r="F4" s="91" t="s">
        <v>223</v>
      </c>
      <c r="G4" s="91" t="s">
        <v>223</v>
      </c>
    </row>
    <row r="5" spans="1:7" s="59" customFormat="1" ht="16.5" customHeight="1">
      <c r="A5" s="29" t="s">
        <v>336</v>
      </c>
      <c r="B5" s="100" t="s">
        <v>297</v>
      </c>
      <c r="C5" s="101">
        <v>387</v>
      </c>
      <c r="D5" s="102">
        <v>247.09</v>
      </c>
      <c r="E5" s="96" t="s">
        <v>223</v>
      </c>
      <c r="F5" s="96" t="s">
        <v>223</v>
      </c>
      <c r="G5" s="96" t="s">
        <v>223</v>
      </c>
    </row>
    <row r="6" spans="1:7" s="59" customFormat="1" ht="16.5" customHeight="1">
      <c r="A6" s="25" t="s">
        <v>336</v>
      </c>
      <c r="B6" s="74" t="s">
        <v>298</v>
      </c>
      <c r="C6" s="75">
        <v>516</v>
      </c>
      <c r="D6" s="76">
        <v>326.2</v>
      </c>
      <c r="E6" s="91" t="s">
        <v>223</v>
      </c>
      <c r="F6" s="91" t="s">
        <v>223</v>
      </c>
      <c r="G6" s="91" t="s">
        <v>223</v>
      </c>
    </row>
    <row r="7" spans="1:7" s="59" customFormat="1" ht="16.5" customHeight="1">
      <c r="A7" s="29" t="s">
        <v>336</v>
      </c>
      <c r="B7" s="100" t="s">
        <v>299</v>
      </c>
      <c r="C7" s="101">
        <v>1076</v>
      </c>
      <c r="D7" s="102">
        <v>669.66</v>
      </c>
      <c r="E7" s="96" t="s">
        <v>223</v>
      </c>
      <c r="F7" s="96" t="s">
        <v>223</v>
      </c>
      <c r="G7" s="96" t="s">
        <v>223</v>
      </c>
    </row>
    <row r="8" spans="1:7" s="59" customFormat="1" ht="16.5" customHeight="1">
      <c r="A8" s="25" t="s">
        <v>336</v>
      </c>
      <c r="B8" s="74" t="s">
        <v>300</v>
      </c>
      <c r="C8" s="75">
        <v>1445</v>
      </c>
      <c r="D8" s="76">
        <v>541.07000000000005</v>
      </c>
      <c r="E8" s="99">
        <v>25.8</v>
      </c>
      <c r="F8" s="99">
        <v>17.2</v>
      </c>
      <c r="G8" s="99">
        <v>11.45</v>
      </c>
    </row>
    <row r="9" spans="1:7" s="59" customFormat="1" ht="16.5" customHeight="1">
      <c r="A9" s="29" t="s">
        <v>336</v>
      </c>
      <c r="B9" s="100" t="s">
        <v>301</v>
      </c>
      <c r="C9" s="101">
        <v>2595</v>
      </c>
      <c r="D9" s="102">
        <v>1132.33</v>
      </c>
      <c r="E9" s="96" t="s">
        <v>223</v>
      </c>
      <c r="F9" s="96" t="s">
        <v>223</v>
      </c>
      <c r="G9" s="96" t="s">
        <v>223</v>
      </c>
    </row>
    <row r="10" spans="1:7" s="58" customFormat="1" ht="16.5" customHeight="1">
      <c r="A10" s="25" t="s">
        <v>336</v>
      </c>
      <c r="B10" s="74" t="s">
        <v>302</v>
      </c>
      <c r="C10" s="75">
        <v>2195</v>
      </c>
      <c r="D10" s="76">
        <v>983.03</v>
      </c>
      <c r="E10" s="91" t="s">
        <v>223</v>
      </c>
      <c r="F10" s="91" t="s">
        <v>223</v>
      </c>
      <c r="G10" s="91" t="s">
        <v>223</v>
      </c>
    </row>
    <row r="11" spans="1:7" s="58" customFormat="1" ht="16.5" customHeight="1">
      <c r="A11" s="29" t="s">
        <v>336</v>
      </c>
      <c r="B11" s="100" t="s">
        <v>303</v>
      </c>
      <c r="C11" s="101">
        <v>559</v>
      </c>
      <c r="D11" s="102">
        <v>293.88</v>
      </c>
      <c r="E11" s="35">
        <v>14</v>
      </c>
      <c r="F11" s="35">
        <v>9.35</v>
      </c>
      <c r="G11" s="35">
        <v>6.25</v>
      </c>
    </row>
    <row r="12" spans="1:7" s="58" customFormat="1" ht="16.5" customHeight="1">
      <c r="A12" s="25" t="s">
        <v>336</v>
      </c>
      <c r="B12" s="74" t="s">
        <v>304</v>
      </c>
      <c r="C12" s="75">
        <v>2295</v>
      </c>
      <c r="D12" s="76">
        <v>1002.55</v>
      </c>
      <c r="E12" s="99">
        <v>47.75</v>
      </c>
      <c r="F12" s="99">
        <v>31.85</v>
      </c>
      <c r="G12" s="99">
        <v>21.25</v>
      </c>
    </row>
    <row r="13" spans="1:7" s="58" customFormat="1" ht="16.5" customHeight="1">
      <c r="A13" s="29" t="s">
        <v>336</v>
      </c>
      <c r="B13" s="100" t="s">
        <v>305</v>
      </c>
      <c r="C13" s="101">
        <v>3495</v>
      </c>
      <c r="D13" s="102">
        <v>1521.67</v>
      </c>
      <c r="E13" s="96" t="s">
        <v>223</v>
      </c>
      <c r="F13" s="96" t="s">
        <v>223</v>
      </c>
      <c r="G13" s="96" t="s">
        <v>223</v>
      </c>
    </row>
    <row r="14" spans="1:7" s="58" customFormat="1" ht="16.5" customHeight="1">
      <c r="A14" s="25" t="s">
        <v>336</v>
      </c>
      <c r="B14" s="74" t="s">
        <v>306</v>
      </c>
      <c r="C14" s="75">
        <v>5495</v>
      </c>
      <c r="D14" s="76">
        <v>2386.87</v>
      </c>
      <c r="E14" s="99">
        <v>113.7</v>
      </c>
      <c r="F14" s="99">
        <v>75.8</v>
      </c>
      <c r="G14" s="99">
        <v>50.55</v>
      </c>
    </row>
    <row r="15" spans="1:7" s="58" customFormat="1" ht="16.5" customHeight="1">
      <c r="A15" s="29" t="s">
        <v>336</v>
      </c>
      <c r="B15" s="100" t="s">
        <v>307</v>
      </c>
      <c r="C15" s="101">
        <v>95</v>
      </c>
      <c r="D15" s="102">
        <v>58.02</v>
      </c>
      <c r="E15" s="96" t="s">
        <v>223</v>
      </c>
      <c r="F15" s="96" t="s">
        <v>223</v>
      </c>
      <c r="G15" s="96" t="s">
        <v>223</v>
      </c>
    </row>
    <row r="16" spans="1:7" s="58" customFormat="1" ht="16.5" customHeight="1">
      <c r="A16" s="25" t="s">
        <v>336</v>
      </c>
      <c r="B16" s="74" t="s">
        <v>308</v>
      </c>
      <c r="C16" s="75">
        <v>44.59</v>
      </c>
      <c r="D16" s="76">
        <v>36.01</v>
      </c>
      <c r="E16" s="91" t="s">
        <v>223</v>
      </c>
      <c r="F16" s="91" t="s">
        <v>223</v>
      </c>
      <c r="G16" s="91" t="s">
        <v>223</v>
      </c>
    </row>
    <row r="17" spans="1:7" s="58" customFormat="1" ht="16.5" customHeight="1">
      <c r="A17" s="29" t="s">
        <v>336</v>
      </c>
      <c r="B17" s="100" t="s">
        <v>309</v>
      </c>
      <c r="C17" s="101">
        <v>150</v>
      </c>
      <c r="D17" s="102">
        <v>141.13999999999999</v>
      </c>
      <c r="E17" s="96" t="s">
        <v>223</v>
      </c>
      <c r="F17" s="96" t="s">
        <v>223</v>
      </c>
      <c r="G17" s="96" t="s">
        <v>223</v>
      </c>
    </row>
    <row r="18" spans="1:7" s="58" customFormat="1" ht="16.5" customHeight="1">
      <c r="A18" s="25" t="s">
        <v>336</v>
      </c>
      <c r="B18" s="74" t="s">
        <v>310</v>
      </c>
      <c r="C18" s="75">
        <v>1045</v>
      </c>
      <c r="D18" s="76">
        <v>702.21</v>
      </c>
      <c r="E18" s="99">
        <v>33.450000000000003</v>
      </c>
      <c r="F18" s="99">
        <v>22.3</v>
      </c>
      <c r="G18" s="99">
        <v>14.9</v>
      </c>
    </row>
    <row r="19" spans="1:7" s="58" customFormat="1" ht="16.5" customHeight="1">
      <c r="A19" s="29" t="s">
        <v>336</v>
      </c>
      <c r="B19" s="100" t="s">
        <v>311</v>
      </c>
      <c r="C19" s="101">
        <v>1775</v>
      </c>
      <c r="D19" s="102">
        <v>1103.94</v>
      </c>
      <c r="E19" s="35">
        <v>52.6</v>
      </c>
      <c r="F19" s="35">
        <v>35.049999999999997</v>
      </c>
      <c r="G19" s="35">
        <v>23.4</v>
      </c>
    </row>
    <row r="20" spans="1:7" s="58" customFormat="1" ht="16.5" customHeight="1">
      <c r="A20" s="25" t="s">
        <v>336</v>
      </c>
      <c r="B20" s="74" t="s">
        <v>312</v>
      </c>
      <c r="C20" s="75">
        <v>2995</v>
      </c>
      <c r="D20" s="76">
        <v>1856.02</v>
      </c>
      <c r="E20" s="99">
        <v>88.4</v>
      </c>
      <c r="F20" s="99">
        <v>58.95</v>
      </c>
      <c r="G20" s="99">
        <v>39.299999999999997</v>
      </c>
    </row>
    <row r="21" spans="1:7" s="58" customFormat="1" ht="16.5" customHeight="1">
      <c r="A21" s="29" t="s">
        <v>336</v>
      </c>
      <c r="B21" s="100" t="s">
        <v>313</v>
      </c>
      <c r="C21" s="101">
        <v>130</v>
      </c>
      <c r="D21" s="102">
        <v>123.62</v>
      </c>
      <c r="E21" s="96" t="s">
        <v>223</v>
      </c>
      <c r="F21" s="96" t="s">
        <v>223</v>
      </c>
      <c r="G21" s="96" t="s">
        <v>223</v>
      </c>
    </row>
    <row r="22" spans="1:7" s="58" customFormat="1" ht="16.5" customHeight="1">
      <c r="A22" s="25" t="s">
        <v>336</v>
      </c>
      <c r="B22" s="74" t="s">
        <v>314</v>
      </c>
      <c r="C22" s="75">
        <v>2099</v>
      </c>
      <c r="D22" s="76">
        <v>895.06</v>
      </c>
      <c r="E22" s="91" t="s">
        <v>223</v>
      </c>
      <c r="F22" s="91" t="s">
        <v>223</v>
      </c>
      <c r="G22" s="91" t="s">
        <v>223</v>
      </c>
    </row>
    <row r="23" spans="1:7" s="58" customFormat="1" ht="16.5" customHeight="1">
      <c r="A23" s="29" t="s">
        <v>336</v>
      </c>
      <c r="B23" s="100" t="s">
        <v>315</v>
      </c>
      <c r="C23" s="101">
        <v>3899</v>
      </c>
      <c r="D23" s="102">
        <v>1654.27</v>
      </c>
      <c r="E23" s="96" t="s">
        <v>223</v>
      </c>
      <c r="F23" s="96" t="s">
        <v>223</v>
      </c>
      <c r="G23" s="96" t="s">
        <v>223</v>
      </c>
    </row>
    <row r="24" spans="1:7" s="58" customFormat="1" ht="16.5" customHeight="1">
      <c r="A24" s="25" t="s">
        <v>336</v>
      </c>
      <c r="B24" s="74" t="s">
        <v>316</v>
      </c>
      <c r="C24" s="75">
        <v>745</v>
      </c>
      <c r="D24" s="76">
        <v>412.59</v>
      </c>
      <c r="E24" s="91" t="s">
        <v>223</v>
      </c>
      <c r="F24" s="91" t="s">
        <v>223</v>
      </c>
      <c r="G24" s="91" t="s">
        <v>223</v>
      </c>
    </row>
    <row r="25" spans="1:7" s="58" customFormat="1" ht="16.5" customHeight="1">
      <c r="A25" s="29" t="s">
        <v>336</v>
      </c>
      <c r="B25" s="100" t="s">
        <v>317</v>
      </c>
      <c r="C25" s="101">
        <v>1240</v>
      </c>
      <c r="D25" s="102">
        <v>680.26</v>
      </c>
      <c r="E25" s="96" t="s">
        <v>223</v>
      </c>
      <c r="F25" s="96" t="s">
        <v>223</v>
      </c>
      <c r="G25" s="96" t="s">
        <v>223</v>
      </c>
    </row>
    <row r="26" spans="1:7" s="58" customFormat="1" ht="16.5" customHeight="1">
      <c r="A26" s="25" t="s">
        <v>336</v>
      </c>
      <c r="B26" s="74" t="s">
        <v>318</v>
      </c>
      <c r="C26" s="75">
        <v>1140</v>
      </c>
      <c r="D26" s="76">
        <v>626.19000000000005</v>
      </c>
      <c r="E26" s="91" t="s">
        <v>223</v>
      </c>
      <c r="F26" s="91" t="s">
        <v>223</v>
      </c>
      <c r="G26" s="91" t="s">
        <v>223</v>
      </c>
    </row>
    <row r="27" spans="1:7" s="58" customFormat="1" ht="16.5" customHeight="1">
      <c r="A27" s="29" t="s">
        <v>336</v>
      </c>
      <c r="B27" s="100" t="s">
        <v>319</v>
      </c>
      <c r="C27" s="101">
        <v>845</v>
      </c>
      <c r="D27" s="102">
        <v>466.67</v>
      </c>
      <c r="E27" s="35">
        <v>22.25</v>
      </c>
      <c r="F27" s="35">
        <v>14.85</v>
      </c>
      <c r="G27" s="35">
        <v>9.9</v>
      </c>
    </row>
    <row r="28" spans="1:7" s="58" customFormat="1" ht="16.5" customHeight="1">
      <c r="A28" s="25" t="s">
        <v>336</v>
      </c>
      <c r="B28" s="74" t="s">
        <v>320</v>
      </c>
      <c r="C28" s="75">
        <v>995</v>
      </c>
      <c r="D28" s="76">
        <v>547.78</v>
      </c>
      <c r="E28" s="91" t="s">
        <v>223</v>
      </c>
      <c r="F28" s="91" t="s">
        <v>223</v>
      </c>
      <c r="G28" s="91" t="s">
        <v>223</v>
      </c>
    </row>
    <row r="29" spans="1:7" s="58" customFormat="1" ht="16.5" customHeight="1">
      <c r="A29" s="29" t="s">
        <v>336</v>
      </c>
      <c r="B29" s="100" t="s">
        <v>321</v>
      </c>
      <c r="C29" s="101">
        <v>1935</v>
      </c>
      <c r="D29" s="102">
        <v>1056.08</v>
      </c>
      <c r="E29" s="96" t="s">
        <v>223</v>
      </c>
      <c r="F29" s="96" t="s">
        <v>223</v>
      </c>
      <c r="G29" s="96" t="s">
        <v>223</v>
      </c>
    </row>
    <row r="30" spans="1:7" s="58" customFormat="1" ht="16.5" customHeight="1">
      <c r="A30" s="25" t="s">
        <v>336</v>
      </c>
      <c r="B30" s="74" t="s">
        <v>322</v>
      </c>
      <c r="C30" s="75">
        <v>1985</v>
      </c>
      <c r="D30" s="76">
        <v>1083.1199999999999</v>
      </c>
      <c r="E30" s="99">
        <v>51.6</v>
      </c>
      <c r="F30" s="99">
        <v>34.4</v>
      </c>
      <c r="G30" s="99">
        <v>22.95</v>
      </c>
    </row>
    <row r="31" spans="1:7" s="58" customFormat="1" ht="16.5" customHeight="1">
      <c r="A31" s="29" t="s">
        <v>336</v>
      </c>
      <c r="B31" s="100" t="s">
        <v>323</v>
      </c>
      <c r="C31" s="101">
        <v>1590</v>
      </c>
      <c r="D31" s="102">
        <v>869.53</v>
      </c>
      <c r="E31" s="35">
        <v>41.45</v>
      </c>
      <c r="F31" s="35">
        <v>27.6</v>
      </c>
      <c r="G31" s="35">
        <v>18.399999999999999</v>
      </c>
    </row>
    <row r="32" spans="1:7" s="58" customFormat="1" ht="16.5" customHeight="1">
      <c r="A32" s="25" t="s">
        <v>336</v>
      </c>
      <c r="B32" s="74" t="s">
        <v>324</v>
      </c>
      <c r="C32" s="75">
        <v>936</v>
      </c>
      <c r="D32" s="76">
        <v>788.41</v>
      </c>
      <c r="E32" s="99">
        <v>37.549999999999997</v>
      </c>
      <c r="F32" s="99">
        <v>25.05</v>
      </c>
      <c r="G32" s="99">
        <v>16.7</v>
      </c>
    </row>
    <row r="33" spans="1:7" s="58" customFormat="1" ht="16.5" customHeight="1">
      <c r="A33" s="29" t="s">
        <v>336</v>
      </c>
      <c r="B33" s="100" t="s">
        <v>325</v>
      </c>
      <c r="C33" s="101">
        <v>1045</v>
      </c>
      <c r="D33" s="102">
        <v>702.21</v>
      </c>
      <c r="E33" s="35">
        <v>33.450000000000003</v>
      </c>
      <c r="F33" s="35">
        <v>22.3</v>
      </c>
      <c r="G33" s="35">
        <v>14.9</v>
      </c>
    </row>
    <row r="34" spans="1:7" s="58" customFormat="1" ht="15" customHeight="1">
      <c r="A34" s="25" t="s">
        <v>336</v>
      </c>
      <c r="B34" s="74" t="s">
        <v>326</v>
      </c>
      <c r="C34" s="75">
        <v>7295</v>
      </c>
      <c r="D34" s="76">
        <v>5600</v>
      </c>
      <c r="E34" s="91" t="s">
        <v>223</v>
      </c>
      <c r="F34" s="91" t="s">
        <v>223</v>
      </c>
      <c r="G34" s="91" t="s">
        <v>223</v>
      </c>
    </row>
    <row r="35" spans="1:7" s="58" customFormat="1" ht="15" customHeight="1">
      <c r="A35" s="29" t="s">
        <v>336</v>
      </c>
      <c r="B35" s="100" t="s">
        <v>327</v>
      </c>
      <c r="C35" s="101">
        <v>3325</v>
      </c>
      <c r="D35" s="102">
        <v>1807.73</v>
      </c>
      <c r="E35" s="96" t="s">
        <v>223</v>
      </c>
      <c r="F35" s="96" t="s">
        <v>223</v>
      </c>
      <c r="G35" s="96" t="s">
        <v>223</v>
      </c>
    </row>
    <row r="36" spans="1:7" s="58" customFormat="1" ht="15" customHeight="1">
      <c r="A36" s="25" t="s">
        <v>336</v>
      </c>
      <c r="B36" s="74" t="s">
        <v>328</v>
      </c>
      <c r="C36" s="75">
        <v>1795</v>
      </c>
      <c r="D36" s="76">
        <v>980.38</v>
      </c>
      <c r="E36" s="91" t="s">
        <v>223</v>
      </c>
      <c r="F36" s="91" t="s">
        <v>223</v>
      </c>
      <c r="G36" s="91" t="s">
        <v>223</v>
      </c>
    </row>
    <row r="37" spans="1:7" s="58" customFormat="1" ht="15" customHeight="1">
      <c r="A37" s="29" t="s">
        <v>336</v>
      </c>
      <c r="B37" s="100" t="s">
        <v>329</v>
      </c>
      <c r="C37" s="101">
        <v>300</v>
      </c>
      <c r="D37" s="102">
        <v>171.96</v>
      </c>
      <c r="E37" s="96" t="s">
        <v>223</v>
      </c>
      <c r="F37" s="96" t="s">
        <v>223</v>
      </c>
      <c r="G37" s="96" t="s">
        <v>223</v>
      </c>
    </row>
    <row r="38" spans="1:7" s="58" customFormat="1" ht="15" customHeight="1">
      <c r="A38" s="25" t="s">
        <v>336</v>
      </c>
      <c r="B38" s="74" t="s">
        <v>330</v>
      </c>
      <c r="C38" s="75">
        <v>149</v>
      </c>
      <c r="D38" s="76">
        <v>99.95</v>
      </c>
      <c r="E38" s="99">
        <v>9.3000000000000007</v>
      </c>
      <c r="F38" s="99">
        <v>6.2</v>
      </c>
      <c r="G38" s="99">
        <v>4.1500000000000004</v>
      </c>
    </row>
    <row r="39" spans="1:7" s="58" customFormat="1" ht="15" customHeight="1">
      <c r="A39" s="29" t="s">
        <v>336</v>
      </c>
      <c r="B39" s="100" t="s">
        <v>331</v>
      </c>
      <c r="C39" s="101">
        <v>325</v>
      </c>
      <c r="D39" s="102">
        <v>225.02</v>
      </c>
      <c r="E39" s="96" t="s">
        <v>223</v>
      </c>
      <c r="F39" s="96" t="s">
        <v>223</v>
      </c>
      <c r="G39" s="96" t="s">
        <v>223</v>
      </c>
    </row>
    <row r="40" spans="1:7" s="58" customFormat="1" ht="15" customHeight="1">
      <c r="A40" s="25" t="s">
        <v>336</v>
      </c>
      <c r="B40" s="74" t="s">
        <v>332</v>
      </c>
      <c r="C40" s="75">
        <v>2077.4</v>
      </c>
      <c r="D40" s="76">
        <v>1737.97</v>
      </c>
      <c r="E40" s="91" t="s">
        <v>223</v>
      </c>
      <c r="F40" s="91" t="s">
        <v>223</v>
      </c>
      <c r="G40" s="91" t="s">
        <v>223</v>
      </c>
    </row>
    <row r="41" spans="1:7" s="58" customFormat="1" ht="15" customHeight="1">
      <c r="A41" s="29" t="s">
        <v>336</v>
      </c>
      <c r="B41" s="100" t="s">
        <v>333</v>
      </c>
      <c r="C41" s="101">
        <v>923.9</v>
      </c>
      <c r="D41" s="102">
        <v>778.34</v>
      </c>
      <c r="E41" s="96" t="s">
        <v>223</v>
      </c>
      <c r="F41" s="96" t="s">
        <v>223</v>
      </c>
      <c r="G41" s="96" t="s">
        <v>223</v>
      </c>
    </row>
    <row r="42" spans="1:7" s="58" customFormat="1" ht="15" customHeight="1">
      <c r="A42" s="25" t="s">
        <v>336</v>
      </c>
      <c r="B42" s="74" t="s">
        <v>334</v>
      </c>
      <c r="C42" s="75">
        <v>1233.1199999999999</v>
      </c>
      <c r="D42" s="76">
        <v>1035.5899999999999</v>
      </c>
      <c r="E42" s="91" t="s">
        <v>223</v>
      </c>
      <c r="F42" s="91" t="s">
        <v>223</v>
      </c>
      <c r="G42" s="91" t="s">
        <v>223</v>
      </c>
    </row>
    <row r="43" spans="1:7" s="130" customFormat="1" ht="15" customHeight="1">
      <c r="A43" s="125" t="s">
        <v>336</v>
      </c>
      <c r="B43" s="126" t="s">
        <v>335</v>
      </c>
      <c r="C43" s="127">
        <v>724.22</v>
      </c>
      <c r="D43" s="128">
        <v>583.07000000000005</v>
      </c>
      <c r="E43" s="129" t="s">
        <v>223</v>
      </c>
      <c r="F43" s="129" t="s">
        <v>223</v>
      </c>
      <c r="G43" s="129" t="s">
        <v>223</v>
      </c>
    </row>
    <row r="44" spans="1:7" s="122" customFormat="1" ht="15" customHeight="1">
      <c r="A44" s="121" t="s">
        <v>336</v>
      </c>
      <c r="B44" s="123" t="s">
        <v>359</v>
      </c>
      <c r="C44" s="124">
        <v>292.68</v>
      </c>
      <c r="D44" s="124">
        <v>241.16</v>
      </c>
      <c r="E44" s="124">
        <v>12.1</v>
      </c>
      <c r="F44" s="124">
        <v>8.0500000000000007</v>
      </c>
      <c r="G44" s="124">
        <v>5.4</v>
      </c>
    </row>
    <row r="45" spans="1:7" s="58" customFormat="1" ht="15" customHeight="1">
      <c r="B45" s="16"/>
    </row>
    <row r="46" spans="1:7" s="58" customFormat="1" ht="15" customHeight="1">
      <c r="B46" s="16"/>
    </row>
    <row r="47" spans="1:7" s="58" customFormat="1" ht="15" customHeight="1">
      <c r="B47" s="16"/>
    </row>
    <row r="48" spans="1:7" s="58" customFormat="1" ht="15" customHeight="1">
      <c r="B48" s="16"/>
    </row>
    <row r="49" spans="2:2" s="58" customFormat="1" ht="15" customHeight="1">
      <c r="B49" s="16"/>
    </row>
    <row r="50" spans="2:2" ht="15" customHeight="1">
      <c r="B50" s="6"/>
    </row>
    <row r="51" spans="2:2" ht="15" customHeight="1">
      <c r="B51" s="6"/>
    </row>
    <row r="52" spans="2:2" ht="15" customHeight="1">
      <c r="B52" s="6"/>
    </row>
    <row r="53" spans="2:2" ht="15" customHeight="1">
      <c r="B53" s="6"/>
    </row>
    <row r="54" spans="2:2" ht="15" customHeight="1">
      <c r="B54" s="6"/>
    </row>
    <row r="55" spans="2:2" ht="15" customHeight="1">
      <c r="B55" s="6"/>
    </row>
    <row r="56" spans="2:2" ht="15" customHeight="1">
      <c r="B56" s="6"/>
    </row>
    <row r="57" spans="2:2" ht="15" customHeight="1">
      <c r="B57" s="6"/>
    </row>
    <row r="58" spans="2:2" ht="15" customHeight="1">
      <c r="B58" s="6"/>
    </row>
    <row r="59" spans="2:2" ht="15" customHeight="1">
      <c r="B59" s="6"/>
    </row>
    <row r="60" spans="2:2" ht="15" customHeight="1">
      <c r="B60" s="6"/>
    </row>
    <row r="61" spans="2:2" ht="15" customHeight="1">
      <c r="B61" s="6"/>
    </row>
    <row r="62" spans="2:2" ht="15" customHeight="1">
      <c r="B62" s="6"/>
    </row>
    <row r="63" spans="2:2" ht="15" customHeight="1">
      <c r="B63" s="6"/>
    </row>
    <row r="64" spans="2:2" ht="15" customHeight="1">
      <c r="B64" s="6"/>
    </row>
    <row r="65" spans="2:2" ht="15" customHeight="1">
      <c r="B65" s="6"/>
    </row>
    <row r="66" spans="2:2" ht="15" customHeight="1">
      <c r="B66" s="6"/>
    </row>
    <row r="67" spans="2:2" ht="15" customHeight="1">
      <c r="B67" s="6"/>
    </row>
    <row r="68" spans="2:2" ht="15" customHeight="1">
      <c r="B68" s="6"/>
    </row>
    <row r="69" spans="2:2" ht="15" customHeight="1">
      <c r="B69" s="6"/>
    </row>
    <row r="70" spans="2:2" ht="15" customHeight="1">
      <c r="B70" s="6"/>
    </row>
    <row r="71" spans="2:2" ht="15" customHeight="1">
      <c r="B71" s="6"/>
    </row>
    <row r="72" spans="2:2" ht="15" customHeight="1">
      <c r="B72" s="6"/>
    </row>
    <row r="73" spans="2:2" ht="15" customHeight="1">
      <c r="B73" s="6"/>
    </row>
    <row r="74" spans="2:2" ht="15" customHeight="1">
      <c r="B74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D29E5-101E-E24F-8FC8-E5656219FE78}">
  <dimension ref="A1:G49"/>
  <sheetViews>
    <sheetView showGridLines="0" workbookViewId="0">
      <pane ySplit="1" topLeftCell="A2" activePane="bottomLeft" state="frozen"/>
      <selection pane="bottomLeft" activeCell="E21" sqref="E21"/>
    </sheetView>
  </sheetViews>
  <sheetFormatPr baseColWidth="10" defaultColWidth="13.5" defaultRowHeight="15" customHeight="1"/>
  <cols>
    <col min="1" max="1" width="17.125" style="8" customWidth="1"/>
    <col min="2" max="2" width="51.625" style="8" customWidth="1"/>
    <col min="3" max="3" width="8.125" style="8" customWidth="1"/>
    <col min="4" max="4" width="10.625" style="8" customWidth="1"/>
    <col min="5" max="7" width="9.5" style="8" customWidth="1"/>
    <col min="8" max="16384" width="13.5" style="8"/>
  </cols>
  <sheetData>
    <row r="1" spans="1:7" s="20" customFormat="1" ht="35" customHeight="1">
      <c r="A1" s="17" t="s">
        <v>0</v>
      </c>
      <c r="B1" s="17" t="s">
        <v>1</v>
      </c>
      <c r="C1" s="18" t="s">
        <v>2</v>
      </c>
      <c r="D1" s="19" t="s">
        <v>234</v>
      </c>
      <c r="E1" s="21" t="s">
        <v>230</v>
      </c>
      <c r="F1" s="21" t="s">
        <v>231</v>
      </c>
      <c r="G1" s="21" t="s">
        <v>232</v>
      </c>
    </row>
    <row r="2" spans="1:7" s="57" customFormat="1" ht="16.5" customHeight="1">
      <c r="A2" s="25" t="s">
        <v>351</v>
      </c>
      <c r="B2" s="90" t="s">
        <v>61</v>
      </c>
      <c r="C2" s="87">
        <v>187.57</v>
      </c>
      <c r="D2" s="32">
        <v>144.28</v>
      </c>
      <c r="E2" s="93" t="s">
        <v>223</v>
      </c>
      <c r="F2" s="93" t="s">
        <v>223</v>
      </c>
      <c r="G2" s="93" t="s">
        <v>223</v>
      </c>
    </row>
    <row r="3" spans="1:7" s="58" customFormat="1" ht="16.5" customHeight="1">
      <c r="A3" s="29" t="s">
        <v>351</v>
      </c>
      <c r="B3" s="94" t="s">
        <v>64</v>
      </c>
      <c r="C3" s="95">
        <v>547</v>
      </c>
      <c r="D3" s="35">
        <v>455.04</v>
      </c>
      <c r="E3" s="96" t="s">
        <v>223</v>
      </c>
      <c r="F3" s="96" t="s">
        <v>223</v>
      </c>
      <c r="G3" s="96" t="s">
        <v>223</v>
      </c>
    </row>
    <row r="4" spans="1:7" s="59" customFormat="1" ht="16.5" customHeight="1">
      <c r="A4" s="25" t="s">
        <v>351</v>
      </c>
      <c r="B4" s="103" t="s">
        <v>337</v>
      </c>
      <c r="C4" s="89">
        <v>220</v>
      </c>
      <c r="D4" s="82">
        <v>172.96</v>
      </c>
      <c r="E4" s="104">
        <v>8.65</v>
      </c>
      <c r="F4" s="104">
        <v>5.8</v>
      </c>
      <c r="G4" s="104">
        <v>3.85</v>
      </c>
    </row>
    <row r="5" spans="1:7" s="59" customFormat="1" ht="16.5" customHeight="1">
      <c r="A5" s="29" t="s">
        <v>351</v>
      </c>
      <c r="B5" s="85" t="s">
        <v>338</v>
      </c>
      <c r="C5" s="88">
        <v>795</v>
      </c>
      <c r="D5" s="79">
        <v>609</v>
      </c>
      <c r="E5" s="105">
        <v>30.45</v>
      </c>
      <c r="F5" s="105">
        <v>20.3</v>
      </c>
      <c r="G5" s="105">
        <v>13.55</v>
      </c>
    </row>
    <row r="6" spans="1:7" s="59" customFormat="1" ht="16.5" customHeight="1">
      <c r="A6" s="25" t="s">
        <v>351</v>
      </c>
      <c r="B6" s="103" t="s">
        <v>339</v>
      </c>
      <c r="C6" s="89">
        <v>495</v>
      </c>
      <c r="D6" s="82">
        <v>376.07</v>
      </c>
      <c r="E6" s="104">
        <v>18.8</v>
      </c>
      <c r="F6" s="104">
        <v>12.55</v>
      </c>
      <c r="G6" s="104">
        <v>8.4</v>
      </c>
    </row>
    <row r="7" spans="1:7" s="59" customFormat="1" ht="16.5" customHeight="1">
      <c r="A7" s="29" t="s">
        <v>351</v>
      </c>
      <c r="B7" s="85" t="s">
        <v>340</v>
      </c>
      <c r="C7" s="88">
        <v>2295</v>
      </c>
      <c r="D7" s="79">
        <v>1819.39</v>
      </c>
      <c r="E7" s="105">
        <v>91</v>
      </c>
      <c r="F7" s="105">
        <v>60.65</v>
      </c>
      <c r="G7" s="105">
        <v>40.450000000000003</v>
      </c>
    </row>
    <row r="8" spans="1:7" s="59" customFormat="1" ht="16.5" customHeight="1">
      <c r="A8" s="25" t="s">
        <v>351</v>
      </c>
      <c r="B8" s="103" t="s">
        <v>341</v>
      </c>
      <c r="C8" s="89">
        <v>395</v>
      </c>
      <c r="D8" s="82">
        <v>316.33</v>
      </c>
      <c r="E8" s="104">
        <v>15.85</v>
      </c>
      <c r="F8" s="104">
        <v>10.55</v>
      </c>
      <c r="G8" s="104">
        <v>7.05</v>
      </c>
    </row>
    <row r="9" spans="1:7" s="59" customFormat="1" ht="16.5" customHeight="1">
      <c r="A9" s="29" t="s">
        <v>351</v>
      </c>
      <c r="B9" s="85" t="s">
        <v>342</v>
      </c>
      <c r="C9" s="88">
        <v>349</v>
      </c>
      <c r="D9" s="79">
        <v>268.54000000000002</v>
      </c>
      <c r="E9" s="105">
        <v>13.45</v>
      </c>
      <c r="F9" s="105">
        <v>8.9499999999999993</v>
      </c>
      <c r="G9" s="105">
        <v>6</v>
      </c>
    </row>
    <row r="10" spans="1:7" s="58" customFormat="1" ht="16.5" customHeight="1">
      <c r="A10" s="25" t="s">
        <v>351</v>
      </c>
      <c r="B10" s="103" t="s">
        <v>343</v>
      </c>
      <c r="C10" s="89">
        <v>299</v>
      </c>
      <c r="D10" s="82">
        <v>231.5</v>
      </c>
      <c r="E10" s="104">
        <v>11.6</v>
      </c>
      <c r="F10" s="104">
        <v>7.75</v>
      </c>
      <c r="G10" s="104">
        <v>5.15</v>
      </c>
    </row>
    <row r="11" spans="1:7" s="58" customFormat="1" ht="16.5" customHeight="1">
      <c r="A11" s="29" t="s">
        <v>351</v>
      </c>
      <c r="B11" s="85" t="s">
        <v>344</v>
      </c>
      <c r="C11" s="88">
        <v>395</v>
      </c>
      <c r="D11" s="79">
        <v>316.33</v>
      </c>
      <c r="E11" s="105">
        <v>15.85</v>
      </c>
      <c r="F11" s="105">
        <v>10.55</v>
      </c>
      <c r="G11" s="105">
        <v>7.05</v>
      </c>
    </row>
    <row r="12" spans="1:7" s="58" customFormat="1" ht="16.5" customHeight="1">
      <c r="A12" s="25" t="s">
        <v>351</v>
      </c>
      <c r="B12" s="103" t="s">
        <v>345</v>
      </c>
      <c r="C12" s="89">
        <v>349</v>
      </c>
      <c r="D12" s="82">
        <v>280.49</v>
      </c>
      <c r="E12" s="104">
        <v>14.05</v>
      </c>
      <c r="F12" s="104">
        <v>9.35</v>
      </c>
      <c r="G12" s="104">
        <v>6.25</v>
      </c>
    </row>
    <row r="13" spans="1:7" s="58" customFormat="1" ht="16.5" customHeight="1">
      <c r="A13" s="29" t="s">
        <v>351</v>
      </c>
      <c r="B13" s="85" t="s">
        <v>346</v>
      </c>
      <c r="C13" s="88">
        <v>435</v>
      </c>
      <c r="D13" s="79">
        <v>378.46</v>
      </c>
      <c r="E13" s="105" t="s">
        <v>223</v>
      </c>
      <c r="F13" s="105" t="s">
        <v>223</v>
      </c>
      <c r="G13" s="105" t="s">
        <v>223</v>
      </c>
    </row>
    <row r="14" spans="1:7" s="58" customFormat="1" ht="16.5" customHeight="1">
      <c r="A14" s="25" t="s">
        <v>351</v>
      </c>
      <c r="B14" s="103" t="s">
        <v>347</v>
      </c>
      <c r="C14" s="89">
        <v>349</v>
      </c>
      <c r="D14" s="82">
        <v>280.49</v>
      </c>
      <c r="E14" s="104">
        <v>14.05</v>
      </c>
      <c r="F14" s="104">
        <v>9.35</v>
      </c>
      <c r="G14" s="104">
        <v>6.25</v>
      </c>
    </row>
    <row r="15" spans="1:7" s="58" customFormat="1" ht="16.5" customHeight="1">
      <c r="A15" s="29" t="s">
        <v>351</v>
      </c>
      <c r="B15" s="85" t="s">
        <v>348</v>
      </c>
      <c r="C15" s="88">
        <v>65</v>
      </c>
      <c r="D15" s="79">
        <v>60.65</v>
      </c>
      <c r="E15" s="105">
        <v>3.05</v>
      </c>
      <c r="F15" s="105">
        <v>2.0499999999999998</v>
      </c>
      <c r="G15" s="105">
        <v>1.35</v>
      </c>
    </row>
    <row r="16" spans="1:7" s="58" customFormat="1" ht="16.5" customHeight="1">
      <c r="A16" s="25" t="s">
        <v>351</v>
      </c>
      <c r="B16" s="103" t="s">
        <v>349</v>
      </c>
      <c r="C16" s="89">
        <v>319</v>
      </c>
      <c r="D16" s="82">
        <v>245.84</v>
      </c>
      <c r="E16" s="104">
        <v>12.3</v>
      </c>
      <c r="F16" s="104">
        <v>8.1999999999999993</v>
      </c>
      <c r="G16" s="104">
        <v>5.5</v>
      </c>
    </row>
    <row r="17" spans="1:7" s="58" customFormat="1" ht="16.5" customHeight="1">
      <c r="A17" s="29" t="s">
        <v>351</v>
      </c>
      <c r="B17" s="85" t="s">
        <v>350</v>
      </c>
      <c r="C17" s="88">
        <v>395</v>
      </c>
      <c r="D17" s="79">
        <v>316.33</v>
      </c>
      <c r="E17" s="105">
        <v>15.85</v>
      </c>
      <c r="F17" s="105">
        <v>10.55</v>
      </c>
      <c r="G17" s="105">
        <v>7.05</v>
      </c>
    </row>
    <row r="18" spans="1:7" s="58" customFormat="1" ht="15" customHeight="1"/>
    <row r="19" spans="1:7" s="58" customFormat="1" ht="15" customHeight="1"/>
    <row r="20" spans="1:7" s="58" customFormat="1" ht="15" customHeight="1"/>
    <row r="21" spans="1:7" s="58" customFormat="1" ht="15" customHeight="1"/>
    <row r="22" spans="1:7" ht="15" customHeight="1">
      <c r="B22" s="16"/>
    </row>
    <row r="23" spans="1:7" ht="15" customHeight="1">
      <c r="B23" s="16"/>
    </row>
    <row r="24" spans="1:7" ht="15" customHeight="1">
      <c r="B24" s="16"/>
    </row>
    <row r="25" spans="1:7" ht="15" customHeight="1">
      <c r="B25" s="6"/>
    </row>
    <row r="26" spans="1:7" ht="15" customHeight="1">
      <c r="B26" s="6"/>
    </row>
    <row r="27" spans="1:7" ht="15" customHeight="1">
      <c r="B27" s="6"/>
    </row>
    <row r="28" spans="1:7" ht="15" customHeight="1">
      <c r="B28" s="6"/>
    </row>
    <row r="29" spans="1:7" ht="15" customHeight="1">
      <c r="B29" s="6"/>
    </row>
    <row r="30" spans="1:7" ht="15" customHeight="1">
      <c r="B30" s="6"/>
    </row>
    <row r="31" spans="1:7" ht="15" customHeight="1">
      <c r="B31" s="6"/>
    </row>
    <row r="32" spans="1:7" ht="15" customHeight="1">
      <c r="B32" s="6"/>
    </row>
    <row r="33" spans="2:2" ht="15" customHeight="1">
      <c r="B33" s="6"/>
    </row>
    <row r="34" spans="2:2" ht="15" customHeight="1">
      <c r="B34" s="6"/>
    </row>
    <row r="35" spans="2:2" ht="15" customHeight="1">
      <c r="B35" s="6"/>
    </row>
    <row r="36" spans="2:2" ht="15" customHeight="1">
      <c r="B36" s="6"/>
    </row>
    <row r="37" spans="2:2" ht="15" customHeight="1">
      <c r="B37" s="6"/>
    </row>
    <row r="38" spans="2:2" ht="15" customHeight="1">
      <c r="B38" s="6"/>
    </row>
    <row r="39" spans="2:2" ht="15" customHeight="1">
      <c r="B39" s="6"/>
    </row>
    <row r="40" spans="2:2" ht="15" customHeight="1">
      <c r="B40" s="6"/>
    </row>
    <row r="41" spans="2:2" ht="15" customHeight="1">
      <c r="B41" s="6"/>
    </row>
    <row r="42" spans="2:2" ht="15" customHeight="1">
      <c r="B42" s="6"/>
    </row>
    <row r="43" spans="2:2" ht="15" customHeight="1">
      <c r="B43" s="6"/>
    </row>
    <row r="44" spans="2:2" ht="15" customHeight="1">
      <c r="B44" s="6"/>
    </row>
    <row r="45" spans="2:2" ht="15" customHeight="1">
      <c r="B45" s="6"/>
    </row>
    <row r="46" spans="2:2" ht="15" customHeight="1">
      <c r="B46" s="6"/>
    </row>
    <row r="47" spans="2:2" ht="15" customHeight="1">
      <c r="B47" s="6"/>
    </row>
    <row r="48" spans="2:2" ht="15" customHeight="1">
      <c r="B48" s="6"/>
    </row>
    <row r="49" spans="2:2" ht="15" customHeight="1">
      <c r="B49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4"/>
  <sheetViews>
    <sheetView workbookViewId="0"/>
  </sheetViews>
  <sheetFormatPr baseColWidth="10" defaultColWidth="13.5" defaultRowHeight="15" customHeight="1"/>
  <cols>
    <col min="1" max="1" width="33" customWidth="1"/>
    <col min="2" max="2" width="18.5" customWidth="1"/>
    <col min="3" max="3" width="70.5" customWidth="1"/>
    <col min="4" max="4" width="14.75" customWidth="1"/>
    <col min="5" max="5" width="15" customWidth="1"/>
    <col min="6" max="6" width="13.125" customWidth="1"/>
    <col min="7" max="7" width="13.625" customWidth="1"/>
    <col min="8" max="8" width="14.75" customWidth="1"/>
  </cols>
  <sheetData>
    <row r="1" spans="1:9" ht="15" customHeight="1">
      <c r="A1" s="1" t="s">
        <v>52</v>
      </c>
      <c r="B1" s="2" t="s">
        <v>53</v>
      </c>
      <c r="C1" s="2" t="s">
        <v>47</v>
      </c>
      <c r="D1" s="2" t="s">
        <v>54</v>
      </c>
      <c r="E1" s="2" t="s">
        <v>55</v>
      </c>
      <c r="F1" s="2" t="s">
        <v>56</v>
      </c>
      <c r="G1" s="2" t="s">
        <v>57</v>
      </c>
      <c r="H1" s="1" t="s">
        <v>58</v>
      </c>
      <c r="I1" s="3"/>
    </row>
    <row r="2" spans="1:9" ht="15" customHeight="1">
      <c r="A2" s="1" t="str">
        <f t="shared" ref="A2:A144" si="0">MID(C2,FIND("(",C2)+1,FIND(")",C2)-FIND("(",C2)-1)</f>
        <v>1200884G1</v>
      </c>
      <c r="B2" s="2" t="s">
        <v>59</v>
      </c>
      <c r="C2" s="2" t="s">
        <v>60</v>
      </c>
      <c r="D2" s="2">
        <v>30</v>
      </c>
      <c r="E2" s="2">
        <v>20</v>
      </c>
      <c r="F2" s="2">
        <v>6</v>
      </c>
      <c r="G2" s="4">
        <v>42871</v>
      </c>
      <c r="H2" s="1">
        <f t="shared" ref="H2:H144" si="1">SUM(D2:E2)</f>
        <v>50</v>
      </c>
      <c r="I2" s="3"/>
    </row>
    <row r="3" spans="1:9" ht="15" customHeight="1">
      <c r="A3" s="1" t="str">
        <f t="shared" si="0"/>
        <v>1703595G1</v>
      </c>
      <c r="B3" s="2" t="s">
        <v>59</v>
      </c>
      <c r="C3" s="2" t="s">
        <v>62</v>
      </c>
      <c r="D3" s="2">
        <v>4</v>
      </c>
      <c r="E3" s="2">
        <v>0</v>
      </c>
      <c r="F3" s="2">
        <v>6</v>
      </c>
      <c r="G3" s="4">
        <v>42874</v>
      </c>
      <c r="H3" s="1">
        <f t="shared" si="1"/>
        <v>4</v>
      </c>
      <c r="I3" s="3"/>
    </row>
    <row r="4" spans="1:9" ht="15" customHeight="1">
      <c r="A4" s="1" t="str">
        <f t="shared" si="0"/>
        <v>1700571F1</v>
      </c>
      <c r="B4" s="2" t="s">
        <v>59</v>
      </c>
      <c r="C4" s="2" t="s">
        <v>63</v>
      </c>
      <c r="D4" s="2">
        <v>10</v>
      </c>
      <c r="E4" s="2">
        <v>0</v>
      </c>
      <c r="F4" s="2">
        <v>18</v>
      </c>
      <c r="G4" s="4">
        <v>42868</v>
      </c>
      <c r="H4" s="1">
        <f t="shared" si="1"/>
        <v>10</v>
      </c>
      <c r="I4" s="3"/>
    </row>
    <row r="5" spans="1:9" ht="15" customHeight="1">
      <c r="A5" s="1" t="str">
        <f t="shared" si="0"/>
        <v>1702591G2</v>
      </c>
      <c r="B5" s="2" t="s">
        <v>59</v>
      </c>
      <c r="C5" s="2" t="s">
        <v>65</v>
      </c>
      <c r="D5" s="2">
        <v>10</v>
      </c>
      <c r="E5" s="2">
        <v>0</v>
      </c>
      <c r="F5" s="2">
        <v>15</v>
      </c>
      <c r="G5" s="4">
        <v>42870</v>
      </c>
      <c r="H5" s="1">
        <f t="shared" si="1"/>
        <v>10</v>
      </c>
      <c r="I5" s="3"/>
    </row>
    <row r="6" spans="1:9" ht="15" customHeight="1">
      <c r="A6" s="1" t="str">
        <f t="shared" si="0"/>
        <v>4700569F1</v>
      </c>
      <c r="B6" s="2" t="s">
        <v>59</v>
      </c>
      <c r="C6" s="2" t="s">
        <v>66</v>
      </c>
      <c r="D6" s="2">
        <v>4</v>
      </c>
      <c r="E6" s="2">
        <v>0</v>
      </c>
      <c r="F6" s="2">
        <v>6</v>
      </c>
      <c r="G6" s="4">
        <v>42877</v>
      </c>
      <c r="H6" s="1">
        <f t="shared" si="1"/>
        <v>4</v>
      </c>
      <c r="I6" s="3"/>
    </row>
    <row r="7" spans="1:9" ht="15" customHeight="1">
      <c r="A7" s="1" t="str">
        <f t="shared" si="0"/>
        <v>1700340F1</v>
      </c>
      <c r="B7" s="2" t="s">
        <v>59</v>
      </c>
      <c r="C7" s="2" t="s">
        <v>67</v>
      </c>
      <c r="D7" s="2">
        <v>25</v>
      </c>
      <c r="E7" s="2">
        <v>0</v>
      </c>
      <c r="F7" s="2">
        <v>20</v>
      </c>
      <c r="G7" s="4">
        <v>42877</v>
      </c>
      <c r="H7" s="1">
        <f t="shared" si="1"/>
        <v>25</v>
      </c>
      <c r="I7" s="3"/>
    </row>
    <row r="8" spans="1:9" ht="15" customHeight="1">
      <c r="A8" s="1" t="str">
        <f t="shared" si="0"/>
        <v>4700340F2</v>
      </c>
      <c r="B8" s="2" t="s">
        <v>59</v>
      </c>
      <c r="C8" s="2" t="s">
        <v>68</v>
      </c>
      <c r="D8" s="2">
        <v>70</v>
      </c>
      <c r="E8" s="2">
        <v>6</v>
      </c>
      <c r="F8" s="2">
        <v>20</v>
      </c>
      <c r="G8" s="4">
        <v>42857</v>
      </c>
      <c r="H8" s="1">
        <f t="shared" si="1"/>
        <v>76</v>
      </c>
      <c r="I8" s="3"/>
    </row>
    <row r="9" spans="1:9" ht="15" customHeight="1">
      <c r="A9" s="1" t="str">
        <f t="shared" si="0"/>
        <v>1700341F1</v>
      </c>
      <c r="B9" s="2" t="s">
        <v>59</v>
      </c>
      <c r="C9" s="2" t="s">
        <v>69</v>
      </c>
      <c r="D9" s="2">
        <v>1</v>
      </c>
      <c r="E9" s="2">
        <v>2</v>
      </c>
      <c r="F9" s="2">
        <v>12</v>
      </c>
      <c r="G9" s="4">
        <v>42857</v>
      </c>
      <c r="H9" s="1">
        <f t="shared" si="1"/>
        <v>3</v>
      </c>
      <c r="I9" s="3"/>
    </row>
    <row r="10" spans="1:9" ht="15" customHeight="1">
      <c r="A10" s="1" t="str">
        <f t="shared" si="0"/>
        <v>4243908F5</v>
      </c>
      <c r="B10" s="2" t="s">
        <v>59</v>
      </c>
      <c r="C10" s="2" t="s">
        <v>70</v>
      </c>
      <c r="D10" s="2">
        <v>63</v>
      </c>
      <c r="E10" s="2">
        <v>1</v>
      </c>
      <c r="F10" s="2">
        <v>22</v>
      </c>
      <c r="G10" s="4">
        <v>42877</v>
      </c>
      <c r="H10" s="1">
        <f t="shared" si="1"/>
        <v>64</v>
      </c>
      <c r="I10" s="3"/>
    </row>
    <row r="11" spans="1:9" ht="15" customHeight="1">
      <c r="A11" s="1" t="str">
        <f t="shared" si="0"/>
        <v>1186</v>
      </c>
      <c r="B11" s="2" t="s">
        <v>59</v>
      </c>
      <c r="C11" s="2" t="s">
        <v>71</v>
      </c>
      <c r="D11" s="2">
        <v>48</v>
      </c>
      <c r="E11" s="2">
        <v>12</v>
      </c>
      <c r="F11" s="2">
        <v>5</v>
      </c>
      <c r="G11" s="4">
        <v>42866</v>
      </c>
      <c r="H11" s="1">
        <f t="shared" si="1"/>
        <v>60</v>
      </c>
      <c r="I11" s="3"/>
    </row>
    <row r="12" spans="1:9" ht="15" customHeight="1">
      <c r="A12" s="1" t="str">
        <f t="shared" si="0"/>
        <v>8028</v>
      </c>
      <c r="B12" s="2" t="s">
        <v>59</v>
      </c>
      <c r="C12" s="2" t="s">
        <v>72</v>
      </c>
      <c r="D12" s="2">
        <v>43</v>
      </c>
      <c r="E12" s="2">
        <v>27</v>
      </c>
      <c r="F12" s="2">
        <v>15</v>
      </c>
      <c r="G12" s="4">
        <v>42863</v>
      </c>
      <c r="H12" s="1">
        <f t="shared" si="1"/>
        <v>70</v>
      </c>
      <c r="I12" s="3"/>
    </row>
    <row r="13" spans="1:9" ht="15" customHeight="1">
      <c r="A13" s="1" t="str">
        <f t="shared" si="0"/>
        <v>8186</v>
      </c>
      <c r="B13" s="2" t="s">
        <v>59</v>
      </c>
      <c r="C13" s="2" t="s">
        <v>73</v>
      </c>
      <c r="D13" s="2">
        <v>0</v>
      </c>
      <c r="E13" s="2">
        <v>2</v>
      </c>
      <c r="F13" s="2">
        <v>43</v>
      </c>
      <c r="G13" s="4">
        <v>42886</v>
      </c>
      <c r="H13" s="1">
        <f t="shared" si="1"/>
        <v>2</v>
      </c>
      <c r="I13" s="3"/>
    </row>
    <row r="14" spans="1:9" ht="15" customHeight="1">
      <c r="A14" s="1" t="str">
        <f t="shared" si="0"/>
        <v>8301</v>
      </c>
      <c r="B14" s="2" t="s">
        <v>59</v>
      </c>
      <c r="C14" s="2" t="s">
        <v>74</v>
      </c>
      <c r="D14" s="2">
        <v>17</v>
      </c>
      <c r="E14" s="2">
        <v>0</v>
      </c>
      <c r="F14" s="2">
        <v>22</v>
      </c>
      <c r="G14" s="4">
        <v>42858</v>
      </c>
      <c r="H14" s="1">
        <f t="shared" si="1"/>
        <v>17</v>
      </c>
      <c r="I14" s="3"/>
    </row>
    <row r="15" spans="1:9" ht="15" customHeight="1">
      <c r="A15" s="1" t="str">
        <f t="shared" si="0"/>
        <v>8180</v>
      </c>
      <c r="B15" s="2" t="s">
        <v>59</v>
      </c>
      <c r="C15" s="2" t="s">
        <v>75</v>
      </c>
      <c r="D15" s="2">
        <v>86</v>
      </c>
      <c r="E15" s="2">
        <v>59</v>
      </c>
      <c r="F15" s="2">
        <v>119</v>
      </c>
      <c r="G15" s="4">
        <v>42864</v>
      </c>
      <c r="H15" s="1">
        <f t="shared" si="1"/>
        <v>145</v>
      </c>
      <c r="I15" s="3"/>
    </row>
    <row r="16" spans="1:9" ht="15" customHeight="1">
      <c r="A16" s="1" t="str">
        <f t="shared" si="0"/>
        <v>MP114/2S/2O/SIP</v>
      </c>
      <c r="B16" s="2" t="s">
        <v>59</v>
      </c>
      <c r="C16" s="2" t="s">
        <v>76</v>
      </c>
      <c r="D16" s="2">
        <v>119</v>
      </c>
      <c r="E16" s="2">
        <v>0</v>
      </c>
      <c r="F16" s="2">
        <v>21</v>
      </c>
      <c r="G16" s="2" t="s">
        <v>77</v>
      </c>
      <c r="H16" s="1">
        <f t="shared" si="1"/>
        <v>119</v>
      </c>
      <c r="I16" s="3"/>
    </row>
    <row r="17" spans="1:9" ht="15" customHeight="1">
      <c r="A17" s="1" t="str">
        <f t="shared" si="0"/>
        <v>MP114/4S/SIP</v>
      </c>
      <c r="B17" s="2" t="s">
        <v>59</v>
      </c>
      <c r="C17" s="2" t="s">
        <v>78</v>
      </c>
      <c r="D17" s="2">
        <v>1045</v>
      </c>
      <c r="E17" s="2">
        <v>0</v>
      </c>
      <c r="F17" s="2">
        <v>10</v>
      </c>
      <c r="G17" s="2" t="s">
        <v>77</v>
      </c>
      <c r="H17" s="1">
        <f t="shared" si="1"/>
        <v>1045</v>
      </c>
      <c r="I17" s="3"/>
    </row>
    <row r="18" spans="1:9" ht="15" customHeight="1">
      <c r="A18" s="1" t="str">
        <f t="shared" si="0"/>
        <v>MP202B/2S/SIP</v>
      </c>
      <c r="B18" s="2" t="s">
        <v>59</v>
      </c>
      <c r="C18" s="2" t="s">
        <v>79</v>
      </c>
      <c r="D18" s="2">
        <v>2090</v>
      </c>
      <c r="E18" s="2">
        <v>0</v>
      </c>
      <c r="F18" s="2">
        <v>7</v>
      </c>
      <c r="G18" s="2" t="s">
        <v>77</v>
      </c>
      <c r="H18" s="1">
        <f t="shared" si="1"/>
        <v>2090</v>
      </c>
      <c r="I18" s="3"/>
    </row>
    <row r="19" spans="1:9" ht="15" customHeight="1">
      <c r="A19" s="1" t="str">
        <f t="shared" si="0"/>
        <v>BS-1467806824</v>
      </c>
      <c r="B19" s="2" t="s">
        <v>59</v>
      </c>
      <c r="C19" s="2" t="s">
        <v>80</v>
      </c>
      <c r="D19" s="2">
        <v>4810</v>
      </c>
      <c r="E19" s="2">
        <v>2588</v>
      </c>
      <c r="F19" s="2">
        <v>13660</v>
      </c>
      <c r="G19" s="4">
        <v>42857</v>
      </c>
      <c r="H19" s="1">
        <f t="shared" si="1"/>
        <v>7398</v>
      </c>
      <c r="I19" s="3"/>
    </row>
    <row r="20" spans="1:9" ht="15" customHeight="1">
      <c r="A20" s="1" t="str">
        <f t="shared" si="0"/>
        <v>BS-1375199856</v>
      </c>
      <c r="B20" s="2" t="s">
        <v>59</v>
      </c>
      <c r="C20" s="2" t="s">
        <v>81</v>
      </c>
      <c r="D20" s="2">
        <v>102</v>
      </c>
      <c r="E20" s="2">
        <v>0</v>
      </c>
      <c r="F20" s="2">
        <v>3</v>
      </c>
      <c r="G20" s="2" t="s">
        <v>77</v>
      </c>
      <c r="H20" s="1">
        <f t="shared" si="1"/>
        <v>102</v>
      </c>
      <c r="I20" s="3"/>
    </row>
    <row r="21" spans="1:9" ht="15" customHeight="1">
      <c r="A21" s="1" t="str">
        <f t="shared" si="0"/>
        <v>SPA500DS</v>
      </c>
      <c r="B21" s="2" t="s">
        <v>59</v>
      </c>
      <c r="C21" s="2" t="s">
        <v>82</v>
      </c>
      <c r="D21" s="2">
        <v>16</v>
      </c>
      <c r="E21" s="2">
        <v>9</v>
      </c>
      <c r="F21" s="2">
        <v>5</v>
      </c>
      <c r="G21" s="4">
        <v>42875</v>
      </c>
      <c r="H21" s="1">
        <f t="shared" si="1"/>
        <v>25</v>
      </c>
      <c r="I21" s="3"/>
    </row>
    <row r="22" spans="1:9" ht="15" customHeight="1">
      <c r="A22" s="1" t="str">
        <f t="shared" si="0"/>
        <v>PA100-NA</v>
      </c>
      <c r="B22" s="2" t="s">
        <v>59</v>
      </c>
      <c r="C22" s="2" t="s">
        <v>83</v>
      </c>
      <c r="D22" s="2">
        <v>492</v>
      </c>
      <c r="E22" s="2">
        <v>189</v>
      </c>
      <c r="F22" s="2">
        <v>110</v>
      </c>
      <c r="G22" s="4">
        <v>42882</v>
      </c>
      <c r="H22" s="1">
        <f t="shared" si="1"/>
        <v>681</v>
      </c>
      <c r="I22" s="3"/>
    </row>
    <row r="23" spans="1:9" ht="15" customHeight="1">
      <c r="A23" s="1" t="str">
        <f t="shared" si="0"/>
        <v>SF300-24PP-K9-NA</v>
      </c>
      <c r="B23" s="2" t="s">
        <v>59</v>
      </c>
      <c r="C23" s="2" t="s">
        <v>84</v>
      </c>
      <c r="D23" s="2">
        <v>118</v>
      </c>
      <c r="E23" s="2">
        <v>23</v>
      </c>
      <c r="F23" s="2">
        <v>9</v>
      </c>
      <c r="G23" s="4">
        <v>42879</v>
      </c>
      <c r="H23" s="1">
        <f t="shared" si="1"/>
        <v>141</v>
      </c>
      <c r="I23" s="3"/>
    </row>
    <row r="24" spans="1:9" ht="15" customHeight="1">
      <c r="A24" s="1" t="str">
        <f t="shared" si="0"/>
        <v>SF300-48PP-K9-NA</v>
      </c>
      <c r="B24" s="2" t="s">
        <v>59</v>
      </c>
      <c r="C24" s="2" t="s">
        <v>85</v>
      </c>
      <c r="D24" s="2">
        <v>57</v>
      </c>
      <c r="E24" s="2">
        <v>14</v>
      </c>
      <c r="F24" s="2">
        <v>3</v>
      </c>
      <c r="G24" s="4">
        <v>42889</v>
      </c>
      <c r="H24" s="1">
        <f t="shared" si="1"/>
        <v>71</v>
      </c>
      <c r="I24" s="3"/>
    </row>
    <row r="25" spans="1:9" ht="15" customHeight="1">
      <c r="A25" s="1" t="str">
        <f t="shared" si="0"/>
        <v>SF302-08PP-K9-NA</v>
      </c>
      <c r="B25" s="2" t="s">
        <v>59</v>
      </c>
      <c r="C25" s="2" t="s">
        <v>86</v>
      </c>
      <c r="D25" s="2">
        <v>168</v>
      </c>
      <c r="E25" s="2">
        <v>18</v>
      </c>
      <c r="F25" s="2">
        <v>14</v>
      </c>
      <c r="G25" s="4">
        <v>42880</v>
      </c>
      <c r="H25" s="1">
        <f t="shared" si="1"/>
        <v>186</v>
      </c>
      <c r="I25" s="3"/>
    </row>
    <row r="26" spans="1:9" ht="15" customHeight="1">
      <c r="A26" s="1" t="str">
        <f t="shared" si="0"/>
        <v>SG300-10PP-K9-NA</v>
      </c>
      <c r="B26" s="2" t="s">
        <v>59</v>
      </c>
      <c r="C26" s="2" t="s">
        <v>87</v>
      </c>
      <c r="D26" s="2">
        <v>0</v>
      </c>
      <c r="E26" s="2">
        <v>0</v>
      </c>
      <c r="F26" s="2">
        <v>5</v>
      </c>
      <c r="G26" s="2" t="s">
        <v>77</v>
      </c>
      <c r="H26" s="1">
        <f t="shared" si="1"/>
        <v>0</v>
      </c>
      <c r="I26" s="3"/>
    </row>
    <row r="27" spans="1:9" ht="15" customHeight="1">
      <c r="A27" s="1" t="str">
        <f t="shared" si="0"/>
        <v>SG300-28PP-K9-NA</v>
      </c>
      <c r="B27" s="2" t="s">
        <v>59</v>
      </c>
      <c r="C27" s="2" t="s">
        <v>88</v>
      </c>
      <c r="D27" s="2">
        <v>13</v>
      </c>
      <c r="E27" s="2">
        <v>8</v>
      </c>
      <c r="F27" s="2">
        <v>6</v>
      </c>
      <c r="G27" s="4">
        <v>42878</v>
      </c>
      <c r="H27" s="1">
        <f t="shared" si="1"/>
        <v>21</v>
      </c>
      <c r="I27" s="3"/>
    </row>
    <row r="28" spans="1:9" ht="15" customHeight="1">
      <c r="A28" s="1" t="str">
        <f t="shared" si="0"/>
        <v>SG300-52MP-K9</v>
      </c>
      <c r="B28" s="2" t="s">
        <v>59</v>
      </c>
      <c r="C28" s="2" t="s">
        <v>89</v>
      </c>
      <c r="D28" s="2">
        <v>5</v>
      </c>
      <c r="E28" s="2">
        <v>0</v>
      </c>
      <c r="F28" s="2">
        <v>4</v>
      </c>
      <c r="G28" s="4">
        <v>42884</v>
      </c>
      <c r="H28" s="1">
        <f t="shared" si="1"/>
        <v>5</v>
      </c>
      <c r="I28" s="3"/>
    </row>
    <row r="29" spans="1:9" ht="15" customHeight="1">
      <c r="A29" s="1" t="str">
        <f t="shared" si="0"/>
        <v>SPA112</v>
      </c>
      <c r="B29" s="2" t="s">
        <v>59</v>
      </c>
      <c r="C29" s="2" t="s">
        <v>90</v>
      </c>
      <c r="D29" s="2">
        <v>323</v>
      </c>
      <c r="E29" s="2">
        <v>215</v>
      </c>
      <c r="F29" s="2">
        <v>64</v>
      </c>
      <c r="G29" s="4">
        <v>42888</v>
      </c>
      <c r="H29" s="1">
        <f t="shared" si="1"/>
        <v>538</v>
      </c>
      <c r="I29" s="3"/>
    </row>
    <row r="30" spans="1:9" ht="15" customHeight="1">
      <c r="A30" s="1" t="str">
        <f t="shared" si="0"/>
        <v>SPA122</v>
      </c>
      <c r="B30" s="2" t="s">
        <v>59</v>
      </c>
      <c r="C30" s="2" t="s">
        <v>91</v>
      </c>
      <c r="D30" s="2">
        <v>624</v>
      </c>
      <c r="E30" s="2">
        <v>120</v>
      </c>
      <c r="F30" s="2">
        <v>159</v>
      </c>
      <c r="G30" s="4">
        <v>42879</v>
      </c>
      <c r="H30" s="1">
        <f t="shared" si="1"/>
        <v>744</v>
      </c>
      <c r="I30" s="3"/>
    </row>
    <row r="31" spans="1:9" ht="15" customHeight="1">
      <c r="A31" s="1" t="str">
        <f t="shared" si="0"/>
        <v>SPA303-G1</v>
      </c>
      <c r="B31" s="2" t="s">
        <v>59</v>
      </c>
      <c r="C31" s="2" t="s">
        <v>92</v>
      </c>
      <c r="D31" s="2">
        <v>286</v>
      </c>
      <c r="E31" s="2">
        <v>105</v>
      </c>
      <c r="F31" s="2">
        <v>104</v>
      </c>
      <c r="G31" s="4">
        <v>42887</v>
      </c>
      <c r="H31" s="1">
        <f t="shared" si="1"/>
        <v>391</v>
      </c>
      <c r="I31" s="3"/>
    </row>
    <row r="32" spans="1:9" ht="15" customHeight="1">
      <c r="A32" s="1" t="str">
        <f t="shared" si="0"/>
        <v>SPA500S</v>
      </c>
      <c r="B32" s="2" t="s">
        <v>59</v>
      </c>
      <c r="C32" s="2" t="s">
        <v>93</v>
      </c>
      <c r="D32" s="2">
        <v>9</v>
      </c>
      <c r="E32" s="2">
        <v>0</v>
      </c>
      <c r="F32" s="2">
        <v>7</v>
      </c>
      <c r="G32" s="4">
        <v>42888</v>
      </c>
      <c r="H32" s="1">
        <f t="shared" si="1"/>
        <v>9</v>
      </c>
      <c r="I32" s="3"/>
    </row>
    <row r="33" spans="1:9" ht="15" customHeight="1">
      <c r="A33" s="1" t="str">
        <f t="shared" si="0"/>
        <v>SPA502G</v>
      </c>
      <c r="B33" s="2" t="s">
        <v>59</v>
      </c>
      <c r="C33" s="2" t="s">
        <v>94</v>
      </c>
      <c r="D33" s="2">
        <v>131</v>
      </c>
      <c r="E33" s="2">
        <v>0</v>
      </c>
      <c r="F33" s="2">
        <v>205</v>
      </c>
      <c r="G33" s="4">
        <v>42878</v>
      </c>
      <c r="H33" s="1">
        <f t="shared" si="1"/>
        <v>131</v>
      </c>
      <c r="I33" s="3"/>
    </row>
    <row r="34" spans="1:9" ht="15" customHeight="1">
      <c r="A34" s="1" t="str">
        <f t="shared" si="0"/>
        <v>SPA504G</v>
      </c>
      <c r="B34" s="2" t="s">
        <v>59</v>
      </c>
      <c r="C34" s="2" t="s">
        <v>95</v>
      </c>
      <c r="D34" s="2">
        <v>410</v>
      </c>
      <c r="E34" s="2">
        <v>103</v>
      </c>
      <c r="F34" s="2">
        <v>75</v>
      </c>
      <c r="G34" s="4">
        <v>42887</v>
      </c>
      <c r="H34" s="1">
        <f t="shared" si="1"/>
        <v>513</v>
      </c>
      <c r="I34" s="3"/>
    </row>
    <row r="35" spans="1:9" ht="15" customHeight="1">
      <c r="A35" s="1" t="str">
        <f t="shared" si="0"/>
        <v>SPA512G</v>
      </c>
      <c r="B35" s="2" t="s">
        <v>59</v>
      </c>
      <c r="C35" s="2" t="s">
        <v>96</v>
      </c>
      <c r="D35" s="2">
        <v>0</v>
      </c>
      <c r="E35" s="2">
        <v>19</v>
      </c>
      <c r="F35" s="2">
        <v>66</v>
      </c>
      <c r="G35" s="4">
        <v>42902</v>
      </c>
      <c r="H35" s="1">
        <f t="shared" si="1"/>
        <v>19</v>
      </c>
      <c r="I35" s="3"/>
    </row>
    <row r="36" spans="1:9" ht="15" customHeight="1">
      <c r="A36" s="1" t="str">
        <f t="shared" si="0"/>
        <v>SPA514G</v>
      </c>
      <c r="B36" s="2" t="s">
        <v>59</v>
      </c>
      <c r="C36" s="2" t="s">
        <v>97</v>
      </c>
      <c r="D36" s="2">
        <v>34</v>
      </c>
      <c r="E36" s="2">
        <v>82</v>
      </c>
      <c r="F36" s="2">
        <v>10</v>
      </c>
      <c r="G36" s="4">
        <v>42882</v>
      </c>
      <c r="H36" s="1">
        <f t="shared" si="1"/>
        <v>116</v>
      </c>
      <c r="I36" s="3"/>
    </row>
    <row r="37" spans="1:9" ht="15" customHeight="1">
      <c r="A37" s="1" t="str">
        <f t="shared" si="0"/>
        <v>SPA525G2</v>
      </c>
      <c r="B37" s="2" t="s">
        <v>59</v>
      </c>
      <c r="C37" s="2" t="s">
        <v>98</v>
      </c>
      <c r="D37" s="2">
        <v>33</v>
      </c>
      <c r="E37" s="2">
        <v>61</v>
      </c>
      <c r="F37" s="2">
        <v>75</v>
      </c>
      <c r="G37" s="4">
        <v>42895</v>
      </c>
      <c r="H37" s="1">
        <f t="shared" si="1"/>
        <v>94</v>
      </c>
      <c r="I37" s="3"/>
    </row>
    <row r="38" spans="1:9" ht="15" customHeight="1">
      <c r="A38" s="1" t="str">
        <f t="shared" si="0"/>
        <v>88011-99</v>
      </c>
      <c r="B38" s="2" t="s">
        <v>59</v>
      </c>
      <c r="C38" s="2" t="s">
        <v>99</v>
      </c>
      <c r="D38" s="2">
        <v>7</v>
      </c>
      <c r="E38" s="2">
        <v>11</v>
      </c>
      <c r="F38" s="2">
        <v>2</v>
      </c>
      <c r="G38" s="4">
        <v>42865</v>
      </c>
      <c r="H38" s="1">
        <f t="shared" si="1"/>
        <v>18</v>
      </c>
      <c r="I38" s="3"/>
    </row>
    <row r="39" spans="1:9" ht="15" customHeight="1">
      <c r="A39" s="1" t="str">
        <f t="shared" si="0"/>
        <v>2104-820-105</v>
      </c>
      <c r="B39" s="2" t="s">
        <v>59</v>
      </c>
      <c r="C39" s="2" t="s">
        <v>100</v>
      </c>
      <c r="D39" s="2">
        <v>0</v>
      </c>
      <c r="E39" s="2">
        <v>0</v>
      </c>
      <c r="F39" s="2">
        <v>3</v>
      </c>
      <c r="G39" s="4">
        <v>42864</v>
      </c>
      <c r="H39" s="1">
        <f t="shared" si="1"/>
        <v>0</v>
      </c>
      <c r="I39" s="3"/>
    </row>
    <row r="40" spans="1:9" ht="16">
      <c r="A40" s="1" t="str">
        <f t="shared" si="0"/>
        <v>14201-17</v>
      </c>
      <c r="B40" s="2" t="s">
        <v>59</v>
      </c>
      <c r="C40" s="2" t="s">
        <v>101</v>
      </c>
      <c r="D40" s="2">
        <v>68</v>
      </c>
      <c r="E40" s="2">
        <v>3</v>
      </c>
      <c r="F40" s="2">
        <v>73</v>
      </c>
      <c r="G40" s="4">
        <v>42865</v>
      </c>
      <c r="H40" s="1">
        <f t="shared" si="1"/>
        <v>71</v>
      </c>
      <c r="I40" s="3"/>
    </row>
    <row r="41" spans="1:9" ht="16">
      <c r="A41" s="1" t="str">
        <f t="shared" si="0"/>
        <v>920-65-508-105</v>
      </c>
      <c r="B41" s="2" t="s">
        <v>59</v>
      </c>
      <c r="C41" s="2" t="s">
        <v>102</v>
      </c>
      <c r="D41" s="2">
        <v>47</v>
      </c>
      <c r="E41" s="2">
        <v>14</v>
      </c>
      <c r="F41" s="2">
        <v>94</v>
      </c>
      <c r="G41" s="4">
        <v>42865</v>
      </c>
      <c r="H41" s="1">
        <f t="shared" si="1"/>
        <v>61</v>
      </c>
      <c r="I41" s="3"/>
    </row>
    <row r="42" spans="1:9" ht="16">
      <c r="A42" s="1" t="str">
        <f t="shared" si="0"/>
        <v>DSA48PFA482480063</v>
      </c>
      <c r="B42" s="2" t="s">
        <v>59</v>
      </c>
      <c r="C42" s="2" t="s">
        <v>103</v>
      </c>
      <c r="D42" s="2">
        <v>1271</v>
      </c>
      <c r="E42" s="2">
        <v>179</v>
      </c>
      <c r="F42" s="2">
        <v>47</v>
      </c>
      <c r="G42" s="4">
        <v>42861</v>
      </c>
      <c r="H42" s="1">
        <f t="shared" si="1"/>
        <v>1450</v>
      </c>
      <c r="I42" s="3"/>
    </row>
    <row r="43" spans="1:9" ht="16">
      <c r="A43" s="1" t="str">
        <f t="shared" si="0"/>
        <v>KX-A406</v>
      </c>
      <c r="B43" s="2" t="s">
        <v>59</v>
      </c>
      <c r="C43" s="2" t="s">
        <v>104</v>
      </c>
      <c r="D43" s="2">
        <v>69</v>
      </c>
      <c r="E43" s="2">
        <v>37</v>
      </c>
      <c r="F43" s="2">
        <v>6</v>
      </c>
      <c r="G43" s="4">
        <v>42861</v>
      </c>
      <c r="H43" s="1">
        <f t="shared" si="1"/>
        <v>106</v>
      </c>
      <c r="I43" s="3"/>
    </row>
    <row r="44" spans="1:9" ht="16">
      <c r="A44" s="1" t="str">
        <f t="shared" si="0"/>
        <v>KX-TPA65</v>
      </c>
      <c r="B44" s="2" t="s">
        <v>59</v>
      </c>
      <c r="C44" s="2" t="s">
        <v>105</v>
      </c>
      <c r="D44" s="2">
        <v>102</v>
      </c>
      <c r="E44" s="2">
        <v>46</v>
      </c>
      <c r="F44" s="2">
        <v>21</v>
      </c>
      <c r="G44" s="4">
        <v>42861</v>
      </c>
      <c r="H44" s="1">
        <f t="shared" si="1"/>
        <v>148</v>
      </c>
      <c r="I44" s="3"/>
    </row>
    <row r="45" spans="1:9" ht="16">
      <c r="A45" s="1" t="str">
        <f t="shared" si="0"/>
        <v>Consignment Product for Jive</v>
      </c>
      <c r="B45" s="2" t="s">
        <v>59</v>
      </c>
      <c r="C45" s="2" t="s">
        <v>106</v>
      </c>
      <c r="D45" s="2">
        <v>8</v>
      </c>
      <c r="E45" s="2">
        <v>0</v>
      </c>
      <c r="F45" s="2">
        <v>2</v>
      </c>
      <c r="G45" s="4">
        <v>42871</v>
      </c>
      <c r="H45" s="1">
        <f t="shared" si="1"/>
        <v>8</v>
      </c>
      <c r="I45" s="3"/>
    </row>
    <row r="46" spans="1:9" ht="16">
      <c r="A46" s="1" t="str">
        <f t="shared" si="0"/>
        <v>KX-UTG200B</v>
      </c>
      <c r="B46" s="2" t="s">
        <v>59</v>
      </c>
      <c r="C46" s="2" t="s">
        <v>107</v>
      </c>
      <c r="D46" s="2">
        <v>469</v>
      </c>
      <c r="E46" s="2">
        <v>217</v>
      </c>
      <c r="F46" s="2">
        <v>52</v>
      </c>
      <c r="G46" s="4">
        <v>42861</v>
      </c>
      <c r="H46" s="1">
        <f t="shared" si="1"/>
        <v>686</v>
      </c>
      <c r="I46" s="3"/>
    </row>
    <row r="47" spans="1:9" ht="16">
      <c r="A47" s="1" t="str">
        <f t="shared" si="0"/>
        <v>KX-UTG300B</v>
      </c>
      <c r="B47" s="2" t="s">
        <v>59</v>
      </c>
      <c r="C47" s="2" t="s">
        <v>108</v>
      </c>
      <c r="D47" s="2">
        <v>808</v>
      </c>
      <c r="E47" s="2">
        <v>156</v>
      </c>
      <c r="F47" s="2">
        <v>4</v>
      </c>
      <c r="G47" s="4">
        <v>42878</v>
      </c>
      <c r="H47" s="1">
        <f t="shared" si="1"/>
        <v>964</v>
      </c>
      <c r="I47" s="3"/>
    </row>
    <row r="48" spans="1:9" ht="16">
      <c r="A48" s="1" t="str">
        <f t="shared" si="0"/>
        <v>KX-TGP500B04</v>
      </c>
      <c r="B48" s="2" t="s">
        <v>59</v>
      </c>
      <c r="C48" s="2" t="s">
        <v>109</v>
      </c>
      <c r="D48" s="2">
        <v>138</v>
      </c>
      <c r="E48" s="2">
        <v>1</v>
      </c>
      <c r="F48" s="2">
        <v>45</v>
      </c>
      <c r="G48" s="4">
        <v>42879</v>
      </c>
      <c r="H48" s="1">
        <f t="shared" si="1"/>
        <v>139</v>
      </c>
      <c r="I48" s="3"/>
    </row>
    <row r="49" spans="1:9" ht="16">
      <c r="A49" s="1" t="str">
        <f t="shared" si="0"/>
        <v>KX-TGP550T04</v>
      </c>
      <c r="B49" s="2" t="s">
        <v>59</v>
      </c>
      <c r="C49" s="2" t="s">
        <v>110</v>
      </c>
      <c r="D49" s="2">
        <v>148</v>
      </c>
      <c r="E49" s="2">
        <v>56</v>
      </c>
      <c r="F49" s="2">
        <v>139</v>
      </c>
      <c r="G49" s="4">
        <v>42861</v>
      </c>
      <c r="H49" s="1">
        <f t="shared" si="1"/>
        <v>204</v>
      </c>
      <c r="I49" s="3"/>
    </row>
    <row r="50" spans="1:9" ht="16">
      <c r="A50" s="1" t="str">
        <f t="shared" si="0"/>
        <v>KX-TGP600</v>
      </c>
      <c r="B50" s="2" t="s">
        <v>59</v>
      </c>
      <c r="C50" s="2" t="s">
        <v>111</v>
      </c>
      <c r="D50" s="2">
        <v>313</v>
      </c>
      <c r="E50" s="2">
        <v>220</v>
      </c>
      <c r="F50" s="2">
        <v>99</v>
      </c>
      <c r="G50" s="4">
        <v>42877</v>
      </c>
      <c r="H50" s="1">
        <f t="shared" si="1"/>
        <v>533</v>
      </c>
      <c r="I50" s="3"/>
    </row>
    <row r="51" spans="1:9" ht="16">
      <c r="A51" s="1" t="str">
        <f t="shared" si="0"/>
        <v>KX-TPA50B04</v>
      </c>
      <c r="B51" s="2" t="s">
        <v>59</v>
      </c>
      <c r="C51" s="2" t="s">
        <v>112</v>
      </c>
      <c r="D51" s="2">
        <v>128</v>
      </c>
      <c r="E51" s="2">
        <v>67</v>
      </c>
      <c r="F51" s="2">
        <v>83</v>
      </c>
      <c r="G51" s="4">
        <v>42860</v>
      </c>
      <c r="H51" s="1">
        <f t="shared" si="1"/>
        <v>195</v>
      </c>
      <c r="I51" s="3"/>
    </row>
    <row r="52" spans="1:9" ht="16">
      <c r="A52" s="1" t="str">
        <f t="shared" si="0"/>
        <v>KX-TPA60</v>
      </c>
      <c r="B52" s="2" t="s">
        <v>59</v>
      </c>
      <c r="C52" s="2" t="s">
        <v>113</v>
      </c>
      <c r="D52" s="2">
        <v>0</v>
      </c>
      <c r="E52" s="2">
        <v>279</v>
      </c>
      <c r="F52" s="2">
        <v>96</v>
      </c>
      <c r="G52" s="4">
        <v>42860</v>
      </c>
      <c r="H52" s="1">
        <f t="shared" si="1"/>
        <v>279</v>
      </c>
      <c r="I52" s="3"/>
    </row>
    <row r="53" spans="1:9" ht="16">
      <c r="A53" s="1" t="str">
        <f t="shared" si="0"/>
        <v>KX-UDT131</v>
      </c>
      <c r="B53" s="2" t="s">
        <v>59</v>
      </c>
      <c r="C53" s="2" t="s">
        <v>114</v>
      </c>
      <c r="D53" s="2">
        <v>18</v>
      </c>
      <c r="E53" s="2">
        <v>5</v>
      </c>
      <c r="F53" s="2">
        <v>3</v>
      </c>
      <c r="G53" s="4">
        <v>42868</v>
      </c>
      <c r="H53" s="1">
        <f t="shared" si="1"/>
        <v>23</v>
      </c>
      <c r="I53" s="3"/>
    </row>
    <row r="54" spans="1:9" ht="16">
      <c r="A54" s="1" t="str">
        <f t="shared" si="0"/>
        <v>2215-07155-001</v>
      </c>
      <c r="B54" s="2" t="s">
        <v>59</v>
      </c>
      <c r="C54" s="2" t="s">
        <v>115</v>
      </c>
      <c r="D54" s="2">
        <v>32</v>
      </c>
      <c r="E54" s="2">
        <v>21</v>
      </c>
      <c r="F54" s="2">
        <v>7</v>
      </c>
      <c r="G54" s="4">
        <v>42871</v>
      </c>
      <c r="H54" s="1">
        <f t="shared" si="1"/>
        <v>53</v>
      </c>
      <c r="I54" s="3"/>
    </row>
    <row r="55" spans="1:9" ht="16">
      <c r="A55" s="1" t="str">
        <f t="shared" si="0"/>
        <v>2200-17877-001</v>
      </c>
      <c r="B55" s="2" t="s">
        <v>59</v>
      </c>
      <c r="C55" s="2" t="s">
        <v>116</v>
      </c>
      <c r="D55" s="2">
        <v>19</v>
      </c>
      <c r="E55" s="2">
        <v>0</v>
      </c>
      <c r="F55" s="2">
        <v>5</v>
      </c>
      <c r="G55" s="4">
        <v>42869</v>
      </c>
      <c r="H55" s="1">
        <f t="shared" si="1"/>
        <v>19</v>
      </c>
      <c r="I55" s="3"/>
    </row>
    <row r="56" spans="1:9" ht="16">
      <c r="A56" s="1" t="str">
        <f t="shared" si="0"/>
        <v>2200-17670-001</v>
      </c>
      <c r="B56" s="2" t="s">
        <v>59</v>
      </c>
      <c r="C56" s="2" t="s">
        <v>117</v>
      </c>
      <c r="D56" s="2">
        <v>326</v>
      </c>
      <c r="E56" s="2">
        <v>108</v>
      </c>
      <c r="F56" s="2">
        <v>34</v>
      </c>
      <c r="G56" s="4">
        <v>42864</v>
      </c>
      <c r="H56" s="1">
        <f t="shared" si="1"/>
        <v>434</v>
      </c>
      <c r="I56" s="3"/>
    </row>
    <row r="57" spans="1:9" ht="16">
      <c r="A57" s="1" t="str">
        <f t="shared" si="0"/>
        <v>2200-17680-001</v>
      </c>
      <c r="B57" s="2" t="s">
        <v>59</v>
      </c>
      <c r="C57" s="2" t="s">
        <v>118</v>
      </c>
      <c r="D57" s="2">
        <v>7</v>
      </c>
      <c r="E57" s="2">
        <v>0</v>
      </c>
      <c r="F57" s="2">
        <v>3</v>
      </c>
      <c r="G57" s="4">
        <v>42858</v>
      </c>
      <c r="H57" s="1">
        <f t="shared" si="1"/>
        <v>7</v>
      </c>
      <c r="I57" s="3"/>
    </row>
    <row r="58" spans="1:9" ht="16">
      <c r="A58" s="1" t="str">
        <f t="shared" si="0"/>
        <v>2200-12360-001</v>
      </c>
      <c r="B58" s="2" t="s">
        <v>59</v>
      </c>
      <c r="C58" s="2" t="s">
        <v>119</v>
      </c>
      <c r="D58" s="2">
        <v>13</v>
      </c>
      <c r="E58" s="2">
        <v>0</v>
      </c>
      <c r="F58" s="2">
        <v>6</v>
      </c>
      <c r="G58" s="4">
        <v>42866</v>
      </c>
      <c r="H58" s="1">
        <f t="shared" si="1"/>
        <v>13</v>
      </c>
      <c r="I58" s="3"/>
    </row>
    <row r="59" spans="1:9" ht="16">
      <c r="A59" s="1" t="str">
        <f t="shared" si="0"/>
        <v>2200-12365-025-JIVE</v>
      </c>
      <c r="B59" s="2" t="s">
        <v>59</v>
      </c>
      <c r="C59" s="2" t="s">
        <v>48</v>
      </c>
      <c r="D59" s="2">
        <v>527</v>
      </c>
      <c r="E59" s="2">
        <v>0</v>
      </c>
      <c r="F59" s="2">
        <v>38</v>
      </c>
      <c r="G59" s="2" t="s">
        <v>77</v>
      </c>
      <c r="H59" s="1">
        <f t="shared" si="1"/>
        <v>527</v>
      </c>
      <c r="I59" s="3"/>
    </row>
    <row r="60" spans="1:9" ht="16">
      <c r="A60" s="1" t="str">
        <f t="shared" si="0"/>
        <v>2200-12365-025</v>
      </c>
      <c r="B60" s="2" t="s">
        <v>59</v>
      </c>
      <c r="C60" s="2" t="s">
        <v>120</v>
      </c>
      <c r="D60" s="2">
        <v>888</v>
      </c>
      <c r="E60" s="2">
        <v>0</v>
      </c>
      <c r="F60" s="2">
        <v>16</v>
      </c>
      <c r="G60" s="4">
        <v>42863</v>
      </c>
      <c r="H60" s="1">
        <f t="shared" si="1"/>
        <v>888</v>
      </c>
      <c r="I60" s="3"/>
    </row>
    <row r="61" spans="1:9" ht="16">
      <c r="A61" s="1" t="str">
        <f t="shared" si="0"/>
        <v>Consignment product for JIVE COMMUNICATIONS</v>
      </c>
      <c r="B61" s="2" t="s">
        <v>59</v>
      </c>
      <c r="C61" s="2" t="s">
        <v>49</v>
      </c>
      <c r="D61" s="2">
        <v>283</v>
      </c>
      <c r="E61" s="2">
        <v>0</v>
      </c>
      <c r="F61" s="2">
        <v>508</v>
      </c>
      <c r="G61" s="2" t="s">
        <v>77</v>
      </c>
      <c r="H61" s="1">
        <f t="shared" si="1"/>
        <v>283</v>
      </c>
      <c r="I61" s="3"/>
    </row>
    <row r="62" spans="1:9" ht="16">
      <c r="A62" s="1" t="str">
        <f t="shared" si="0"/>
        <v>2200-12375-001</v>
      </c>
      <c r="B62" s="2" t="s">
        <v>59</v>
      </c>
      <c r="C62" s="2" t="s">
        <v>121</v>
      </c>
      <c r="D62" s="2">
        <v>948</v>
      </c>
      <c r="E62" s="2">
        <v>0</v>
      </c>
      <c r="F62" s="2">
        <v>7</v>
      </c>
      <c r="G62" s="4">
        <v>42868</v>
      </c>
      <c r="H62" s="1">
        <f t="shared" si="1"/>
        <v>948</v>
      </c>
      <c r="I62" s="3"/>
    </row>
    <row r="63" spans="1:9" ht="16">
      <c r="A63" s="1" t="str">
        <f t="shared" si="0"/>
        <v>2200-12550-001</v>
      </c>
      <c r="B63" s="2" t="s">
        <v>59</v>
      </c>
      <c r="C63" s="2" t="s">
        <v>122</v>
      </c>
      <c r="D63" s="2">
        <v>217</v>
      </c>
      <c r="E63" s="2">
        <v>15</v>
      </c>
      <c r="F63" s="2">
        <v>14</v>
      </c>
      <c r="G63" s="4">
        <v>42885</v>
      </c>
      <c r="H63" s="1">
        <f t="shared" si="1"/>
        <v>232</v>
      </c>
      <c r="I63" s="3"/>
    </row>
    <row r="64" spans="1:9" ht="16">
      <c r="A64" s="1" t="str">
        <f t="shared" si="0"/>
        <v>2200-12651-001</v>
      </c>
      <c r="B64" s="2" t="s">
        <v>59</v>
      </c>
      <c r="C64" s="2" t="s">
        <v>123</v>
      </c>
      <c r="D64" s="2">
        <v>9</v>
      </c>
      <c r="E64" s="2">
        <v>0</v>
      </c>
      <c r="F64" s="2">
        <v>4</v>
      </c>
      <c r="G64" s="4">
        <v>42883</v>
      </c>
      <c r="H64" s="1">
        <f t="shared" si="1"/>
        <v>9</v>
      </c>
      <c r="I64" s="3"/>
    </row>
    <row r="65" spans="1:9" ht="16">
      <c r="A65" s="1" t="str">
        <f t="shared" si="0"/>
        <v>2200-30900-025</v>
      </c>
      <c r="B65" s="2" t="s">
        <v>59</v>
      </c>
      <c r="C65" s="2" t="s">
        <v>124</v>
      </c>
      <c r="D65" s="2">
        <v>488</v>
      </c>
      <c r="E65" s="2">
        <v>451</v>
      </c>
      <c r="F65" s="2">
        <v>199</v>
      </c>
      <c r="G65" s="4">
        <v>42877</v>
      </c>
      <c r="H65" s="1">
        <f t="shared" si="1"/>
        <v>939</v>
      </c>
      <c r="I65" s="3"/>
    </row>
    <row r="66" spans="1:9" ht="16">
      <c r="A66" s="1" t="str">
        <f t="shared" si="0"/>
        <v>2200-43240-001</v>
      </c>
      <c r="B66" s="2" t="s">
        <v>59</v>
      </c>
      <c r="C66" s="2" t="s">
        <v>125</v>
      </c>
      <c r="D66" s="2">
        <v>196</v>
      </c>
      <c r="E66" s="2">
        <v>276</v>
      </c>
      <c r="F66" s="2">
        <v>125</v>
      </c>
      <c r="G66" s="4">
        <v>42899</v>
      </c>
      <c r="H66" s="1">
        <f t="shared" si="1"/>
        <v>472</v>
      </c>
      <c r="I66" s="3"/>
    </row>
    <row r="67" spans="1:9" ht="16">
      <c r="A67" s="1" t="str">
        <f t="shared" si="0"/>
        <v>2200-15600-001</v>
      </c>
      <c r="B67" s="2" t="s">
        <v>59</v>
      </c>
      <c r="C67" s="2" t="s">
        <v>126</v>
      </c>
      <c r="D67" s="2">
        <v>345</v>
      </c>
      <c r="E67" s="2">
        <v>62</v>
      </c>
      <c r="F67" s="2">
        <v>40</v>
      </c>
      <c r="G67" s="4">
        <v>42868</v>
      </c>
      <c r="H67" s="1">
        <f t="shared" si="1"/>
        <v>407</v>
      </c>
      <c r="I67" s="3"/>
    </row>
    <row r="68" spans="1:9" ht="16">
      <c r="A68" s="1" t="str">
        <f t="shared" si="0"/>
        <v>2200-15660-001</v>
      </c>
      <c r="B68" s="2" t="s">
        <v>59</v>
      </c>
      <c r="C68" s="2" t="s">
        <v>127</v>
      </c>
      <c r="D68" s="2">
        <v>547</v>
      </c>
      <c r="E68" s="2">
        <v>151</v>
      </c>
      <c r="F68" s="2">
        <v>91</v>
      </c>
      <c r="G68" s="4">
        <v>42858</v>
      </c>
      <c r="H68" s="1">
        <f t="shared" si="1"/>
        <v>698</v>
      </c>
      <c r="I68" s="3"/>
    </row>
    <row r="69" spans="1:9" ht="16">
      <c r="A69" s="1" t="str">
        <f t="shared" si="0"/>
        <v>2200-42740-001</v>
      </c>
      <c r="B69" s="2" t="s">
        <v>59</v>
      </c>
      <c r="C69" s="2" t="s">
        <v>128</v>
      </c>
      <c r="D69" s="2">
        <v>0</v>
      </c>
      <c r="E69" s="2">
        <v>0</v>
      </c>
      <c r="F69" s="2">
        <v>3</v>
      </c>
      <c r="G69" s="4">
        <v>42875</v>
      </c>
      <c r="H69" s="1">
        <f t="shared" si="1"/>
        <v>0</v>
      </c>
      <c r="I69" s="3"/>
    </row>
    <row r="70" spans="1:9" ht="16">
      <c r="A70" s="1" t="str">
        <f t="shared" si="0"/>
        <v>2200-40000-001</v>
      </c>
      <c r="B70" s="2" t="s">
        <v>59</v>
      </c>
      <c r="C70" s="2" t="s">
        <v>129</v>
      </c>
      <c r="D70" s="2">
        <v>124</v>
      </c>
      <c r="E70" s="2">
        <v>44</v>
      </c>
      <c r="F70" s="2">
        <v>28</v>
      </c>
      <c r="G70" s="2" t="s">
        <v>77</v>
      </c>
      <c r="H70" s="1">
        <f t="shared" si="1"/>
        <v>168</v>
      </c>
      <c r="I70" s="3"/>
    </row>
    <row r="71" spans="1:9" ht="16">
      <c r="A71" s="1" t="str">
        <f t="shared" si="0"/>
        <v>2230-40300-001</v>
      </c>
      <c r="B71" s="2" t="s">
        <v>59</v>
      </c>
      <c r="C71" s="2" t="s">
        <v>130</v>
      </c>
      <c r="D71" s="2">
        <v>151</v>
      </c>
      <c r="E71" s="2">
        <v>127</v>
      </c>
      <c r="F71" s="2">
        <v>16</v>
      </c>
      <c r="G71" s="4">
        <v>42861</v>
      </c>
      <c r="H71" s="1">
        <f t="shared" si="1"/>
        <v>278</v>
      </c>
      <c r="I71" s="3"/>
    </row>
    <row r="72" spans="1:9" ht="16">
      <c r="A72" s="1" t="str">
        <f t="shared" si="0"/>
        <v>2200-40040-001</v>
      </c>
      <c r="B72" s="2" t="s">
        <v>59</v>
      </c>
      <c r="C72" s="2" t="s">
        <v>131</v>
      </c>
      <c r="D72" s="2">
        <v>27</v>
      </c>
      <c r="E72" s="2">
        <v>10</v>
      </c>
      <c r="F72" s="2">
        <v>8</v>
      </c>
      <c r="G72" s="4">
        <v>42867</v>
      </c>
      <c r="H72" s="1">
        <f t="shared" si="1"/>
        <v>37</v>
      </c>
      <c r="I72" s="3"/>
    </row>
    <row r="73" spans="1:9" ht="16">
      <c r="A73" s="1" t="str">
        <f t="shared" si="0"/>
        <v>2200-17569-001</v>
      </c>
      <c r="B73" s="2" t="s">
        <v>59</v>
      </c>
      <c r="C73" s="2" t="s">
        <v>132</v>
      </c>
      <c r="D73" s="2">
        <v>41</v>
      </c>
      <c r="E73" s="2">
        <v>0</v>
      </c>
      <c r="F73" s="2">
        <v>15</v>
      </c>
      <c r="G73" s="4">
        <v>42874</v>
      </c>
      <c r="H73" s="1">
        <f t="shared" si="1"/>
        <v>41</v>
      </c>
      <c r="I73" s="3"/>
    </row>
    <row r="74" spans="1:9" ht="16">
      <c r="A74" s="1" t="str">
        <f t="shared" si="0"/>
        <v>2200-48560-001</v>
      </c>
      <c r="B74" s="2" t="s">
        <v>59</v>
      </c>
      <c r="C74" s="2" t="s">
        <v>133</v>
      </c>
      <c r="D74" s="2">
        <v>2517</v>
      </c>
      <c r="E74" s="2">
        <v>564</v>
      </c>
      <c r="F74" s="2">
        <v>14</v>
      </c>
      <c r="G74" s="4">
        <v>42881</v>
      </c>
      <c r="H74" s="1">
        <f t="shared" si="1"/>
        <v>3081</v>
      </c>
      <c r="I74" s="3"/>
    </row>
    <row r="75" spans="1:9" ht="16">
      <c r="A75" s="1" t="str">
        <f t="shared" si="0"/>
        <v>2200-40350-001</v>
      </c>
      <c r="B75" s="2" t="s">
        <v>59</v>
      </c>
      <c r="C75" s="2" t="s">
        <v>134</v>
      </c>
      <c r="D75" s="2">
        <v>67</v>
      </c>
      <c r="E75" s="2">
        <v>0</v>
      </c>
      <c r="F75" s="2">
        <v>41</v>
      </c>
      <c r="G75" s="4">
        <v>42867</v>
      </c>
      <c r="H75" s="1">
        <f t="shared" si="1"/>
        <v>67</v>
      </c>
      <c r="I75" s="3"/>
    </row>
    <row r="76" spans="1:9" ht="16">
      <c r="A76" s="1" t="str">
        <f t="shared" si="0"/>
        <v>2200-46170-001</v>
      </c>
      <c r="B76" s="2" t="s">
        <v>59</v>
      </c>
      <c r="C76" s="2" t="s">
        <v>135</v>
      </c>
      <c r="D76" s="2">
        <v>525</v>
      </c>
      <c r="E76" s="2">
        <v>369</v>
      </c>
      <c r="F76" s="2">
        <v>84</v>
      </c>
      <c r="G76" s="4">
        <v>42863</v>
      </c>
      <c r="H76" s="1">
        <f t="shared" si="1"/>
        <v>894</v>
      </c>
      <c r="I76" s="3"/>
    </row>
    <row r="77" spans="1:9" ht="16">
      <c r="A77" s="1" t="str">
        <f t="shared" si="0"/>
        <v>2200-48570-001</v>
      </c>
      <c r="B77" s="2" t="s">
        <v>59</v>
      </c>
      <c r="C77" s="2" t="s">
        <v>136</v>
      </c>
      <c r="D77" s="2">
        <v>665</v>
      </c>
      <c r="E77" s="2">
        <v>0</v>
      </c>
      <c r="F77" s="2">
        <v>10</v>
      </c>
      <c r="G77" s="4">
        <v>42900</v>
      </c>
      <c r="H77" s="1">
        <f t="shared" si="1"/>
        <v>665</v>
      </c>
      <c r="I77" s="3"/>
    </row>
    <row r="78" spans="1:9" ht="16">
      <c r="A78" s="1" t="str">
        <f t="shared" si="0"/>
        <v>2200-40250-001</v>
      </c>
      <c r="B78" s="2" t="s">
        <v>59</v>
      </c>
      <c r="C78" s="2" t="s">
        <v>137</v>
      </c>
      <c r="D78" s="2">
        <v>513</v>
      </c>
      <c r="E78" s="2">
        <v>221</v>
      </c>
      <c r="F78" s="2">
        <v>22</v>
      </c>
      <c r="G78" s="4">
        <v>42868</v>
      </c>
      <c r="H78" s="1">
        <f t="shared" si="1"/>
        <v>734</v>
      </c>
      <c r="I78" s="3"/>
    </row>
    <row r="79" spans="1:9" ht="16">
      <c r="A79" s="1" t="str">
        <f t="shared" si="0"/>
        <v>2200-40250-025</v>
      </c>
      <c r="B79" s="2" t="s">
        <v>59</v>
      </c>
      <c r="C79" s="2" t="s">
        <v>138</v>
      </c>
      <c r="D79" s="2">
        <v>566</v>
      </c>
      <c r="E79" s="2">
        <v>23</v>
      </c>
      <c r="F79" s="2">
        <v>6</v>
      </c>
      <c r="G79" s="4">
        <v>42886</v>
      </c>
      <c r="H79" s="1">
        <f t="shared" si="1"/>
        <v>589</v>
      </c>
      <c r="I79" s="3"/>
    </row>
    <row r="80" spans="1:9" ht="16">
      <c r="A80" s="1" t="str">
        <f t="shared" si="0"/>
        <v>2200-40450-001</v>
      </c>
      <c r="B80" s="2" t="s">
        <v>59</v>
      </c>
      <c r="C80" s="2" t="s">
        <v>139</v>
      </c>
      <c r="D80" s="2">
        <v>2164</v>
      </c>
      <c r="E80" s="2">
        <v>1433</v>
      </c>
      <c r="F80" s="2">
        <v>1385</v>
      </c>
      <c r="G80" s="2" t="s">
        <v>77</v>
      </c>
      <c r="H80" s="1">
        <f t="shared" si="1"/>
        <v>3597</v>
      </c>
      <c r="I80" s="3"/>
    </row>
    <row r="81" spans="1:9" ht="16">
      <c r="A81" s="1" t="str">
        <f t="shared" si="0"/>
        <v>2200-40450-025</v>
      </c>
      <c r="B81" s="2" t="s">
        <v>59</v>
      </c>
      <c r="C81" s="2" t="s">
        <v>140</v>
      </c>
      <c r="D81" s="2">
        <v>1788</v>
      </c>
      <c r="E81" s="2">
        <v>439</v>
      </c>
      <c r="F81" s="2">
        <v>1187</v>
      </c>
      <c r="G81" s="2" t="s">
        <v>77</v>
      </c>
      <c r="H81" s="1">
        <f t="shared" si="1"/>
        <v>2227</v>
      </c>
      <c r="I81" s="3"/>
    </row>
    <row r="82" spans="1:9" ht="16">
      <c r="A82" s="1" t="str">
        <f t="shared" si="0"/>
        <v>2200-46135-025</v>
      </c>
      <c r="B82" s="2" t="s">
        <v>59</v>
      </c>
      <c r="C82" s="2" t="s">
        <v>141</v>
      </c>
      <c r="D82" s="2">
        <v>1762</v>
      </c>
      <c r="E82" s="2">
        <v>730</v>
      </c>
      <c r="F82" s="2">
        <v>9</v>
      </c>
      <c r="G82" s="4">
        <v>42871</v>
      </c>
      <c r="H82" s="1">
        <f t="shared" si="1"/>
        <v>2492</v>
      </c>
      <c r="I82" s="3"/>
    </row>
    <row r="83" spans="1:9" ht="16">
      <c r="A83" s="1" t="str">
        <f t="shared" si="0"/>
        <v>2200-46135-001</v>
      </c>
      <c r="B83" s="2" t="s">
        <v>59</v>
      </c>
      <c r="C83" s="2" t="s">
        <v>142</v>
      </c>
      <c r="D83" s="2">
        <v>7136</v>
      </c>
      <c r="E83" s="2">
        <v>2146</v>
      </c>
      <c r="F83" s="2">
        <v>59</v>
      </c>
      <c r="G83" s="4">
        <v>42878</v>
      </c>
      <c r="H83" s="1">
        <f t="shared" si="1"/>
        <v>9282</v>
      </c>
      <c r="I83" s="3"/>
    </row>
    <row r="84" spans="1:9" ht="16">
      <c r="A84" s="1" t="str">
        <f t="shared" si="0"/>
        <v>2200-48300-025</v>
      </c>
      <c r="B84" s="2" t="s">
        <v>59</v>
      </c>
      <c r="C84" s="2" t="s">
        <v>143</v>
      </c>
      <c r="D84" s="2">
        <v>1181</v>
      </c>
      <c r="E84" s="2">
        <v>1912</v>
      </c>
      <c r="F84" s="2">
        <v>518</v>
      </c>
      <c r="G84" s="4">
        <v>42865</v>
      </c>
      <c r="H84" s="1">
        <f t="shared" si="1"/>
        <v>3093</v>
      </c>
      <c r="I84" s="3"/>
    </row>
    <row r="85" spans="1:9" ht="16">
      <c r="A85" s="1" t="str">
        <f t="shared" si="0"/>
        <v>2200-48300-001</v>
      </c>
      <c r="B85" s="2" t="s">
        <v>59</v>
      </c>
      <c r="C85" s="2" t="s">
        <v>144</v>
      </c>
      <c r="D85" s="2">
        <v>13393</v>
      </c>
      <c r="E85" s="2">
        <v>716</v>
      </c>
      <c r="F85" s="2">
        <v>1050</v>
      </c>
      <c r="G85" s="4">
        <v>42873</v>
      </c>
      <c r="H85" s="1">
        <f t="shared" si="1"/>
        <v>14109</v>
      </c>
      <c r="I85" s="3"/>
    </row>
    <row r="86" spans="1:9" ht="16">
      <c r="A86" s="1" t="str">
        <f t="shared" si="0"/>
        <v>2200-46161-025</v>
      </c>
      <c r="B86" s="2" t="s">
        <v>59</v>
      </c>
      <c r="C86" s="2" t="s">
        <v>145</v>
      </c>
      <c r="D86" s="2">
        <v>575</v>
      </c>
      <c r="E86" s="2">
        <v>1209</v>
      </c>
      <c r="F86" s="2">
        <v>494</v>
      </c>
      <c r="G86" s="4">
        <v>42888</v>
      </c>
      <c r="H86" s="1">
        <f t="shared" si="1"/>
        <v>1784</v>
      </c>
      <c r="I86" s="3"/>
    </row>
    <row r="87" spans="1:9" ht="16">
      <c r="A87" s="1" t="str">
        <f t="shared" si="0"/>
        <v>2200-46161-001</v>
      </c>
      <c r="B87" s="2" t="s">
        <v>59</v>
      </c>
      <c r="C87" s="2" t="s">
        <v>146</v>
      </c>
      <c r="D87" s="2">
        <v>13916</v>
      </c>
      <c r="E87" s="2">
        <v>3588</v>
      </c>
      <c r="F87" s="2">
        <v>12</v>
      </c>
      <c r="G87" s="4">
        <v>42858</v>
      </c>
      <c r="H87" s="1">
        <f t="shared" si="1"/>
        <v>17504</v>
      </c>
      <c r="I87" s="3"/>
    </row>
    <row r="88" spans="1:9" ht="16">
      <c r="A88" s="1" t="str">
        <f t="shared" si="0"/>
        <v>2200-48350-025</v>
      </c>
      <c r="B88" s="2" t="s">
        <v>59</v>
      </c>
      <c r="C88" s="2" t="s">
        <v>147</v>
      </c>
      <c r="D88" s="2">
        <v>1458</v>
      </c>
      <c r="E88" s="2">
        <v>1040</v>
      </c>
      <c r="F88" s="2">
        <v>387</v>
      </c>
      <c r="G88" s="2" t="s">
        <v>77</v>
      </c>
      <c r="H88" s="1">
        <f t="shared" si="1"/>
        <v>2498</v>
      </c>
      <c r="I88" s="3"/>
    </row>
    <row r="89" spans="1:9" ht="16">
      <c r="A89" s="1" t="str">
        <f t="shared" si="0"/>
        <v>2200-48350-001</v>
      </c>
      <c r="B89" s="2" t="s">
        <v>59</v>
      </c>
      <c r="C89" s="2" t="s">
        <v>148</v>
      </c>
      <c r="D89" s="2">
        <v>1877</v>
      </c>
      <c r="E89" s="2">
        <v>883</v>
      </c>
      <c r="F89" s="2">
        <v>789</v>
      </c>
      <c r="G89" s="2" t="s">
        <v>77</v>
      </c>
      <c r="H89" s="1">
        <f t="shared" si="1"/>
        <v>2760</v>
      </c>
      <c r="I89" s="3"/>
    </row>
    <row r="90" spans="1:9" ht="16">
      <c r="A90" s="1" t="str">
        <f t="shared" si="0"/>
        <v>2200-46157-001</v>
      </c>
      <c r="B90" s="2" t="s">
        <v>59</v>
      </c>
      <c r="C90" s="2" t="s">
        <v>149</v>
      </c>
      <c r="D90" s="2">
        <v>4067</v>
      </c>
      <c r="E90" s="2">
        <v>1443</v>
      </c>
      <c r="F90" s="2">
        <v>102</v>
      </c>
      <c r="G90" s="2" t="s">
        <v>77</v>
      </c>
      <c r="H90" s="1">
        <f t="shared" si="1"/>
        <v>5510</v>
      </c>
      <c r="I90" s="3"/>
    </row>
    <row r="91" spans="1:9" ht="16">
      <c r="A91" s="1" t="str">
        <f t="shared" si="0"/>
        <v>2200-46157-025</v>
      </c>
      <c r="B91" s="2" t="s">
        <v>59</v>
      </c>
      <c r="C91" s="2" t="s">
        <v>150</v>
      </c>
      <c r="D91" s="2">
        <v>1786</v>
      </c>
      <c r="E91" s="2">
        <v>499</v>
      </c>
      <c r="F91" s="2">
        <v>31</v>
      </c>
      <c r="G91" s="4">
        <v>42876</v>
      </c>
      <c r="H91" s="1">
        <f t="shared" si="1"/>
        <v>2285</v>
      </c>
      <c r="I91" s="3"/>
    </row>
    <row r="92" spans="1:9" ht="16">
      <c r="A92" s="1" t="str">
        <f t="shared" si="0"/>
        <v>Consignment Product for JIVE COMMUNICATIONS</v>
      </c>
      <c r="B92" s="2" t="s">
        <v>59</v>
      </c>
      <c r="C92" s="2" t="s">
        <v>50</v>
      </c>
      <c r="D92" s="2">
        <v>13</v>
      </c>
      <c r="E92" s="2">
        <v>0</v>
      </c>
      <c r="F92" s="2">
        <v>284</v>
      </c>
      <c r="G92" s="2" t="s">
        <v>77</v>
      </c>
      <c r="H92" s="1">
        <f t="shared" si="1"/>
        <v>13</v>
      </c>
      <c r="I92" s="3"/>
    </row>
    <row r="93" spans="1:9" ht="16">
      <c r="A93" s="1" t="str">
        <f t="shared" si="0"/>
        <v>2200-48400-025</v>
      </c>
      <c r="B93" s="2" t="s">
        <v>59</v>
      </c>
      <c r="C93" s="2" t="s">
        <v>151</v>
      </c>
      <c r="D93" s="2">
        <v>539</v>
      </c>
      <c r="E93" s="2">
        <v>44</v>
      </c>
      <c r="F93" s="2">
        <v>331</v>
      </c>
      <c r="G93" s="2" t="s">
        <v>77</v>
      </c>
      <c r="H93" s="1">
        <f t="shared" si="1"/>
        <v>583</v>
      </c>
      <c r="I93" s="3"/>
    </row>
    <row r="94" spans="1:9" ht="16">
      <c r="A94" s="1" t="str">
        <f t="shared" si="0"/>
        <v>2200-48400-001</v>
      </c>
      <c r="B94" s="2" t="s">
        <v>59</v>
      </c>
      <c r="C94" s="2" t="s">
        <v>152</v>
      </c>
      <c r="D94" s="2">
        <v>1259</v>
      </c>
      <c r="E94" s="2">
        <v>494</v>
      </c>
      <c r="F94" s="2">
        <v>755</v>
      </c>
      <c r="G94" s="4">
        <v>42864</v>
      </c>
      <c r="H94" s="1">
        <f t="shared" si="1"/>
        <v>1753</v>
      </c>
      <c r="I94" s="3"/>
    </row>
    <row r="95" spans="1:9" ht="16">
      <c r="A95" s="1" t="str">
        <f t="shared" si="0"/>
        <v>2200-46162-025</v>
      </c>
      <c r="B95" s="2" t="s">
        <v>59</v>
      </c>
      <c r="C95" s="2" t="s">
        <v>153</v>
      </c>
      <c r="D95" s="2">
        <v>1597</v>
      </c>
      <c r="E95" s="2">
        <v>252</v>
      </c>
      <c r="F95" s="2">
        <v>173</v>
      </c>
      <c r="G95" s="4">
        <v>42878</v>
      </c>
      <c r="H95" s="1">
        <f t="shared" si="1"/>
        <v>1849</v>
      </c>
      <c r="I95" s="3"/>
    </row>
    <row r="96" spans="1:9" ht="16">
      <c r="A96" s="1" t="str">
        <f t="shared" si="0"/>
        <v>2200-46162-001</v>
      </c>
      <c r="B96" s="2" t="s">
        <v>59</v>
      </c>
      <c r="C96" s="2" t="s">
        <v>154</v>
      </c>
      <c r="D96" s="2">
        <v>13942</v>
      </c>
      <c r="E96" s="2">
        <v>2864</v>
      </c>
      <c r="F96" s="2">
        <v>99</v>
      </c>
      <c r="G96" s="2" t="s">
        <v>77</v>
      </c>
      <c r="H96" s="1">
        <f t="shared" si="1"/>
        <v>16806</v>
      </c>
      <c r="I96" s="3"/>
    </row>
    <row r="97" spans="1:9" ht="16">
      <c r="A97" s="1" t="str">
        <f t="shared" si="0"/>
        <v>2200-48450-025</v>
      </c>
      <c r="B97" s="2" t="s">
        <v>59</v>
      </c>
      <c r="C97" s="2" t="s">
        <v>155</v>
      </c>
      <c r="D97" s="2">
        <v>78</v>
      </c>
      <c r="E97" s="2">
        <v>174</v>
      </c>
      <c r="F97" s="2">
        <v>595</v>
      </c>
      <c r="G97" s="2" t="s">
        <v>77</v>
      </c>
      <c r="H97" s="1">
        <f t="shared" si="1"/>
        <v>252</v>
      </c>
      <c r="I97" s="3"/>
    </row>
    <row r="98" spans="1:9" ht="16">
      <c r="A98" s="1" t="str">
        <f t="shared" si="0"/>
        <v>2200-48450-001</v>
      </c>
      <c r="B98" s="2" t="s">
        <v>59</v>
      </c>
      <c r="C98" s="2" t="s">
        <v>156</v>
      </c>
      <c r="D98" s="2">
        <v>1470</v>
      </c>
      <c r="E98" s="2">
        <v>87</v>
      </c>
      <c r="F98" s="2">
        <v>857</v>
      </c>
      <c r="G98" s="2" t="s">
        <v>77</v>
      </c>
      <c r="H98" s="1">
        <f t="shared" si="1"/>
        <v>1557</v>
      </c>
      <c r="I98" s="3"/>
    </row>
    <row r="99" spans="1:9" ht="16">
      <c r="A99" s="1" t="str">
        <f t="shared" si="0"/>
        <v>2200-44500-001</v>
      </c>
      <c r="B99" s="2" t="s">
        <v>59</v>
      </c>
      <c r="C99" s="2" t="s">
        <v>157</v>
      </c>
      <c r="D99" s="2">
        <v>669</v>
      </c>
      <c r="E99" s="2">
        <v>55</v>
      </c>
      <c r="F99" s="2">
        <v>35</v>
      </c>
      <c r="G99" s="4">
        <v>42858</v>
      </c>
      <c r="H99" s="1">
        <f t="shared" si="1"/>
        <v>724</v>
      </c>
      <c r="I99" s="3"/>
    </row>
    <row r="100" spans="1:9" ht="16">
      <c r="A100" s="1" t="str">
        <f t="shared" si="0"/>
        <v>2200-44500-025</v>
      </c>
      <c r="B100" s="2" t="s">
        <v>59</v>
      </c>
      <c r="C100" s="2" t="s">
        <v>158</v>
      </c>
      <c r="D100" s="2">
        <v>1629</v>
      </c>
      <c r="E100" s="2">
        <v>774</v>
      </c>
      <c r="F100" s="2">
        <v>12</v>
      </c>
      <c r="G100" s="4">
        <v>42874</v>
      </c>
      <c r="H100" s="1">
        <f t="shared" si="1"/>
        <v>2403</v>
      </c>
      <c r="I100" s="3"/>
    </row>
    <row r="101" spans="1:9" ht="16">
      <c r="A101" s="1" t="str">
        <f t="shared" si="0"/>
        <v>Consignment product for JIVE COMMUNICATIONS</v>
      </c>
      <c r="B101" s="2" t="s">
        <v>59</v>
      </c>
      <c r="C101" s="2" t="s">
        <v>51</v>
      </c>
      <c r="D101" s="2">
        <v>4</v>
      </c>
      <c r="E101" s="2">
        <v>0</v>
      </c>
      <c r="F101" s="2">
        <v>64</v>
      </c>
      <c r="G101" s="2" t="s">
        <v>77</v>
      </c>
      <c r="H101" s="1">
        <f t="shared" si="1"/>
        <v>4</v>
      </c>
      <c r="I101" s="3"/>
    </row>
    <row r="102" spans="1:9" ht="16">
      <c r="A102" s="1" t="str">
        <f t="shared" si="0"/>
        <v>2200-48500-025</v>
      </c>
      <c r="B102" s="2" t="s">
        <v>59</v>
      </c>
      <c r="C102" s="2" t="s">
        <v>159</v>
      </c>
      <c r="D102" s="2">
        <v>715</v>
      </c>
      <c r="E102" s="2">
        <v>181</v>
      </c>
      <c r="F102" s="2">
        <v>99</v>
      </c>
      <c r="G102" s="2" t="s">
        <v>77</v>
      </c>
      <c r="H102" s="1">
        <f t="shared" si="1"/>
        <v>896</v>
      </c>
      <c r="I102" s="3"/>
    </row>
    <row r="103" spans="1:9" ht="16">
      <c r="A103" s="1" t="str">
        <f t="shared" si="0"/>
        <v>2200-48500-001</v>
      </c>
      <c r="B103" s="2" t="s">
        <v>59</v>
      </c>
      <c r="C103" s="2" t="s">
        <v>160</v>
      </c>
      <c r="D103" s="2">
        <v>635</v>
      </c>
      <c r="E103" s="2">
        <v>139</v>
      </c>
      <c r="F103" s="2">
        <v>445</v>
      </c>
      <c r="G103" s="2" t="s">
        <v>77</v>
      </c>
      <c r="H103" s="1">
        <f t="shared" si="1"/>
        <v>774</v>
      </c>
      <c r="I103" s="3"/>
    </row>
    <row r="104" spans="1:9" ht="16">
      <c r="A104" s="1" t="str">
        <f t="shared" si="0"/>
        <v>2200-44600-025</v>
      </c>
      <c r="B104" s="2" t="s">
        <v>59</v>
      </c>
      <c r="C104" s="2" t="s">
        <v>161</v>
      </c>
      <c r="D104" s="2">
        <v>652</v>
      </c>
      <c r="E104" s="2">
        <v>153</v>
      </c>
      <c r="F104" s="2">
        <v>10</v>
      </c>
      <c r="G104" s="2" t="s">
        <v>77</v>
      </c>
      <c r="H104" s="1">
        <f t="shared" si="1"/>
        <v>805</v>
      </c>
      <c r="I104" s="3"/>
    </row>
    <row r="105" spans="1:9" ht="16">
      <c r="A105" s="1" t="str">
        <f t="shared" si="0"/>
        <v>2200-44600-001</v>
      </c>
      <c r="B105" s="2" t="s">
        <v>59</v>
      </c>
      <c r="C105" s="2" t="s">
        <v>162</v>
      </c>
      <c r="D105" s="2">
        <v>1126</v>
      </c>
      <c r="E105" s="2">
        <v>529</v>
      </c>
      <c r="F105" s="2">
        <v>27</v>
      </c>
      <c r="G105" s="2" t="s">
        <v>77</v>
      </c>
      <c r="H105" s="1">
        <f t="shared" si="1"/>
        <v>1655</v>
      </c>
      <c r="I105" s="3"/>
    </row>
    <row r="106" spans="1:9" ht="16">
      <c r="A106" s="1" t="str">
        <f t="shared" si="0"/>
        <v>2200-48600-025</v>
      </c>
      <c r="B106" s="2" t="s">
        <v>59</v>
      </c>
      <c r="C106" s="2" t="s">
        <v>163</v>
      </c>
      <c r="D106" s="2">
        <v>483</v>
      </c>
      <c r="E106" s="2">
        <v>24</v>
      </c>
      <c r="F106" s="2">
        <v>51</v>
      </c>
      <c r="G106" s="4">
        <v>42871</v>
      </c>
      <c r="H106" s="1">
        <f t="shared" si="1"/>
        <v>507</v>
      </c>
      <c r="I106" s="3"/>
    </row>
    <row r="107" spans="1:9" ht="16">
      <c r="A107" s="1" t="str">
        <f t="shared" si="0"/>
        <v>2200-48600-001</v>
      </c>
      <c r="B107" s="2" t="s">
        <v>59</v>
      </c>
      <c r="C107" s="2" t="s">
        <v>164</v>
      </c>
      <c r="D107" s="2">
        <v>425</v>
      </c>
      <c r="E107" s="2">
        <v>39</v>
      </c>
      <c r="F107" s="2">
        <v>150</v>
      </c>
      <c r="G107" s="4">
        <v>42863</v>
      </c>
      <c r="H107" s="1">
        <f t="shared" si="1"/>
        <v>464</v>
      </c>
      <c r="I107" s="3"/>
    </row>
    <row r="108" spans="1:9" ht="16">
      <c r="A108" s="1" t="str">
        <f t="shared" si="0"/>
        <v>2200-46350-025</v>
      </c>
      <c r="B108" s="2" t="s">
        <v>59</v>
      </c>
      <c r="C108" s="2" t="s">
        <v>165</v>
      </c>
      <c r="D108" s="2">
        <v>1022</v>
      </c>
      <c r="E108" s="2">
        <v>58</v>
      </c>
      <c r="F108" s="2">
        <v>188</v>
      </c>
      <c r="G108" s="4">
        <v>42860</v>
      </c>
      <c r="H108" s="1">
        <f t="shared" si="1"/>
        <v>1080</v>
      </c>
      <c r="I108" s="3"/>
    </row>
    <row r="109" spans="1:9" ht="16">
      <c r="A109" s="1" t="str">
        <f t="shared" si="0"/>
        <v>2200-46300-025</v>
      </c>
      <c r="B109" s="2" t="s">
        <v>59</v>
      </c>
      <c r="C109" s="2" t="s">
        <v>166</v>
      </c>
      <c r="D109" s="2">
        <v>211</v>
      </c>
      <c r="E109" s="2">
        <v>23</v>
      </c>
      <c r="F109" s="2">
        <v>33</v>
      </c>
      <c r="G109" s="4">
        <v>42862</v>
      </c>
      <c r="H109" s="1">
        <f t="shared" si="1"/>
        <v>234</v>
      </c>
      <c r="I109" s="3"/>
    </row>
    <row r="110" spans="1:9" ht="16">
      <c r="A110" s="1" t="str">
        <f t="shared" si="0"/>
        <v>2200-46200-025</v>
      </c>
      <c r="B110" s="2" t="s">
        <v>59</v>
      </c>
      <c r="C110" s="2" t="s">
        <v>167</v>
      </c>
      <c r="D110" s="2">
        <v>311</v>
      </c>
      <c r="E110" s="2">
        <v>205</v>
      </c>
      <c r="F110" s="2">
        <v>42</v>
      </c>
      <c r="G110" s="4">
        <v>42864</v>
      </c>
      <c r="H110" s="1">
        <f t="shared" si="1"/>
        <v>516</v>
      </c>
      <c r="I110" s="3"/>
    </row>
    <row r="111" spans="1:9" ht="16">
      <c r="A111" s="1" t="str">
        <f t="shared" si="0"/>
        <v>2200-44514-002</v>
      </c>
      <c r="B111" s="2" t="s">
        <v>59</v>
      </c>
      <c r="C111" s="2" t="s">
        <v>168</v>
      </c>
      <c r="D111" s="2">
        <v>224</v>
      </c>
      <c r="E111" s="2">
        <v>0</v>
      </c>
      <c r="F111" s="2">
        <v>62</v>
      </c>
      <c r="G111" s="4">
        <v>42869</v>
      </c>
      <c r="H111" s="1">
        <f t="shared" si="1"/>
        <v>224</v>
      </c>
      <c r="I111" s="3"/>
    </row>
    <row r="112" spans="1:9" ht="16">
      <c r="A112" s="1" t="str">
        <f t="shared" si="0"/>
        <v>VSP715-ADPT</v>
      </c>
      <c r="B112" s="2" t="s">
        <v>59</v>
      </c>
      <c r="C112" s="2" t="s">
        <v>169</v>
      </c>
      <c r="D112" s="2">
        <v>207</v>
      </c>
      <c r="E112" s="2">
        <v>0</v>
      </c>
      <c r="F112" s="2">
        <v>107</v>
      </c>
      <c r="G112" s="4">
        <v>42880</v>
      </c>
      <c r="H112" s="1">
        <f t="shared" si="1"/>
        <v>207</v>
      </c>
      <c r="I112" s="3"/>
    </row>
    <row r="113" spans="1:9" ht="16">
      <c r="A113" s="1" t="str">
        <f t="shared" si="0"/>
        <v>VCS754</v>
      </c>
      <c r="B113" s="2" t="s">
        <v>59</v>
      </c>
      <c r="C113" s="2" t="s">
        <v>170</v>
      </c>
      <c r="D113" s="2">
        <v>4</v>
      </c>
      <c r="E113" s="2">
        <v>0</v>
      </c>
      <c r="F113" s="2">
        <v>85</v>
      </c>
      <c r="G113" s="2" t="s">
        <v>77</v>
      </c>
      <c r="H113" s="1">
        <f t="shared" si="1"/>
        <v>4</v>
      </c>
      <c r="I113" s="3"/>
    </row>
    <row r="114" spans="1:9" ht="16">
      <c r="A114" s="1" t="str">
        <f t="shared" si="0"/>
        <v>VSP600-B</v>
      </c>
      <c r="B114" s="2" t="s">
        <v>59</v>
      </c>
      <c r="C114" s="2" t="s">
        <v>171</v>
      </c>
      <c r="D114" s="2">
        <v>26</v>
      </c>
      <c r="E114" s="2">
        <v>0</v>
      </c>
      <c r="F114" s="2">
        <v>6</v>
      </c>
      <c r="G114" s="4">
        <v>42873</v>
      </c>
      <c r="H114" s="1">
        <f t="shared" si="1"/>
        <v>26</v>
      </c>
      <c r="I114" s="3"/>
    </row>
    <row r="115" spans="1:9" ht="16">
      <c r="A115" s="1" t="str">
        <f t="shared" si="0"/>
        <v>VH6102</v>
      </c>
      <c r="B115" s="2" t="s">
        <v>59</v>
      </c>
      <c r="C115" s="2" t="s">
        <v>172</v>
      </c>
      <c r="D115" s="2">
        <v>85</v>
      </c>
      <c r="E115" s="2">
        <v>0</v>
      </c>
      <c r="F115" s="2">
        <v>4</v>
      </c>
      <c r="G115" s="4">
        <v>42885</v>
      </c>
      <c r="H115" s="1">
        <f t="shared" si="1"/>
        <v>85</v>
      </c>
      <c r="I115" s="3"/>
    </row>
    <row r="116" spans="1:9" ht="16">
      <c r="A116" s="1" t="str">
        <f t="shared" si="0"/>
        <v>VSP600</v>
      </c>
      <c r="B116" s="2" t="s">
        <v>59</v>
      </c>
      <c r="C116" s="2" t="s">
        <v>173</v>
      </c>
      <c r="D116" s="2">
        <v>89</v>
      </c>
      <c r="E116" s="2">
        <v>0</v>
      </c>
      <c r="F116" s="2">
        <v>178</v>
      </c>
      <c r="G116" s="4">
        <v>42876</v>
      </c>
      <c r="H116" s="1">
        <f t="shared" si="1"/>
        <v>89</v>
      </c>
      <c r="I116" s="3"/>
    </row>
    <row r="117" spans="1:9" ht="16">
      <c r="A117" s="1" t="str">
        <f t="shared" si="0"/>
        <v>VSP601</v>
      </c>
      <c r="B117" s="2" t="s">
        <v>59</v>
      </c>
      <c r="C117" s="2" t="s">
        <v>174</v>
      </c>
      <c r="D117" s="2">
        <v>85</v>
      </c>
      <c r="E117" s="2">
        <v>0</v>
      </c>
      <c r="F117" s="2">
        <v>205</v>
      </c>
      <c r="G117" s="4">
        <v>42875</v>
      </c>
      <c r="H117" s="1">
        <f t="shared" si="1"/>
        <v>85</v>
      </c>
      <c r="I117" s="3"/>
    </row>
    <row r="118" spans="1:9" ht="16">
      <c r="A118" s="1" t="str">
        <f t="shared" si="0"/>
        <v>VSP608</v>
      </c>
      <c r="B118" s="2" t="s">
        <v>59</v>
      </c>
      <c r="C118" s="2" t="s">
        <v>175</v>
      </c>
      <c r="D118" s="2">
        <v>81</v>
      </c>
      <c r="E118" s="2">
        <v>0</v>
      </c>
      <c r="F118" s="2">
        <v>8</v>
      </c>
      <c r="G118" s="4">
        <v>42878</v>
      </c>
      <c r="H118" s="1">
        <f t="shared" si="1"/>
        <v>81</v>
      </c>
      <c r="I118" s="3"/>
    </row>
    <row r="119" spans="1:9" ht="16">
      <c r="A119" s="1" t="str">
        <f t="shared" si="0"/>
        <v>VSP715</v>
      </c>
      <c r="B119" s="2" t="s">
        <v>59</v>
      </c>
      <c r="C119" s="2" t="s">
        <v>176</v>
      </c>
      <c r="D119" s="2">
        <v>223</v>
      </c>
      <c r="E119" s="2">
        <v>0</v>
      </c>
      <c r="F119" s="2">
        <v>120</v>
      </c>
      <c r="G119" s="4">
        <v>42885</v>
      </c>
      <c r="H119" s="1">
        <f t="shared" si="1"/>
        <v>223</v>
      </c>
      <c r="I119" s="3"/>
    </row>
    <row r="120" spans="1:9" ht="16">
      <c r="A120" s="1" t="str">
        <f t="shared" si="0"/>
        <v>VSP725</v>
      </c>
      <c r="B120" s="2" t="s">
        <v>59</v>
      </c>
      <c r="C120" s="2" t="s">
        <v>177</v>
      </c>
      <c r="D120" s="2">
        <v>46</v>
      </c>
      <c r="E120" s="2">
        <v>0</v>
      </c>
      <c r="F120" s="2">
        <v>241</v>
      </c>
      <c r="G120" s="4">
        <v>42882</v>
      </c>
      <c r="H120" s="1">
        <f t="shared" si="1"/>
        <v>46</v>
      </c>
      <c r="I120" s="3"/>
    </row>
    <row r="121" spans="1:9" ht="16">
      <c r="A121" s="1" t="str">
        <f t="shared" si="0"/>
        <v>VSP735</v>
      </c>
      <c r="B121" s="2" t="s">
        <v>59</v>
      </c>
      <c r="C121" s="2" t="s">
        <v>178</v>
      </c>
      <c r="D121" s="2">
        <v>41</v>
      </c>
      <c r="E121" s="2">
        <v>0</v>
      </c>
      <c r="F121" s="2">
        <v>87</v>
      </c>
      <c r="G121" s="4">
        <v>42881</v>
      </c>
      <c r="H121" s="1">
        <f t="shared" si="1"/>
        <v>41</v>
      </c>
      <c r="I121" s="3"/>
    </row>
    <row r="122" spans="1:9" ht="16">
      <c r="A122" s="1" t="str">
        <f t="shared" si="0"/>
        <v>VSP505</v>
      </c>
      <c r="B122" s="2" t="s">
        <v>59</v>
      </c>
      <c r="C122" s="2" t="s">
        <v>179</v>
      </c>
      <c r="D122" s="2">
        <v>29</v>
      </c>
      <c r="E122" s="2">
        <v>0</v>
      </c>
      <c r="F122" s="2">
        <v>66</v>
      </c>
      <c r="G122" s="4">
        <v>42883</v>
      </c>
      <c r="H122" s="1">
        <f t="shared" si="1"/>
        <v>29</v>
      </c>
      <c r="I122" s="3"/>
    </row>
    <row r="123" spans="1:9" ht="16">
      <c r="A123" s="1" t="str">
        <f t="shared" si="0"/>
        <v>PS5V2000US</v>
      </c>
      <c r="B123" s="2" t="s">
        <v>59</v>
      </c>
      <c r="C123" s="2" t="s">
        <v>180</v>
      </c>
      <c r="D123" s="2">
        <v>697</v>
      </c>
      <c r="E123" s="2">
        <v>0</v>
      </c>
      <c r="F123" s="2">
        <v>2118</v>
      </c>
      <c r="G123" s="4">
        <v>42873</v>
      </c>
      <c r="H123" s="1">
        <f t="shared" si="1"/>
        <v>697</v>
      </c>
      <c r="I123" s="3"/>
    </row>
    <row r="124" spans="1:9" ht="16">
      <c r="A124" s="1" t="str">
        <f t="shared" si="0"/>
        <v>CP860</v>
      </c>
      <c r="B124" s="2" t="s">
        <v>59</v>
      </c>
      <c r="C124" s="2" t="s">
        <v>181</v>
      </c>
      <c r="D124" s="2">
        <v>154</v>
      </c>
      <c r="E124" s="2">
        <v>0</v>
      </c>
      <c r="F124" s="2">
        <v>80</v>
      </c>
      <c r="G124" s="4">
        <v>42860</v>
      </c>
      <c r="H124" s="1">
        <f t="shared" si="1"/>
        <v>154</v>
      </c>
      <c r="I124" s="3"/>
    </row>
    <row r="125" spans="1:9" ht="16">
      <c r="A125" s="1" t="str">
        <f t="shared" si="0"/>
        <v>CPE80</v>
      </c>
      <c r="B125" s="2" t="s">
        <v>59</v>
      </c>
      <c r="C125" s="2" t="s">
        <v>182</v>
      </c>
      <c r="D125" s="2">
        <v>914</v>
      </c>
      <c r="E125" s="2">
        <v>0</v>
      </c>
      <c r="F125" s="2">
        <v>68</v>
      </c>
      <c r="G125" s="4">
        <v>42898</v>
      </c>
      <c r="H125" s="1">
        <f t="shared" si="1"/>
        <v>914</v>
      </c>
      <c r="I125" s="3"/>
    </row>
    <row r="126" spans="1:9" ht="16">
      <c r="A126" s="1" t="str">
        <f t="shared" si="0"/>
        <v>SIP-T23G</v>
      </c>
      <c r="B126" s="2" t="s">
        <v>59</v>
      </c>
      <c r="C126" s="2" t="s">
        <v>183</v>
      </c>
      <c r="D126" s="2">
        <v>356</v>
      </c>
      <c r="E126" s="2">
        <v>0</v>
      </c>
      <c r="F126" s="2">
        <v>1164</v>
      </c>
      <c r="G126" s="4">
        <v>42867</v>
      </c>
      <c r="H126" s="1">
        <f t="shared" si="1"/>
        <v>356</v>
      </c>
      <c r="I126" s="3"/>
    </row>
    <row r="127" spans="1:9" ht="16">
      <c r="A127" s="1" t="str">
        <f t="shared" si="0"/>
        <v>SIP-T23G_AC</v>
      </c>
      <c r="B127" s="2" t="s">
        <v>59</v>
      </c>
      <c r="C127" s="2" t="s">
        <v>184</v>
      </c>
      <c r="D127" s="2">
        <v>516</v>
      </c>
      <c r="E127" s="2">
        <v>0</v>
      </c>
      <c r="F127" s="2">
        <v>203</v>
      </c>
      <c r="G127" s="4">
        <v>42873</v>
      </c>
      <c r="H127" s="1">
        <f t="shared" si="1"/>
        <v>516</v>
      </c>
      <c r="I127" s="3"/>
    </row>
    <row r="128" spans="1:9" ht="16">
      <c r="A128" s="1" t="str">
        <f t="shared" si="0"/>
        <v>EXP40</v>
      </c>
      <c r="B128" s="2" t="s">
        <v>59</v>
      </c>
      <c r="C128" s="2" t="s">
        <v>185</v>
      </c>
      <c r="D128" s="2">
        <v>115</v>
      </c>
      <c r="E128" s="2">
        <v>0</v>
      </c>
      <c r="F128" s="2">
        <v>62</v>
      </c>
      <c r="G128" s="4">
        <v>42865</v>
      </c>
      <c r="H128" s="1">
        <f t="shared" si="1"/>
        <v>115</v>
      </c>
      <c r="I128" s="3"/>
    </row>
    <row r="129" spans="1:9" ht="16">
      <c r="A129" s="1" t="str">
        <f t="shared" si="0"/>
        <v>PS5V1200US</v>
      </c>
      <c r="B129" s="2" t="s">
        <v>59</v>
      </c>
      <c r="C129" s="2" t="s">
        <v>186</v>
      </c>
      <c r="D129" s="2">
        <v>1918</v>
      </c>
      <c r="E129" s="2">
        <v>858</v>
      </c>
      <c r="F129" s="2">
        <v>2557</v>
      </c>
      <c r="G129" s="4">
        <v>42857</v>
      </c>
      <c r="H129" s="1">
        <f t="shared" si="1"/>
        <v>2776</v>
      </c>
      <c r="I129" s="3"/>
    </row>
    <row r="130" spans="1:9" ht="16">
      <c r="A130" s="1" t="str">
        <f t="shared" si="0"/>
        <v>PS5V600US</v>
      </c>
      <c r="B130" s="2" t="s">
        <v>59</v>
      </c>
      <c r="C130" s="2" t="s">
        <v>187</v>
      </c>
      <c r="D130" s="2">
        <v>480</v>
      </c>
      <c r="E130" s="2">
        <v>0</v>
      </c>
      <c r="F130" s="2">
        <v>1140</v>
      </c>
      <c r="G130" s="4">
        <v>42873</v>
      </c>
      <c r="H130" s="1">
        <f t="shared" si="1"/>
        <v>480</v>
      </c>
      <c r="I130" s="3"/>
    </row>
    <row r="131" spans="1:9" ht="16">
      <c r="A131" s="1" t="str">
        <f t="shared" si="0"/>
        <v>SIP VP-T49G</v>
      </c>
      <c r="B131" s="2" t="s">
        <v>59</v>
      </c>
      <c r="C131" s="2" t="s">
        <v>188</v>
      </c>
      <c r="D131" s="2">
        <v>143</v>
      </c>
      <c r="E131" s="2">
        <v>0</v>
      </c>
      <c r="F131" s="2">
        <v>30</v>
      </c>
      <c r="G131" s="4">
        <v>43031</v>
      </c>
      <c r="H131" s="1">
        <f t="shared" si="1"/>
        <v>143</v>
      </c>
      <c r="I131" s="3"/>
    </row>
    <row r="132" spans="1:9" ht="16">
      <c r="A132" s="1" t="str">
        <f t="shared" si="0"/>
        <v>SIP-T21P_E2</v>
      </c>
      <c r="B132" s="2" t="s">
        <v>59</v>
      </c>
      <c r="C132" s="2" t="s">
        <v>189</v>
      </c>
      <c r="D132" s="2">
        <v>2737</v>
      </c>
      <c r="E132" s="2">
        <v>1296</v>
      </c>
      <c r="F132" s="2">
        <v>377</v>
      </c>
      <c r="G132" s="4">
        <v>42897</v>
      </c>
      <c r="H132" s="1">
        <f t="shared" si="1"/>
        <v>4033</v>
      </c>
      <c r="I132" s="3"/>
    </row>
    <row r="133" spans="1:9" ht="16">
      <c r="A133" s="1" t="str">
        <f t="shared" si="0"/>
        <v>SIP-T40P</v>
      </c>
      <c r="B133" s="2" t="s">
        <v>59</v>
      </c>
      <c r="C133" s="2" t="s">
        <v>190</v>
      </c>
      <c r="D133" s="2">
        <v>394</v>
      </c>
      <c r="E133" s="2">
        <v>0</v>
      </c>
      <c r="F133" s="2">
        <v>1281</v>
      </c>
      <c r="G133" s="4">
        <v>42873</v>
      </c>
      <c r="H133" s="1">
        <f t="shared" si="1"/>
        <v>394</v>
      </c>
      <c r="I133" s="3"/>
    </row>
    <row r="134" spans="1:9" ht="16">
      <c r="A134" s="1" t="str">
        <f t="shared" si="0"/>
        <v>SIP-T41P</v>
      </c>
      <c r="B134" s="2" t="s">
        <v>59</v>
      </c>
      <c r="C134" s="2" t="s">
        <v>191</v>
      </c>
      <c r="D134" s="2">
        <v>629</v>
      </c>
      <c r="E134" s="2">
        <v>0</v>
      </c>
      <c r="F134" s="2">
        <v>963</v>
      </c>
      <c r="G134" s="4">
        <v>42868</v>
      </c>
      <c r="H134" s="1">
        <f t="shared" si="1"/>
        <v>629</v>
      </c>
      <c r="I134" s="3"/>
    </row>
    <row r="135" spans="1:9" ht="16">
      <c r="A135" s="1" t="str">
        <f t="shared" si="0"/>
        <v>SIP-T42G</v>
      </c>
      <c r="B135" s="2" t="s">
        <v>59</v>
      </c>
      <c r="C135" s="2" t="s">
        <v>192</v>
      </c>
      <c r="D135" s="2">
        <v>1533</v>
      </c>
      <c r="E135" s="2">
        <v>0</v>
      </c>
      <c r="F135" s="2">
        <v>1758</v>
      </c>
      <c r="G135" s="4">
        <v>42873</v>
      </c>
      <c r="H135" s="1">
        <f t="shared" si="1"/>
        <v>1533</v>
      </c>
      <c r="I135" s="3"/>
    </row>
    <row r="136" spans="1:9" ht="16">
      <c r="A136" s="1" t="str">
        <f t="shared" si="0"/>
        <v>SIP-T46G</v>
      </c>
      <c r="B136" s="2" t="s">
        <v>59</v>
      </c>
      <c r="C136" s="2" t="s">
        <v>193</v>
      </c>
      <c r="D136" s="2">
        <v>1197</v>
      </c>
      <c r="E136" s="2">
        <v>0</v>
      </c>
      <c r="F136" s="2">
        <v>1731</v>
      </c>
      <c r="G136" s="4">
        <v>42873</v>
      </c>
      <c r="H136" s="1">
        <f t="shared" si="1"/>
        <v>1197</v>
      </c>
      <c r="I136" s="3"/>
    </row>
    <row r="137" spans="1:9" ht="16">
      <c r="A137" s="1" t="str">
        <f t="shared" si="0"/>
        <v>SIP-T48G</v>
      </c>
      <c r="B137" s="2" t="s">
        <v>59</v>
      </c>
      <c r="C137" s="2" t="s">
        <v>194</v>
      </c>
      <c r="D137" s="2">
        <v>755</v>
      </c>
      <c r="E137" s="2">
        <v>0</v>
      </c>
      <c r="F137" s="2">
        <v>1731</v>
      </c>
      <c r="G137" s="4">
        <v>42873</v>
      </c>
      <c r="H137" s="1">
        <f t="shared" si="1"/>
        <v>755</v>
      </c>
      <c r="I137" s="3"/>
    </row>
    <row r="138" spans="1:9" ht="16">
      <c r="A138" s="1" t="str">
        <f t="shared" si="0"/>
        <v>MOUNT-BRACKET-T48G</v>
      </c>
      <c r="B138" s="2" t="s">
        <v>59</v>
      </c>
      <c r="C138" s="2" t="s">
        <v>195</v>
      </c>
      <c r="D138" s="2">
        <v>41</v>
      </c>
      <c r="E138" s="2">
        <v>0</v>
      </c>
      <c r="F138" s="2">
        <v>27</v>
      </c>
      <c r="G138" s="4">
        <v>42928</v>
      </c>
      <c r="H138" s="1">
        <f t="shared" si="1"/>
        <v>41</v>
      </c>
      <c r="I138" s="3"/>
    </row>
    <row r="139" spans="1:9" ht="16">
      <c r="A139" s="1" t="str">
        <f t="shared" si="0"/>
        <v>W52H</v>
      </c>
      <c r="B139" s="2" t="s">
        <v>59</v>
      </c>
      <c r="C139" s="2" t="s">
        <v>196</v>
      </c>
      <c r="D139" s="2">
        <v>0</v>
      </c>
      <c r="E139" s="2">
        <v>0</v>
      </c>
      <c r="F139" s="2">
        <v>138</v>
      </c>
      <c r="G139" s="4">
        <v>42861</v>
      </c>
      <c r="H139" s="1">
        <f t="shared" si="1"/>
        <v>0</v>
      </c>
      <c r="I139" s="3"/>
    </row>
    <row r="140" spans="1:9" ht="16">
      <c r="A140" s="1" t="str">
        <f t="shared" si="0"/>
        <v>W52P_AC</v>
      </c>
      <c r="B140" s="2" t="s">
        <v>59</v>
      </c>
      <c r="C140" s="2" t="s">
        <v>197</v>
      </c>
      <c r="D140" s="2">
        <v>21</v>
      </c>
      <c r="E140" s="2">
        <v>0</v>
      </c>
      <c r="F140" s="2">
        <v>224</v>
      </c>
      <c r="G140" s="4">
        <v>42873</v>
      </c>
      <c r="H140" s="1">
        <f t="shared" si="1"/>
        <v>21</v>
      </c>
      <c r="I140" s="3"/>
    </row>
    <row r="141" spans="1:9" ht="16">
      <c r="A141" s="1" t="str">
        <f t="shared" si="0"/>
        <v>W56H</v>
      </c>
      <c r="B141" s="2" t="s">
        <v>59</v>
      </c>
      <c r="C141" s="2" t="s">
        <v>198</v>
      </c>
      <c r="D141" s="2">
        <v>509</v>
      </c>
      <c r="E141" s="2">
        <v>301</v>
      </c>
      <c r="F141" s="2">
        <v>83</v>
      </c>
      <c r="G141" s="4">
        <v>42857</v>
      </c>
      <c r="H141" s="1">
        <f t="shared" si="1"/>
        <v>810</v>
      </c>
      <c r="I141" s="3"/>
    </row>
    <row r="142" spans="1:9" ht="16">
      <c r="A142" s="1" t="str">
        <f t="shared" si="0"/>
        <v>W56P</v>
      </c>
      <c r="B142" s="2" t="s">
        <v>59</v>
      </c>
      <c r="C142" s="2" t="s">
        <v>199</v>
      </c>
      <c r="D142" s="2">
        <v>678</v>
      </c>
      <c r="E142" s="2">
        <v>277</v>
      </c>
      <c r="F142" s="2">
        <v>190</v>
      </c>
      <c r="G142" s="4">
        <v>42857</v>
      </c>
      <c r="H142" s="1">
        <f t="shared" si="1"/>
        <v>955</v>
      </c>
      <c r="I142" s="3"/>
    </row>
    <row r="143" spans="1:9" ht="16">
      <c r="A143" s="1" t="str">
        <f t="shared" si="0"/>
        <v>SIP-T42G-T41P-MOUNT</v>
      </c>
      <c r="B143" s="2" t="s">
        <v>59</v>
      </c>
      <c r="C143" s="2" t="s">
        <v>200</v>
      </c>
      <c r="D143" s="2">
        <v>42</v>
      </c>
      <c r="E143" s="2">
        <v>0</v>
      </c>
      <c r="F143" s="2">
        <v>74</v>
      </c>
      <c r="G143" s="4">
        <v>42898</v>
      </c>
      <c r="H143" s="1">
        <f t="shared" si="1"/>
        <v>42</v>
      </c>
      <c r="I143" s="3"/>
    </row>
    <row r="144" spans="1:9" ht="16">
      <c r="A144" s="1" t="str">
        <f t="shared" si="0"/>
        <v>SIP-T46G-MOUNT</v>
      </c>
      <c r="B144" s="2" t="s">
        <v>59</v>
      </c>
      <c r="C144" s="2" t="s">
        <v>201</v>
      </c>
      <c r="D144" s="2">
        <v>36</v>
      </c>
      <c r="E144" s="2">
        <v>0</v>
      </c>
      <c r="F144" s="2">
        <v>15</v>
      </c>
      <c r="G144" s="4">
        <v>42865</v>
      </c>
      <c r="H144" s="1">
        <f t="shared" si="1"/>
        <v>36</v>
      </c>
      <c r="I144" s="3"/>
    </row>
    <row r="145" spans="1:9" ht="16">
      <c r="A145" s="1"/>
      <c r="B145" s="1"/>
      <c r="C145" s="1"/>
      <c r="D145" s="1"/>
      <c r="E145" s="1"/>
      <c r="F145" s="1"/>
      <c r="G145" s="5"/>
      <c r="H145" s="1"/>
      <c r="I145" s="3"/>
    </row>
    <row r="146" spans="1:9" ht="16">
      <c r="A146" s="1"/>
      <c r="B146" s="1"/>
      <c r="C146" s="1"/>
      <c r="D146" s="1"/>
      <c r="E146" s="1"/>
      <c r="F146" s="1"/>
      <c r="G146" s="1"/>
      <c r="H146" s="1"/>
      <c r="I146" s="3"/>
    </row>
    <row r="147" spans="1:9" ht="16">
      <c r="A147" s="1"/>
      <c r="B147" s="1"/>
      <c r="C147" s="1"/>
      <c r="D147" s="1"/>
      <c r="E147" s="1"/>
      <c r="F147" s="1"/>
      <c r="G147" s="5"/>
      <c r="H147" s="1"/>
      <c r="I147" s="3"/>
    </row>
    <row r="148" spans="1:9" ht="16">
      <c r="A148" s="1"/>
      <c r="B148" s="1"/>
      <c r="C148" s="1"/>
      <c r="D148" s="1"/>
      <c r="E148" s="1"/>
      <c r="F148" s="1"/>
      <c r="G148" s="5"/>
      <c r="H148" s="1"/>
      <c r="I148" s="3"/>
    </row>
    <row r="149" spans="1:9" ht="16">
      <c r="A149" s="1"/>
      <c r="B149" s="1"/>
      <c r="C149" s="1"/>
      <c r="D149" s="1"/>
      <c r="E149" s="1"/>
      <c r="F149" s="1"/>
      <c r="G149" s="5"/>
      <c r="H149" s="1"/>
      <c r="I149" s="3"/>
    </row>
    <row r="150" spans="1:9" ht="16">
      <c r="A150" s="1"/>
      <c r="B150" s="1"/>
      <c r="C150" s="1"/>
      <c r="D150" s="1"/>
      <c r="E150" s="1"/>
      <c r="F150" s="1"/>
      <c r="G150" s="5"/>
      <c r="H150" s="1"/>
      <c r="I150" s="3"/>
    </row>
    <row r="151" spans="1:9" ht="16">
      <c r="A151" s="1"/>
      <c r="B151" s="1"/>
      <c r="C151" s="1"/>
      <c r="D151" s="1"/>
      <c r="E151" s="1"/>
      <c r="F151" s="1"/>
      <c r="G151" s="5"/>
      <c r="H151" s="1"/>
      <c r="I151" s="3"/>
    </row>
    <row r="152" spans="1:9" ht="16">
      <c r="A152" s="1"/>
      <c r="B152" s="1"/>
      <c r="C152" s="1"/>
      <c r="D152" s="1"/>
      <c r="E152" s="1"/>
      <c r="F152" s="1"/>
      <c r="G152" s="5"/>
      <c r="H152" s="1"/>
      <c r="I152" s="3"/>
    </row>
    <row r="153" spans="1:9" ht="16">
      <c r="A153" s="1"/>
      <c r="B153" s="1"/>
      <c r="C153" s="1"/>
      <c r="D153" s="1"/>
      <c r="E153" s="1"/>
      <c r="F153" s="1"/>
      <c r="G153" s="5"/>
      <c r="H153" s="1"/>
      <c r="I153" s="3"/>
    </row>
    <row r="154" spans="1:9" ht="16">
      <c r="A154" s="1"/>
      <c r="B154" s="1"/>
      <c r="C154" s="1"/>
      <c r="D154" s="1"/>
      <c r="E154" s="1"/>
      <c r="F154" s="1"/>
      <c r="G154" s="5"/>
      <c r="H154" s="1"/>
      <c r="I154" s="3"/>
    </row>
    <row r="155" spans="1:9" ht="16">
      <c r="A155" s="1"/>
      <c r="B155" s="1"/>
      <c r="C155" s="1"/>
      <c r="D155" s="1"/>
      <c r="E155" s="1"/>
      <c r="F155" s="1"/>
      <c r="G155" s="5"/>
      <c r="H155" s="1"/>
      <c r="I155" s="3"/>
    </row>
    <row r="156" spans="1:9" ht="16">
      <c r="A156" s="1"/>
      <c r="B156" s="1"/>
      <c r="C156" s="1"/>
      <c r="D156" s="1"/>
      <c r="E156" s="1"/>
      <c r="F156" s="1"/>
      <c r="G156" s="5"/>
      <c r="H156" s="1"/>
      <c r="I156" s="3"/>
    </row>
    <row r="157" spans="1:9" ht="16">
      <c r="A157" s="1"/>
      <c r="B157" s="1"/>
      <c r="C157" s="1"/>
      <c r="D157" s="1"/>
      <c r="E157" s="1"/>
      <c r="F157" s="1"/>
      <c r="G157" s="5"/>
      <c r="H157" s="1"/>
      <c r="I157" s="3"/>
    </row>
    <row r="158" spans="1:9" ht="16">
      <c r="A158" s="1"/>
      <c r="B158" s="1"/>
      <c r="C158" s="1"/>
      <c r="D158" s="1"/>
      <c r="E158" s="1"/>
      <c r="F158" s="1"/>
      <c r="G158" s="5"/>
      <c r="H158" s="1"/>
      <c r="I158" s="3"/>
    </row>
    <row r="159" spans="1:9" ht="16">
      <c r="A159" s="1"/>
      <c r="B159" s="1"/>
      <c r="C159" s="1"/>
      <c r="D159" s="1"/>
      <c r="E159" s="1"/>
      <c r="F159" s="1"/>
      <c r="G159" s="5"/>
      <c r="H159" s="1"/>
      <c r="I159" s="3"/>
    </row>
    <row r="160" spans="1:9" ht="16">
      <c r="A160" s="1"/>
      <c r="B160" s="1"/>
      <c r="C160" s="1"/>
      <c r="D160" s="1"/>
      <c r="E160" s="1"/>
      <c r="F160" s="1"/>
      <c r="G160" s="5"/>
      <c r="H160" s="1"/>
      <c r="I160" s="3"/>
    </row>
    <row r="161" spans="1:9" ht="16">
      <c r="A161" s="1"/>
      <c r="B161" s="1"/>
      <c r="C161" s="1"/>
      <c r="D161" s="1"/>
      <c r="E161" s="1"/>
      <c r="F161" s="1"/>
      <c r="G161" s="5"/>
      <c r="H161" s="1"/>
      <c r="I161" s="3"/>
    </row>
    <row r="162" spans="1:9" ht="16">
      <c r="A162" s="1"/>
      <c r="B162" s="1"/>
      <c r="C162" s="1"/>
      <c r="D162" s="1"/>
      <c r="E162" s="1"/>
      <c r="F162" s="1"/>
      <c r="G162" s="5"/>
      <c r="H162" s="1"/>
      <c r="I162" s="3"/>
    </row>
    <row r="163" spans="1:9" ht="16">
      <c r="A163" s="1"/>
      <c r="B163" s="1"/>
      <c r="C163" s="1"/>
      <c r="D163" s="1"/>
      <c r="E163" s="1"/>
      <c r="F163" s="1"/>
      <c r="G163" s="5"/>
      <c r="H163" s="1"/>
      <c r="I163" s="3"/>
    </row>
    <row r="164" spans="1:9" ht="16">
      <c r="A164" s="1"/>
      <c r="B164" s="1"/>
      <c r="C164" s="1"/>
      <c r="D164" s="1"/>
      <c r="E164" s="1"/>
      <c r="F164" s="1"/>
      <c r="G164" s="5"/>
      <c r="H164" s="1"/>
      <c r="I164" s="3"/>
    </row>
    <row r="165" spans="1:9" ht="16">
      <c r="A165" s="1"/>
      <c r="B165" s="1"/>
      <c r="C165" s="1"/>
      <c r="D165" s="1"/>
      <c r="E165" s="1"/>
      <c r="F165" s="1"/>
      <c r="G165" s="5"/>
      <c r="H165" s="1"/>
      <c r="I165" s="3"/>
    </row>
    <row r="166" spans="1:9" ht="16">
      <c r="A166" s="1"/>
      <c r="B166" s="1"/>
      <c r="C166" s="1"/>
      <c r="D166" s="1"/>
      <c r="E166" s="1"/>
      <c r="F166" s="1"/>
      <c r="G166" s="5"/>
      <c r="H166" s="1"/>
      <c r="I166" s="3"/>
    </row>
    <row r="167" spans="1:9" ht="16">
      <c r="A167" s="1"/>
      <c r="B167" s="1"/>
      <c r="C167" s="1"/>
      <c r="D167" s="1"/>
      <c r="E167" s="1"/>
      <c r="F167" s="1"/>
      <c r="G167" s="5"/>
      <c r="H167" s="1"/>
      <c r="I167" s="3"/>
    </row>
    <row r="168" spans="1:9" ht="16">
      <c r="A168" s="1"/>
      <c r="B168" s="1"/>
      <c r="C168" s="1"/>
      <c r="D168" s="1"/>
      <c r="E168" s="1"/>
      <c r="F168" s="1"/>
      <c r="G168" s="5"/>
      <c r="H168" s="1"/>
      <c r="I168" s="3"/>
    </row>
    <row r="169" spans="1:9" ht="16">
      <c r="A169" s="1"/>
      <c r="B169" s="1"/>
      <c r="C169" s="1"/>
      <c r="D169" s="1"/>
      <c r="E169" s="1"/>
      <c r="F169" s="1"/>
      <c r="G169" s="5"/>
      <c r="H169" s="1"/>
      <c r="I169" s="3"/>
    </row>
    <row r="170" spans="1:9" ht="16">
      <c r="A170" s="1"/>
      <c r="B170" s="1"/>
      <c r="C170" s="1"/>
      <c r="D170" s="1"/>
      <c r="E170" s="1"/>
      <c r="F170" s="1"/>
      <c r="G170" s="5"/>
      <c r="H170" s="1"/>
      <c r="I170" s="3"/>
    </row>
    <row r="171" spans="1:9" ht="16">
      <c r="A171" s="1"/>
      <c r="B171" s="1"/>
      <c r="C171" s="1"/>
      <c r="D171" s="1"/>
      <c r="E171" s="1"/>
      <c r="F171" s="1"/>
      <c r="G171" s="5"/>
      <c r="H171" s="1"/>
      <c r="I171" s="3"/>
    </row>
    <row r="172" spans="1:9" ht="16">
      <c r="A172" s="1"/>
      <c r="B172" s="1"/>
      <c r="C172" s="1"/>
      <c r="D172" s="1"/>
      <c r="E172" s="1"/>
      <c r="F172" s="1"/>
      <c r="G172" s="1"/>
      <c r="H172" s="1"/>
      <c r="I172" s="3"/>
    </row>
    <row r="173" spans="1:9" ht="16">
      <c r="A173" s="1"/>
      <c r="B173" s="1"/>
      <c r="C173" s="1"/>
      <c r="D173" s="1"/>
      <c r="E173" s="1"/>
      <c r="F173" s="1"/>
      <c r="G173" s="5"/>
      <c r="H173" s="1"/>
      <c r="I173" s="3"/>
    </row>
    <row r="174" spans="1:9" ht="16">
      <c r="A174" s="3"/>
      <c r="B174" s="3"/>
      <c r="C174" s="3"/>
      <c r="D174" s="3"/>
      <c r="E174" s="3"/>
      <c r="F174" s="3"/>
      <c r="G174" s="3"/>
      <c r="H174" s="3"/>
      <c r="I17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Hosted VoIP</vt:lpstr>
      <vt:lpstr>Polycom</vt:lpstr>
      <vt:lpstr>Cisco</vt:lpstr>
      <vt:lpstr>Yealink</vt:lpstr>
      <vt:lpstr>VTech</vt:lpstr>
      <vt:lpstr>Headsets</vt:lpstr>
      <vt:lpstr>Network Accessories</vt:lpstr>
      <vt:lpstr>IP Accessories</vt:lpstr>
      <vt:lpstr>NETX inventory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Kurt Snodgrass</cp:lastModifiedBy>
  <dcterms:created xsi:type="dcterms:W3CDTF">2017-05-22T17:48:27Z</dcterms:created>
  <dcterms:modified xsi:type="dcterms:W3CDTF">2020-08-12T17:08:40Z</dcterms:modified>
</cp:coreProperties>
</file>