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75" yWindow="135" windowWidth="23475" windowHeight="9030" tabRatio="500"/>
  </bookViews>
  <sheets>
    <sheet name="Hardware" sheetId="1" r:id="rId1"/>
    <sheet name="Scanning" sheetId="2" r:id="rId2"/>
  </sheets>
  <calcPr calcId="114210"/>
</workbook>
</file>

<file path=xl/calcChain.xml><?xml version="1.0" encoding="utf-8"?>
<calcChain xmlns="http://schemas.openxmlformats.org/spreadsheetml/2006/main">
  <c r="F208" i="1"/>
  <c r="F206"/>
  <c r="F207"/>
  <c r="F37"/>
  <c r="F210"/>
  <c r="F36"/>
  <c r="F35"/>
  <c r="F33"/>
  <c r="F27"/>
  <c r="F28"/>
  <c r="F29"/>
  <c r="F30"/>
  <c r="F31"/>
  <c r="F32"/>
  <c r="F25"/>
  <c r="F199"/>
  <c r="F173"/>
  <c r="F195"/>
  <c r="F196"/>
  <c r="F197"/>
  <c r="F198"/>
  <c r="F200"/>
  <c r="F201"/>
  <c r="F202"/>
  <c r="F203"/>
  <c r="F164"/>
  <c r="F165"/>
  <c r="F166"/>
  <c r="F167"/>
  <c r="F170"/>
  <c r="F171"/>
  <c r="F172"/>
  <c r="F176"/>
  <c r="F177"/>
  <c r="F178"/>
  <c r="F179"/>
  <c r="F182"/>
  <c r="F183"/>
  <c r="F184"/>
  <c r="F185"/>
  <c r="F188"/>
  <c r="F189"/>
  <c r="F190"/>
  <c r="F191"/>
  <c r="F158"/>
  <c r="F159"/>
  <c r="F17"/>
  <c r="F20"/>
  <c r="F24"/>
  <c r="F26"/>
  <c r="F41"/>
  <c r="F42"/>
  <c r="F43"/>
  <c r="F46"/>
  <c r="F47"/>
  <c r="F48"/>
  <c r="F51"/>
  <c r="F52"/>
  <c r="F53"/>
  <c r="F56"/>
  <c r="F57"/>
  <c r="F58"/>
  <c r="F59"/>
  <c r="F60"/>
  <c r="F63"/>
  <c r="F64"/>
  <c r="F65"/>
  <c r="F68"/>
  <c r="F69"/>
  <c r="F70"/>
  <c r="F72"/>
  <c r="F73"/>
  <c r="F74"/>
  <c r="F78"/>
  <c r="F81"/>
  <c r="F85"/>
  <c r="F88"/>
  <c r="F89"/>
  <c r="F92"/>
  <c r="F93"/>
  <c r="F94"/>
  <c r="F95"/>
  <c r="F98"/>
  <c r="F13"/>
  <c r="F14"/>
  <c r="F10"/>
  <c r="F9"/>
  <c r="F5"/>
  <c r="F6"/>
  <c r="F4"/>
  <c r="F157"/>
  <c r="F156"/>
  <c r="F155"/>
  <c r="F152"/>
  <c r="F151"/>
  <c r="F150"/>
  <c r="F144"/>
  <c r="F143"/>
  <c r="F142"/>
  <c r="F141"/>
  <c r="F139"/>
  <c r="F138"/>
  <c r="F136"/>
  <c r="F135"/>
  <c r="F133"/>
  <c r="F132"/>
  <c r="F130"/>
  <c r="F129"/>
  <c r="F127"/>
  <c r="F126"/>
  <c r="F125"/>
  <c r="F124"/>
  <c r="F123"/>
  <c r="F122"/>
  <c r="F120"/>
  <c r="F119"/>
  <c r="F117"/>
  <c r="F116"/>
  <c r="F115"/>
  <c r="F114"/>
  <c r="F113"/>
  <c r="F112"/>
  <c r="F110"/>
  <c r="F109"/>
  <c r="F108"/>
  <c r="F106"/>
  <c r="F105"/>
  <c r="F104"/>
  <c r="F111"/>
  <c r="F102"/>
  <c r="F101"/>
</calcChain>
</file>

<file path=xl/sharedStrings.xml><?xml version="1.0" encoding="utf-8"?>
<sst xmlns="http://schemas.openxmlformats.org/spreadsheetml/2006/main" count="561" uniqueCount="344">
  <si>
    <t>2nd Camera for DB system</t>
  </si>
  <si>
    <t>Vacuum Table</t>
  </si>
  <si>
    <t>Book Cradle 50</t>
  </si>
  <si>
    <t>Out of State Travel</t>
  </si>
  <si>
    <t>Out of state travel expenses</t>
  </si>
  <si>
    <t>Out of state travel expenses sur-charge</t>
  </si>
  <si>
    <t>Accessories and Optional Items</t>
  </si>
  <si>
    <t>CopiBook Accessories</t>
  </si>
  <si>
    <t>CopiBook Fill in Light</t>
  </si>
  <si>
    <t>DigiBook II Options</t>
  </si>
  <si>
    <t>i2S Removable A1 Glass Plate for DigiBook II</t>
  </si>
  <si>
    <t>120 deg Book Holder with Glass</t>
  </si>
  <si>
    <t>i2S A0 Vacuum Table</t>
  </si>
  <si>
    <t>i2S 40x43cm light table</t>
  </si>
  <si>
    <t>DigiBook 2A0 Options</t>
  </si>
  <si>
    <t>2A0 Vacuum Table</t>
  </si>
  <si>
    <t>Services</t>
  </si>
  <si>
    <t>CopiBook Services</t>
  </si>
  <si>
    <t>CopiBook 1 day Installation, training inc expenses</t>
  </si>
  <si>
    <t>2nd year software/hardware Warranty Extention</t>
  </si>
  <si>
    <t>2nd &amp; 3rd year software/hardware Warranty Extention</t>
  </si>
  <si>
    <t>CopiBook HD Services</t>
  </si>
  <si>
    <t>CopiBook HD 1 day Installation, training inc expenses</t>
  </si>
  <si>
    <t>CopiBook HD 1 Year Extended Warranty (24 months total)</t>
  </si>
  <si>
    <t>CopiBook HD 2 Year Extended Warranty (36 months total)</t>
  </si>
  <si>
    <t>e-Scan Services</t>
  </si>
  <si>
    <t>e-Scan 1 day Installation, training inc expenses</t>
  </si>
  <si>
    <t>I2Se-Scan 1 Year Extended Warranty (24 months total)</t>
  </si>
  <si>
    <t>i2S e-Scan 2 Year Extended Warranty (36 months total)</t>
  </si>
  <si>
    <t>DigiBook A0 Services</t>
  </si>
  <si>
    <t>DigiBook A0  2.5 days Installation and Training inc expenses</t>
  </si>
  <si>
    <t>2nd year software/hardware Warranty Extention inc bulb replacement</t>
  </si>
  <si>
    <t>2nd &amp; 3rd year software/hardware Warranty Extention inc bulb replacement</t>
  </si>
  <si>
    <t>DigiBook 2A0 Services</t>
  </si>
  <si>
    <t>DigiBook 2A0 2.5 days Installation and Training inc expenses</t>
  </si>
  <si>
    <t>i2S DigiBook 2A0 1 Year Extended Warranty (24 months total)</t>
  </si>
  <si>
    <t>i2S DigiBook 2A0 2 Year Extended Warranty (36 months total)</t>
  </si>
  <si>
    <t>Manufacturer/Product Line/Product Category/Service Categories/Training Categories</t>
  </si>
  <si>
    <t>MSRP</t>
  </si>
  <si>
    <t>Customer Discount % off MSRP</t>
  </si>
  <si>
    <t>Customer Price</t>
  </si>
  <si>
    <t>Description of MSRP</t>
  </si>
  <si>
    <t>i2s CopiBook - 17*24inch Scanners</t>
  </si>
  <si>
    <t>Scanner price includes delivery. Add installation and training if needed</t>
  </si>
  <si>
    <t>Includes Foot switch &amp; short-cut keypad</t>
  </si>
  <si>
    <t>i2s CopiBook HD 600 Color A2 Book Scanner</t>
  </si>
  <si>
    <t>i2s e-Scan patron/student Scanner</t>
  </si>
  <si>
    <t>i2s e-Scan Multifunction Book Scanner</t>
  </si>
  <si>
    <t>Public access/student faceup book scanner</t>
  </si>
  <si>
    <t>i2s e-Scan Multifunction Book Scanner with 4 inch Book Cradle</t>
  </si>
  <si>
    <t>Public access/student faceup book scanner with 4 inc cradle</t>
  </si>
  <si>
    <t>Scanner price includes delivery. Installation &amp; training is reccomended</t>
  </si>
  <si>
    <t>Special Collection book, map &amp; plat scanner</t>
  </si>
  <si>
    <t>i2s DigiBook A0 - 34*49inch Scanners</t>
  </si>
  <si>
    <t>i2s DigiBook 2A0 - 47*70inch Scanners</t>
  </si>
  <si>
    <t>Price includes delivery. Training is reccomended</t>
  </si>
  <si>
    <t>Image processing and restoration software - Unlimited usage</t>
  </si>
  <si>
    <t>nextScan Film/Fiche Scanner</t>
  </si>
  <si>
    <t>II-1060_120</t>
  </si>
  <si>
    <t>nextScan Flexscan Roll Film module, inc freight</t>
  </si>
  <si>
    <t>II-1060_130</t>
  </si>
  <si>
    <t>nextScan Flexscan Jumbo Fiche Module, inc freight</t>
  </si>
  <si>
    <t>II-1060_312</t>
  </si>
  <si>
    <t>nextScan Flexscan Fiche Auto Loader (with system purchase on same PO)</t>
  </si>
  <si>
    <t>II-1060_700_1</t>
  </si>
  <si>
    <t>nextScan Flexscan Lite Roll w/NextStar &amp; internal 1TB RSD, inc freight</t>
  </si>
  <si>
    <t>II-1060_700_2</t>
  </si>
  <si>
    <t>nextScan Flexscan Lite Jumbo Fiche w/NextStar &amp; internal 1TB RSD, inc freight</t>
  </si>
  <si>
    <t>II-1060_700_3</t>
  </si>
  <si>
    <t>nextScan Flexscan Lite Roll &amp; Jumbo Fiche w/NextStar &amp; internal 1TB RSD, inc freight</t>
  </si>
  <si>
    <t>II-1060_800_15</t>
  </si>
  <si>
    <t>nextScan Flexscan Roll w/NextStar &amp; external 8TB RSD, inc Lumitec Light &amp; freight</t>
  </si>
  <si>
    <t>II-1060_800_25</t>
  </si>
  <si>
    <t>nextScan Flexscan Jumbo Fiche w/NextStar &amp; external 8TB RSD, inc Lumitec Light &amp; freight</t>
  </si>
  <si>
    <t>II-1060_800_45</t>
  </si>
  <si>
    <t>nextScan Flexscan Roll &amp; Jumbo Fiche w/NextStar &amp; external 8TB RSD, inc Lumitec Light &amp; freight</t>
  </si>
  <si>
    <t>II-9999_001-1F</t>
  </si>
  <si>
    <t>nextScan FlexScan Training &amp; Installation (1 Module 1st day inc all expenses)</t>
  </si>
  <si>
    <t>II-9999_001-2F</t>
  </si>
  <si>
    <t>nextScan FlexScan Training &amp; Installation (2 Module 2 days inc all expenses)</t>
  </si>
  <si>
    <t>II-9999_005-F</t>
  </si>
  <si>
    <t>nextScan FlexScan Training for 2nd system (each additional day - inc all expenses)</t>
  </si>
  <si>
    <t>II-4060-018-F</t>
  </si>
  <si>
    <t>nextScan FlexScan Upgrade external 8TB to 16TB RSD</t>
  </si>
  <si>
    <t>II-4060-020-F</t>
  </si>
  <si>
    <t>nextScan FlexScan Upgrade external 8TB to 24TB RSD</t>
  </si>
  <si>
    <t>II-4060-023-F</t>
  </si>
  <si>
    <t>nextScan FlexScan Upgrade external 8TB to 36TB RSD</t>
  </si>
  <si>
    <t>II-4060-051-F</t>
  </si>
  <si>
    <t>nextScan Eclipse Pancake adapter, inc freight</t>
  </si>
  <si>
    <t>II-4060-044-F</t>
  </si>
  <si>
    <t>nextScan Eclipse 3M Cartridge adapter, inc freight</t>
  </si>
  <si>
    <t>II-1060_504</t>
  </si>
  <si>
    <t>nextScan Eclipse 300 Plus w/nextStar &amp; 12TB RSD, inc Lumitec Light &amp; freight</t>
  </si>
  <si>
    <t>II-1060_508</t>
  </si>
  <si>
    <t>nextScan Eclipse 400 Plus w/nextStar &amp; 12TB RSD, inc Lumitec Light &amp; freight</t>
  </si>
  <si>
    <t>II-1060_608</t>
  </si>
  <si>
    <t>nextScan Eclipse 600 Plus w/nextStar &amp; 12TB RSD, inc Lumitec Light &amp; freight</t>
  </si>
  <si>
    <t>II-4060-018-E</t>
  </si>
  <si>
    <t>nextScan Eclipse 300/400/600 Upgrade 12TB to 16TB RSD</t>
  </si>
  <si>
    <t>II-4060-020-E</t>
  </si>
  <si>
    <t>nextScan Eclipse 300/400/600 Upgrade 12TB to 24TB RSD</t>
  </si>
  <si>
    <t>II-4060-023-E</t>
  </si>
  <si>
    <t>nextScan Eclipse 300/400/600 Upgrade 12TB to 36TB RSD</t>
  </si>
  <si>
    <t>II-1060_092</t>
  </si>
  <si>
    <t>nextScan Eclipse 1000 Plus w/nextStar &amp; 24TB RSD, inc Lumitec Light &amp; freight</t>
  </si>
  <si>
    <t>II-4060-023-U</t>
  </si>
  <si>
    <t>nextScan Eclipse 1000 Upgrade 24TB to 36TB RSD</t>
  </si>
  <si>
    <t>II-4060-051-E</t>
  </si>
  <si>
    <t>II-4060-044-E</t>
  </si>
  <si>
    <t>II-9999_001-E</t>
  </si>
  <si>
    <t>nextScan Eclipse Training &amp; Installation (1st day inc all expenses)</t>
  </si>
  <si>
    <t>II-9999_005-E</t>
  </si>
  <si>
    <t>nextScan Eclipse Training for 2nd system (each additional day - inc all expenses)</t>
  </si>
  <si>
    <t xml:space="preserve">II-9999_100 </t>
  </si>
  <si>
    <t>nextScan Eclipse extened Warranty &amp; Service Ageement (1st year)</t>
  </si>
  <si>
    <t xml:space="preserve">II-9999_101 </t>
  </si>
  <si>
    <t>nextScan Eclipse Service Agreement (additional years)</t>
  </si>
  <si>
    <t>II-9999_102</t>
  </si>
  <si>
    <t>nextScan Flexscan w/ 1 module Extended Warranty and Service Agreement (1st Year)</t>
  </si>
  <si>
    <t>II-9999_103</t>
  </si>
  <si>
    <t>nextScan Flexscan w/ 1 module Service Agreement (additional years)</t>
  </si>
  <si>
    <t>II-9999_104</t>
  </si>
  <si>
    <t>nextScan Flexscan additional module Extended Warranty &amp; Service Agreement (1st Year)</t>
  </si>
  <si>
    <t>II-9999_105</t>
  </si>
  <si>
    <t>nextScan Flexscan additional module Service Agreement (additonal years)</t>
  </si>
  <si>
    <t>Flat rate install, training &amp; expenses within OK</t>
  </si>
  <si>
    <t>1 day Flat rate install, within OK. Upto 5 scanners</t>
  </si>
  <si>
    <t>1 day Flat rate install, within OK. Upto 2 scanners</t>
  </si>
  <si>
    <t>Flat rate install, training &amp; expenses for 1 system within OK</t>
  </si>
  <si>
    <t>Flat rate install, training &amp; expenses Each additional system or day within OK</t>
  </si>
  <si>
    <t>Flexscan Roll film module inc freight</t>
  </si>
  <si>
    <t>Flexscan Fiche module inc freight</t>
  </si>
  <si>
    <t>Entry level FlexScan system JUMBO FICHE module ,inc nextStar software, 1TB internal RSD and freight</t>
  </si>
  <si>
    <t>Entry level FlexScan system ROLL FILM module ,inc nextStar software, 1TB internal RSD and freight</t>
  </si>
  <si>
    <t>Entry level FlexScan system ROLL FILM &amp; JUMBO FICHE modules ,inc nextStar software, 1TB internal RSD and freight</t>
  </si>
  <si>
    <t>FlexScan system with ROLL FILM module ,inc nextStar software, 8TB external RSD and freight</t>
  </si>
  <si>
    <t>FlexScan system with JUMBO FICHE module ,inc nextStar software, 8TB external RSD and freight</t>
  </si>
  <si>
    <t>FlexScan system with ROLL FILM &amp; JUMBO FICHE module ,inc nextStar software, 8TB external RSD and freight</t>
  </si>
  <si>
    <t>FlexScan fiche autoloader, purchased with new system, inc freight.</t>
  </si>
  <si>
    <t>Flat rate installation, training &amp; expenses for 1 module within OK</t>
  </si>
  <si>
    <t>Flat rate installation, training &amp; expenses for 2 modules within OK</t>
  </si>
  <si>
    <t>Flat rate installation, training &amp; expenses Each additional day</t>
  </si>
  <si>
    <t>FlexScan RSD upgrade from 8TB to 16TB, inc freight</t>
  </si>
  <si>
    <t>FlexScan RSD upgrade from 8TB to 24TB, inc freight</t>
  </si>
  <si>
    <t>FlexScan RSD upgrade from 8TB to 36TB, inc freight</t>
  </si>
  <si>
    <t>FlexScan Roll Film 1000ft pancake adaperter</t>
  </si>
  <si>
    <t>FlexScan 3M Cartride adapter</t>
  </si>
  <si>
    <t>Eclipse Roll Film 1000ft pancake adaperter</t>
  </si>
  <si>
    <t>Eclipse 3M Cartride adapter</t>
  </si>
  <si>
    <t>Eclipse 300ppm roll film scanner, inc nextStar software and 8TB external RSD &amp; freight</t>
  </si>
  <si>
    <t>Eclipse 400ppm roll film scanner, inc nextStar software and 8TB external RSD &amp; freight</t>
  </si>
  <si>
    <t>Eclipse 600ppm roll film scanner, inc nextStar software and 8TB external RSD &amp; freight</t>
  </si>
  <si>
    <t>Eclipse RSD upgrade from 8TB to 16TB, inc freight</t>
  </si>
  <si>
    <t>Eclipse RSD upgrade from 8TB to 24TB, inc freight</t>
  </si>
  <si>
    <t>Eclipse RSD upgrade from 8TB to 36TB, inc freight</t>
  </si>
  <si>
    <t>High Speed Eclipse 1000ppm roll film scanner, inc nextStar software and 24TB external or Internal RSD, inc freight</t>
  </si>
  <si>
    <t>Eclipse RSD upgrade from 24TB to 26TB, inc freight</t>
  </si>
  <si>
    <t>Eclipse 1st year service agreement</t>
  </si>
  <si>
    <t>Eclipse additional years service agreement</t>
  </si>
  <si>
    <t>FlexScan 1st Year serve agreement - 1 module</t>
  </si>
  <si>
    <t>FlexScan additional years service agreement - 1 module</t>
  </si>
  <si>
    <t>FlexScan 1st Year serve agreement - 2 modules</t>
  </si>
  <si>
    <t>FlexScan additional years service agreement - 2 module</t>
  </si>
  <si>
    <t>Automatic Book Scanner</t>
  </si>
  <si>
    <t>Extended warranty</t>
  </si>
  <si>
    <t>Installation &amp; training</t>
  </si>
  <si>
    <t>DL-Mini Installation &amp; traiing - Price TBD</t>
  </si>
  <si>
    <t>DL Mini Extended Warranties - Price TBD</t>
  </si>
  <si>
    <t>Software</t>
  </si>
  <si>
    <t>Book Scanners</t>
  </si>
  <si>
    <t>DL Mini Automatice Book Scanner</t>
  </si>
  <si>
    <t>i2s/Kirtas Kabias Book Scanner</t>
  </si>
  <si>
    <t>4Digital Books DL-Mini Book scanner- Price TBD</t>
  </si>
  <si>
    <t>High speed automatic book scanner with page turner</t>
  </si>
  <si>
    <t>i2s DigiBook 2A0 Scanner with 14K Ultra Precision RGB Camera</t>
  </si>
  <si>
    <t>Onsite</t>
  </si>
  <si>
    <t>Offsite</t>
  </si>
  <si>
    <t>SERVICE REQUESTED</t>
  </si>
  <si>
    <t>Flat Fee</t>
  </si>
  <si>
    <t>COST/Copy</t>
  </si>
  <si>
    <t xml:space="preserve">Paper up to 11 x 17 converted into TIFF Group-4 (black and white) images at 200dpi including document scanning and digital enhancement (despekle, deskew).  </t>
  </si>
  <si>
    <t>Price Per Image (1-10,000 Images Delivered)</t>
  </si>
  <si>
    <t>No Bid</t>
  </si>
  <si>
    <t>Price Per Image (10,001-50,000 Images Delivered)</t>
  </si>
  <si>
    <t>Price Per Image (50,001-100,000 Images Delivered)</t>
  </si>
  <si>
    <t>Price Per Image (100,001-500,000 Images Delivered)</t>
  </si>
  <si>
    <t>Price Per Image (500,001 or more Images Delivered)</t>
  </si>
  <si>
    <t>Paper up to 11" x 17" converted into TIFF or JPEG (color or grayscale) images at resolution of up to 400dpi.</t>
  </si>
  <si>
    <t>Color/grayscale images within black/white documents (Price per Image)</t>
  </si>
  <si>
    <t>Documents consist of all color/grayscale images (Price per Image)</t>
  </si>
  <si>
    <t xml:space="preserve">Paper of stated size converted into TIFF Group-4 (black and white) images at 200dpi including document scanning and digital enhancement (despekle, deskew).  </t>
  </si>
  <si>
    <t>12" x 18" (Price per Image)</t>
  </si>
  <si>
    <t xml:space="preserve">     Price Per Image (1 to 1,000 delivered images)</t>
  </si>
  <si>
    <t xml:space="preserve">     Price Per Image (1,001 to 10,000 delivered images)</t>
  </si>
  <si>
    <t xml:space="preserve">     Price Per Image (10,001 to 50,000 delivered images)</t>
  </si>
  <si>
    <t xml:space="preserve">     Price Per Image (50,001 or more delivered images)</t>
  </si>
  <si>
    <t>18" x 24" (price per Image)</t>
  </si>
  <si>
    <t>24" x 36" (Price per Image)</t>
  </si>
  <si>
    <t>36" x 48" (Price per Image)</t>
  </si>
  <si>
    <t>Roll 36" x (Price per linear ft)</t>
  </si>
  <si>
    <t xml:space="preserve">Paper size larger than 11" x 17" converted into TIFF or JPEG (color or grayscale) images at resolution of up to 400dpi, including document preparation and scanning.  </t>
  </si>
  <si>
    <t>Bound volume or book scanning (up to 11" x 17" converted into TIFF or PDF images at resolution of up to 400dpi.</t>
  </si>
  <si>
    <t>Bound Book Scanning (black/white up to 400dpi TIFF)</t>
  </si>
  <si>
    <t xml:space="preserve">     Price Per Image (1 to 10,000 delivered images)</t>
  </si>
  <si>
    <t xml:space="preserve">     Price Per Image (50,001 to 100,000 delivered images)</t>
  </si>
  <si>
    <t xml:space="preserve">     Price Per Image (100,001 to 500,000 delivered images)</t>
  </si>
  <si>
    <t xml:space="preserve">     Price Per Image (500,001 or more delivered images)</t>
  </si>
  <si>
    <t>Bound book scanning (color or grayscale up to 400dpi TIFF, PDF, or JPEG)</t>
  </si>
  <si>
    <t>Scanning of COM Microfiche or Jacketed Microfiche to TIFF Group-4 (black and white) images at 200dpi including digital enhancements (despekle, deskew).</t>
  </si>
  <si>
    <t>Microfiche (Price per Image)</t>
  </si>
  <si>
    <t>COM Microfiche</t>
  </si>
  <si>
    <t>Jacketed Microfiche</t>
  </si>
  <si>
    <t>Step &amp; Repeat Microfiche</t>
  </si>
  <si>
    <t>Microfiche - 35mm (Price per Image)</t>
  </si>
  <si>
    <t>Scanning of 16mm or 35mm Microfilm rolls to TIFF Group-4 (black and white) images at 200dpi including digital enhancements (despekle, deskew).</t>
  </si>
  <si>
    <t>Microfilm Scanning - 16mm film (Price per Image)</t>
  </si>
  <si>
    <t xml:space="preserve">     Price Per Image (10,001 to 100,000 delivered images)</t>
  </si>
  <si>
    <t xml:space="preserve">     Price Per Image (500,001 to 1,000,000 delivered images)</t>
  </si>
  <si>
    <t xml:space="preserve">     Price Per Image (1,000,001 or more delivered images)</t>
  </si>
  <si>
    <t>Microfilm Scanning - 35mm film (Price per Image)</t>
  </si>
  <si>
    <t>Additional Imaging Conversion Services</t>
  </si>
  <si>
    <t>Indexing Services (Per Character)</t>
  </si>
  <si>
    <t>Conversion of TIFF to Adobe PDF file Format (Per Image)</t>
  </si>
  <si>
    <t>Optical Character Recognition - OCR - (Per Image)</t>
  </si>
  <si>
    <t>Document Preparation</t>
  </si>
  <si>
    <t>$22/hr</t>
  </si>
  <si>
    <t>Document Reassembly</t>
  </si>
  <si>
    <t>Boxing documents for transport</t>
  </si>
  <si>
    <t>Transport of documents</t>
  </si>
  <si>
    <t>$1.25/mile</t>
  </si>
  <si>
    <t>CD Master (Each)</t>
  </si>
  <si>
    <t>CD Duplicate (Each)</t>
  </si>
  <si>
    <t>DVD Master (Each)</t>
  </si>
  <si>
    <t>DVD Duplicate (Each)</t>
  </si>
  <si>
    <t>Image Retieval - Texas</t>
  </si>
  <si>
    <t>Specialty Offsite Scanning Services</t>
  </si>
  <si>
    <t>S</t>
  </si>
  <si>
    <t>i2s CopiBook ONYX Color A2 Book Scanner</t>
  </si>
  <si>
    <t>i2s CopiBook ONYX BW A2 Book Scanner</t>
  </si>
  <si>
    <t>i2s DigiBook QUARTZ A1 Book Scanner with 25cm Cradle (300 dpi)</t>
  </si>
  <si>
    <t>i2s DigiBook QUARTZ HD A1 Book Scanner with 25cm Cradle (600 dpi)</t>
  </si>
  <si>
    <t>Includes A1 Motorized Scan Glass. Special colletion book, map &amp; plat scanner.</t>
  </si>
  <si>
    <t xml:space="preserve">i2s DigiBook QUARTZ A0 HD Scanner with 25cm Cradle </t>
  </si>
  <si>
    <t>CopiBook ONYX 1 Year Extended Warranty (24 months total)</t>
  </si>
  <si>
    <t>CopiBook ONYX 2 Year Extended Warranty (36 months total)</t>
  </si>
  <si>
    <t>i2S DigiBook QUARTZ 1 Year Extended Warranty (24 months total)</t>
  </si>
  <si>
    <t>i2S DigiBook QUARTZ 2 Year Extended Warranty (36 months total)</t>
  </si>
  <si>
    <t>i2S DigiBook QUARTZ HD 1 Year Extended Warranty (24 months total)</t>
  </si>
  <si>
    <t>i2S DigiBook QUARTZ HD 2 Year Extended Warranty (36 months total)</t>
  </si>
  <si>
    <t>i2S DigiBook A0 HD 1 Year Extended Warranty (24 months total)</t>
  </si>
  <si>
    <t>i2S DigiBook A0 Hd 2 Year Exctended Warranty (36 months total)</t>
  </si>
  <si>
    <t xml:space="preserve">Additional </t>
  </si>
  <si>
    <t>Future release hardware, software, and services.</t>
  </si>
  <si>
    <t>Includes scan glass. Special Collection book, map &amp; plat scanner</t>
  </si>
  <si>
    <t>i2s DigiBook A1 - 24x36inch Scanner</t>
  </si>
  <si>
    <t>DigiBook  A1 Services</t>
  </si>
  <si>
    <t xml:space="preserve">DigiBook A1 2.5 days Installation, Training inc expenses </t>
  </si>
  <si>
    <t>i2s LIMB Software</t>
  </si>
  <si>
    <t>i2s LIMB Software Server- 200k pages/month OCR</t>
  </si>
  <si>
    <t>i2s DigiBook 2nd Camera Support</t>
  </si>
  <si>
    <t>i2s DigiBook Vacuum Table Support</t>
  </si>
  <si>
    <t>i2s DigiBook 50cm Book Cradle Support</t>
  </si>
  <si>
    <t>DigiBook QUARTZ A0 Options</t>
  </si>
  <si>
    <t xml:space="preserve">i2s A0 Glass </t>
  </si>
  <si>
    <t>Includes 3 month warranty</t>
  </si>
  <si>
    <t>Kirtas Kabis I System</t>
  </si>
  <si>
    <t>Kirtas Kabis II Plus System</t>
  </si>
  <si>
    <t>Kirtas Kabis II Plus Pro1 System</t>
  </si>
  <si>
    <t>Kirtas Kabis IIIW System</t>
  </si>
  <si>
    <t>Kirtas Kabis IIIW Pro1 System</t>
  </si>
  <si>
    <t>Includes 3 month warranty and LIMB workstation</t>
  </si>
  <si>
    <t>Includes 3 month warranty, ergonomic table, and LIMB workstation</t>
  </si>
  <si>
    <t>Service and Maintenance</t>
  </si>
  <si>
    <t>Kabis I</t>
  </si>
  <si>
    <t>Kabis I 12 Month Warranty Extension</t>
  </si>
  <si>
    <t>Kabis I 9 Month Warranty Extension</t>
  </si>
  <si>
    <t>Kabis I 24 Month Warranty Extension</t>
  </si>
  <si>
    <t>Kabis I 36 Month Warranty Extension</t>
  </si>
  <si>
    <t>Kabis II Plus</t>
  </si>
  <si>
    <t>Kabis II Plus 9 Month Warranty Extension</t>
  </si>
  <si>
    <t>Kabis II Plus 12 Month Warranty Extension</t>
  </si>
  <si>
    <t>Kabis II Plus 24 Month Warranty Extension</t>
  </si>
  <si>
    <t>Kabis II Plus 36 Month Warranty Extension</t>
  </si>
  <si>
    <t>Kabis II Plus Pro1 9 Month Warranty Extension</t>
  </si>
  <si>
    <t>Kabis II Plus Pro1 12 Month Warranty Extension</t>
  </si>
  <si>
    <t>Kabis II Plus Pro1 24 Month Warranty Extension</t>
  </si>
  <si>
    <t>Kabis II Plus Pro1 36 Month Warranty Extension</t>
  </si>
  <si>
    <t>Kabis IIIW</t>
  </si>
  <si>
    <t>Kabis II Plus Pro1</t>
  </si>
  <si>
    <t>Kabis IIIW 9 Month Warranty Extension</t>
  </si>
  <si>
    <t>Kabis IIIW 12 Month Warranty Extension</t>
  </si>
  <si>
    <t>Kabis IIIW 24 Month Warranty Extension</t>
  </si>
  <si>
    <t>Kabis IIIW 36 Month Warranty Extension</t>
  </si>
  <si>
    <t>Kabis IIIW Pro1</t>
  </si>
  <si>
    <t>Kabis IIIW Pro1 9 Month Warranty Extension</t>
  </si>
  <si>
    <t>Kabis IIIW Pro1 12 Month Warranty Extension</t>
  </si>
  <si>
    <t>Kabis IIIW Pro1 24 Month Warranty Extension</t>
  </si>
  <si>
    <t>Kabis IIIW Pro1 36 Month Warranty Extension</t>
  </si>
  <si>
    <t>Page Edge Sensor</t>
  </si>
  <si>
    <t>Enhanced Page Separator</t>
  </si>
  <si>
    <t>LIMB Workstation</t>
  </si>
  <si>
    <t>Ergonomic Table</t>
  </si>
  <si>
    <t>100mm Macro Lense for Kabis III</t>
  </si>
  <si>
    <t>Required for 500 &amp; 600dpi Scanning</t>
  </si>
  <si>
    <t>Barcode Scanner</t>
  </si>
  <si>
    <t>Swing Arm Monitor Mount &amp; Keyboard Tray with Mini Keyboard</t>
  </si>
  <si>
    <t>Kabis I only</t>
  </si>
  <si>
    <t>Production PC for LIMB Software</t>
  </si>
  <si>
    <t>Small Book Extension Kit</t>
  </si>
  <si>
    <t>Included with monitor mount</t>
  </si>
  <si>
    <t>Motorized lift with casters included. Must purchase with scanner</t>
  </si>
  <si>
    <t>Speed up kit to 2000pph</t>
  </si>
  <si>
    <t>Includes 1 PM visit per year</t>
  </si>
  <si>
    <t>Shipping, Intallation, and Training</t>
  </si>
  <si>
    <t>Shipping Kabis Unit to Oklahoma destination</t>
  </si>
  <si>
    <t>i2s LIMB Imaging Software- No OCR</t>
  </si>
  <si>
    <t>i2s LIMB Desktop Software- 50k pages/month OCR</t>
  </si>
  <si>
    <t>i2s LIMB Desktop Software- 200k pages/month OCR</t>
  </si>
  <si>
    <t>i2s LIMB Desktop Software- 100k pages/month OCR</t>
  </si>
  <si>
    <t>i2s LIMB Desktop Software- 500k pages/month OCR</t>
  </si>
  <si>
    <t>i2s LIMB Software Server- 50k pages/month OCR</t>
  </si>
  <si>
    <t>i2s LIMB Software Server- 100k pages/month OCR</t>
  </si>
  <si>
    <t>i2s LIMB Software Server- 500k pages/month OCR</t>
  </si>
  <si>
    <t>Image processing and restoration software - Single Seat</t>
  </si>
  <si>
    <t>Image processing and restoration software - Up to 5 users</t>
  </si>
  <si>
    <t>IIRI LIMB Web Training (2*2hr sessions)</t>
  </si>
  <si>
    <t>Web based training</t>
  </si>
  <si>
    <t>Accessory warranty</t>
  </si>
  <si>
    <t>IIRI application scanning solution for CopiBook</t>
  </si>
  <si>
    <t xml:space="preserve">Scanning &amp; ILL aplication for the Copibook </t>
  </si>
  <si>
    <t>Additional i2S Hardware, Software, or services - Price TBD</t>
  </si>
  <si>
    <t>Extended warranty for Accessories and Options - Price TBD</t>
  </si>
  <si>
    <t>Price determined by accessory.</t>
  </si>
  <si>
    <t>IIriSa Scanning software</t>
  </si>
  <si>
    <t>IIriSa 1 year Waranty extension</t>
  </si>
  <si>
    <t>12 month software warranty extension</t>
  </si>
  <si>
    <t xml:space="preserve">IIRIsa webinar training </t>
  </si>
  <si>
    <t xml:space="preserve">2hr Webinar training </t>
  </si>
  <si>
    <t>Travel cost and expenses for installation</t>
  </si>
  <si>
    <t>Flat rate travel costs</t>
  </si>
  <si>
    <t>Flat rate Frieght cost</t>
  </si>
  <si>
    <t>3 day installation &amp; training @$990 / day</t>
  </si>
  <si>
    <t>Installation &amp; training for Kabis scanner</t>
  </si>
</sst>
</file>

<file path=xl/styles.xml><?xml version="1.0" encoding="utf-8"?>
<styleSheet xmlns="http://schemas.openxmlformats.org/spreadsheetml/2006/main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.0000"/>
    <numFmt numFmtId="167" formatCode="&quot;\&quot;#,##0;[Red]&quot;\&quot;\-#,##0"/>
    <numFmt numFmtId="168" formatCode="&quot;\&quot;#,##0.00;[Red]&quot;\&quot;\-#,##0.00"/>
  </numFmts>
  <fonts count="26">
    <font>
      <sz val="10"/>
      <name val="Verdana"/>
    </font>
    <font>
      <sz val="11"/>
      <color indexed="8"/>
      <name val="Calibri"/>
      <family val="2"/>
    </font>
    <font>
      <sz val="8"/>
      <name val="Verdana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05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7" applyNumberFormat="0" applyAlignment="0" applyProtection="0"/>
    <xf numFmtId="0" fontId="8" fillId="23" borderId="7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0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0" fillId="0" borderId="0" xfId="0" applyAlignment="1">
      <alignment vertical="top" wrapText="1"/>
    </xf>
    <xf numFmtId="0" fontId="3" fillId="0" borderId="0" xfId="0" applyFont="1"/>
    <xf numFmtId="0" fontId="0" fillId="0" borderId="0" xfId="0" applyFill="1" applyAlignment="1">
      <alignment vertical="top" wrapText="1"/>
    </xf>
    <xf numFmtId="0" fontId="3" fillId="24" borderId="0" xfId="0" applyFont="1" applyFill="1" applyAlignment="1">
      <alignment vertical="top" wrapText="1"/>
    </xf>
    <xf numFmtId="10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/>
    </xf>
    <xf numFmtId="0" fontId="3" fillId="24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164" fontId="4" fillId="0" borderId="0" xfId="0" applyNumberFormat="1" applyFont="1" applyFill="1"/>
    <xf numFmtId="10" fontId="4" fillId="0" borderId="0" xfId="0" applyNumberFormat="1" applyFont="1" applyFill="1"/>
    <xf numFmtId="0" fontId="4" fillId="0" borderId="0" xfId="0" applyFont="1" applyFill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164" fontId="4" fillId="0" borderId="0" xfId="0" applyNumberFormat="1" applyFont="1"/>
    <xf numFmtId="10" fontId="4" fillId="0" borderId="0" xfId="0" applyNumberFormat="1" applyFont="1"/>
    <xf numFmtId="0" fontId="4" fillId="0" borderId="0" xfId="0" applyFont="1" applyAlignment="1">
      <alignment vertical="top" wrapText="1"/>
    </xf>
    <xf numFmtId="0" fontId="4" fillId="24" borderId="0" xfId="0" applyFont="1" applyFill="1"/>
    <xf numFmtId="0" fontId="4" fillId="24" borderId="0" xfId="0" applyFont="1" applyFill="1" applyAlignment="1">
      <alignment vertical="top"/>
    </xf>
    <xf numFmtId="164" fontId="4" fillId="24" borderId="0" xfId="0" applyNumberFormat="1" applyFont="1" applyFill="1"/>
    <xf numFmtId="10" fontId="4" fillId="24" borderId="0" xfId="0" applyNumberFormat="1" applyFont="1" applyFill="1"/>
    <xf numFmtId="0" fontId="4" fillId="24" borderId="0" xfId="0" applyFont="1" applyFill="1" applyAlignment="1">
      <alignment vertical="top" wrapText="1"/>
    </xf>
    <xf numFmtId="0" fontId="25" fillId="0" borderId="0" xfId="103"/>
    <xf numFmtId="0" fontId="25" fillId="0" borderId="10" xfId="103" applyBorder="1"/>
    <xf numFmtId="0" fontId="25" fillId="0" borderId="10" xfId="103" applyBorder="1" applyAlignment="1">
      <alignment vertical="top" wrapText="1"/>
    </xf>
    <xf numFmtId="0" fontId="5" fillId="0" borderId="10" xfId="103" applyFont="1" applyBorder="1" applyAlignment="1">
      <alignment horizontal="center"/>
    </xf>
    <xf numFmtId="0" fontId="5" fillId="0" borderId="0" xfId="103" applyFont="1" applyAlignment="1">
      <alignment horizontal="center"/>
    </xf>
    <xf numFmtId="0" fontId="25" fillId="25" borderId="10" xfId="103" applyFill="1" applyBorder="1"/>
    <xf numFmtId="0" fontId="25" fillId="26" borderId="10" xfId="103" applyFill="1" applyBorder="1"/>
    <xf numFmtId="0" fontId="6" fillId="26" borderId="10" xfId="103" applyFont="1" applyFill="1" applyBorder="1" applyAlignment="1">
      <alignment horizontal="center"/>
    </xf>
    <xf numFmtId="164" fontId="25" fillId="26" borderId="10" xfId="103" applyNumberFormat="1" applyFill="1" applyBorder="1"/>
    <xf numFmtId="165" fontId="25" fillId="26" borderId="10" xfId="103" applyNumberFormat="1" applyFill="1" applyBorder="1"/>
    <xf numFmtId="166" fontId="25" fillId="26" borderId="10" xfId="103" applyNumberFormat="1" applyFill="1" applyBorder="1"/>
    <xf numFmtId="0" fontId="5" fillId="0" borderId="11" xfId="103" applyFont="1" applyBorder="1" applyAlignment="1">
      <alignment horizontal="center"/>
    </xf>
    <xf numFmtId="0" fontId="6" fillId="26" borderId="11" xfId="103" applyFont="1" applyFill="1" applyBorder="1" applyAlignment="1">
      <alignment horizontal="center"/>
    </xf>
    <xf numFmtId="164" fontId="25" fillId="26" borderId="11" xfId="103" applyNumberFormat="1" applyFill="1" applyBorder="1"/>
    <xf numFmtId="165" fontId="25" fillId="26" borderId="11" xfId="103" applyNumberFormat="1" applyFill="1" applyBorder="1"/>
    <xf numFmtId="166" fontId="25" fillId="26" borderId="11" xfId="103" applyNumberFormat="1" applyFill="1" applyBorder="1"/>
    <xf numFmtId="0" fontId="25" fillId="0" borderId="10" xfId="103" applyBorder="1" applyAlignment="1">
      <alignment horizontal="left"/>
    </xf>
    <xf numFmtId="0" fontId="6" fillId="26" borderId="12" xfId="103" applyFont="1" applyFill="1" applyBorder="1" applyAlignment="1">
      <alignment horizontal="center"/>
    </xf>
    <xf numFmtId="164" fontId="7" fillId="26" borderId="12" xfId="103" applyNumberFormat="1" applyFont="1" applyFill="1" applyBorder="1" applyAlignment="1">
      <alignment horizontal="center"/>
    </xf>
    <xf numFmtId="165" fontId="5" fillId="26" borderId="10" xfId="103" applyNumberFormat="1" applyFont="1" applyFill="1" applyBorder="1" applyAlignment="1">
      <alignment horizontal="center" vertical="center"/>
    </xf>
    <xf numFmtId="0" fontId="1" fillId="0" borderId="10" xfId="103" applyFont="1" applyBorder="1" applyAlignment="1">
      <alignment horizontal="left" vertical="center"/>
    </xf>
    <xf numFmtId="0" fontId="5" fillId="26" borderId="10" xfId="103" applyFont="1" applyFill="1" applyBorder="1" applyAlignment="1">
      <alignment horizontal="center" vertical="center"/>
    </xf>
    <xf numFmtId="164" fontId="25" fillId="26" borderId="12" xfId="103" applyNumberFormat="1" applyFill="1" applyBorder="1"/>
    <xf numFmtId="165" fontId="25" fillId="26" borderId="12" xfId="103" applyNumberFormat="1" applyFill="1" applyBorder="1"/>
    <xf numFmtId="164" fontId="25" fillId="27" borderId="10" xfId="103" applyNumberFormat="1" applyFill="1" applyBorder="1"/>
    <xf numFmtId="164" fontId="25" fillId="27" borderId="11" xfId="103" applyNumberFormat="1" applyFill="1" applyBorder="1"/>
    <xf numFmtId="164" fontId="25" fillId="27" borderId="12" xfId="103" applyNumberFormat="1" applyFill="1" applyBorder="1"/>
    <xf numFmtId="165" fontId="25" fillId="27" borderId="10" xfId="103" applyNumberFormat="1" applyFill="1" applyBorder="1"/>
    <xf numFmtId="165" fontId="25" fillId="27" borderId="11" xfId="103" applyNumberFormat="1" applyFill="1" applyBorder="1"/>
    <xf numFmtId="166" fontId="25" fillId="27" borderId="10" xfId="103" applyNumberFormat="1" applyFill="1" applyBorder="1"/>
    <xf numFmtId="166" fontId="25" fillId="27" borderId="11" xfId="103" applyNumberFormat="1" applyFill="1" applyBorder="1"/>
    <xf numFmtId="164" fontId="7" fillId="25" borderId="10" xfId="103" applyNumberFormat="1" applyFont="1" applyFill="1" applyBorder="1" applyAlignment="1">
      <alignment horizontal="center"/>
    </xf>
    <xf numFmtId="164" fontId="7" fillId="25" borderId="11" xfId="103" applyNumberFormat="1" applyFont="1" applyFill="1" applyBorder="1" applyAlignment="1">
      <alignment horizontal="center"/>
    </xf>
    <xf numFmtId="164" fontId="25" fillId="25" borderId="10" xfId="103" applyNumberFormat="1" applyFill="1" applyBorder="1"/>
    <xf numFmtId="164" fontId="25" fillId="25" borderId="11" xfId="103" applyNumberFormat="1" applyFill="1" applyBorder="1"/>
    <xf numFmtId="165" fontId="25" fillId="25" borderId="10" xfId="103" applyNumberFormat="1" applyFill="1" applyBorder="1"/>
    <xf numFmtId="165" fontId="25" fillId="25" borderId="11" xfId="103" applyNumberFormat="1" applyFill="1" applyBorder="1"/>
    <xf numFmtId="166" fontId="25" fillId="25" borderId="10" xfId="103" applyNumberFormat="1" applyFill="1" applyBorder="1"/>
    <xf numFmtId="166" fontId="25" fillId="25" borderId="11" xfId="103" applyNumberFormat="1" applyFill="1" applyBorder="1"/>
    <xf numFmtId="164" fontId="25" fillId="25" borderId="10" xfId="103" applyNumberFormat="1" applyFill="1" applyBorder="1" applyAlignment="1">
      <alignment horizontal="right"/>
    </xf>
    <xf numFmtId="164" fontId="25" fillId="25" borderId="11" xfId="103" applyNumberFormat="1" applyFill="1" applyBorder="1" applyAlignment="1">
      <alignment horizontal="right"/>
    </xf>
    <xf numFmtId="7" fontId="4" fillId="24" borderId="0" xfId="0" applyNumberFormat="1" applyFont="1" applyFill="1"/>
    <xf numFmtId="7" fontId="0" fillId="0" borderId="0" xfId="0" applyNumberFormat="1" applyFill="1"/>
    <xf numFmtId="7" fontId="4" fillId="0" borderId="0" xfId="0" applyNumberFormat="1" applyFont="1" applyFill="1"/>
    <xf numFmtId="7" fontId="0" fillId="0" borderId="0" xfId="0" applyNumberFormat="1"/>
    <xf numFmtId="7" fontId="4" fillId="0" borderId="0" xfId="0" applyNumberFormat="1" applyFont="1"/>
    <xf numFmtId="7" fontId="0" fillId="0" borderId="0" xfId="0" applyNumberFormat="1" applyAlignment="1">
      <alignment vertical="top"/>
    </xf>
    <xf numFmtId="7" fontId="4" fillId="0" borderId="0" xfId="0" applyNumberFormat="1" applyFont="1" applyAlignment="1">
      <alignment vertical="top"/>
    </xf>
    <xf numFmtId="7" fontId="3" fillId="0" borderId="0" xfId="0" applyNumberFormat="1" applyFont="1" applyAlignment="1">
      <alignment vertical="top"/>
    </xf>
    <xf numFmtId="7" fontId="3" fillId="24" borderId="0" xfId="0" applyNumberFormat="1" applyFont="1" applyFill="1" applyAlignment="1">
      <alignment vertical="top"/>
    </xf>
    <xf numFmtId="10" fontId="3" fillId="24" borderId="0" xfId="0" applyNumberFormat="1" applyFont="1" applyFill="1" applyAlignment="1">
      <alignment vertical="top" wrapText="1"/>
    </xf>
    <xf numFmtId="164" fontId="3" fillId="24" borderId="0" xfId="0" applyNumberFormat="1" applyFont="1" applyFill="1" applyAlignment="1">
      <alignment vertical="top"/>
    </xf>
    <xf numFmtId="0" fontId="25" fillId="0" borderId="10" xfId="103" applyBorder="1" applyAlignment="1">
      <alignment horizontal="left" vertical="center" wrapText="1"/>
    </xf>
    <xf numFmtId="0" fontId="25" fillId="0" borderId="11" xfId="103" applyBorder="1" applyAlignment="1">
      <alignment horizontal="left" vertical="top" wrapText="1"/>
    </xf>
    <xf numFmtId="0" fontId="25" fillId="0" borderId="12" xfId="103" applyBorder="1" applyAlignment="1">
      <alignment horizontal="left" vertical="top" wrapText="1"/>
    </xf>
    <xf numFmtId="0" fontId="5" fillId="0" borderId="10" xfId="103" applyFont="1" applyBorder="1" applyAlignment="1">
      <alignment horizontal="center"/>
    </xf>
    <xf numFmtId="0" fontId="5" fillId="0" borderId="13" xfId="103" applyFont="1" applyBorder="1" applyAlignment="1">
      <alignment horizontal="center"/>
    </xf>
    <xf numFmtId="0" fontId="5" fillId="0" borderId="14" xfId="103" applyFont="1" applyBorder="1" applyAlignment="1">
      <alignment horizontal="center"/>
    </xf>
  </cellXfs>
  <cellStyles count="205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urrency [0] 2" xfId="55"/>
    <cellStyle name="Currency 2 10" xfId="56"/>
    <cellStyle name="Currency 2 11" xfId="57"/>
    <cellStyle name="Currency 2 12" xfId="58"/>
    <cellStyle name="Currency 2 2" xfId="59"/>
    <cellStyle name="Currency 2 2 2" xfId="60"/>
    <cellStyle name="Currency 2 3" xfId="61"/>
    <cellStyle name="Currency 2 4" xfId="62"/>
    <cellStyle name="Currency 2 5" xfId="63"/>
    <cellStyle name="Currency 2 6" xfId="64"/>
    <cellStyle name="Currency 2 7" xfId="65"/>
    <cellStyle name="Currency 2 8" xfId="66"/>
    <cellStyle name="Currency 2 9" xfId="67"/>
    <cellStyle name="Currency 4" xfId="68"/>
    <cellStyle name="Explanatory Text 2" xfId="69"/>
    <cellStyle name="Explanatory Text 3" xfId="70"/>
    <cellStyle name="Good 2" xfId="71"/>
    <cellStyle name="Good 3" xfId="72"/>
    <cellStyle name="Heading 1 2" xfId="73"/>
    <cellStyle name="Heading 1 3" xfId="74"/>
    <cellStyle name="Heading 2 2" xfId="75"/>
    <cellStyle name="Heading 2 3" xfId="76"/>
    <cellStyle name="Heading 3 2" xfId="77"/>
    <cellStyle name="Heading 3 3" xfId="78"/>
    <cellStyle name="Heading 4 2" xfId="79"/>
    <cellStyle name="Heading 4 3" xfId="80"/>
    <cellStyle name="Input 2" xfId="81"/>
    <cellStyle name="Input 3" xfId="82"/>
    <cellStyle name="Linked Cell 2" xfId="83"/>
    <cellStyle name="Linked Cell 3" xfId="84"/>
    <cellStyle name="Neutral 2" xfId="85"/>
    <cellStyle name="Neutral 3" xfId="86"/>
    <cellStyle name="Normal" xfId="0" builtinId="0"/>
    <cellStyle name="Normal 10" xfId="87"/>
    <cellStyle name="Normal 100" xfId="88"/>
    <cellStyle name="Normal 101" xfId="89"/>
    <cellStyle name="Normal 102" xfId="90"/>
    <cellStyle name="Normal 103" xfId="91"/>
    <cellStyle name="Normal 104" xfId="92"/>
    <cellStyle name="Normal 105" xfId="93"/>
    <cellStyle name="Normal 11" xfId="94"/>
    <cellStyle name="Normal 12" xfId="95"/>
    <cellStyle name="Normal 13" xfId="96"/>
    <cellStyle name="Normal 14" xfId="97"/>
    <cellStyle name="Normal 15" xfId="98"/>
    <cellStyle name="Normal 16" xfId="99"/>
    <cellStyle name="Normal 17" xfId="100"/>
    <cellStyle name="Normal 18" xfId="101"/>
    <cellStyle name="Normal 19" xfId="102"/>
    <cellStyle name="Normal 2" xfId="103"/>
    <cellStyle name="Normal 2 2" xfId="104"/>
    <cellStyle name="Normal 2 2 2" xfId="105"/>
    <cellStyle name="Normal 2 3" xfId="106"/>
    <cellStyle name="Normal 2 4" xfId="107"/>
    <cellStyle name="Normal 20" xfId="108"/>
    <cellStyle name="Normal 21" xfId="109"/>
    <cellStyle name="Normal 22" xfId="110"/>
    <cellStyle name="Normal 23" xfId="111"/>
    <cellStyle name="Normal 24" xfId="112"/>
    <cellStyle name="Normal 25" xfId="113"/>
    <cellStyle name="Normal 26" xfId="114"/>
    <cellStyle name="Normal 27" xfId="115"/>
    <cellStyle name="Normal 28" xfId="116"/>
    <cellStyle name="Normal 29" xfId="117"/>
    <cellStyle name="Normal 3" xfId="118"/>
    <cellStyle name="Normal 30" xfId="119"/>
    <cellStyle name="Normal 31" xfId="120"/>
    <cellStyle name="Normal 32" xfId="121"/>
    <cellStyle name="Normal 33" xfId="122"/>
    <cellStyle name="Normal 34" xfId="123"/>
    <cellStyle name="Normal 35" xfId="124"/>
    <cellStyle name="Normal 36" xfId="125"/>
    <cellStyle name="Normal 37" xfId="126"/>
    <cellStyle name="Normal 38" xfId="127"/>
    <cellStyle name="Normal 39" xfId="128"/>
    <cellStyle name="Normal 4" xfId="129"/>
    <cellStyle name="Normal 40" xfId="130"/>
    <cellStyle name="Normal 41" xfId="131"/>
    <cellStyle name="Normal 42" xfId="132"/>
    <cellStyle name="Normal 43" xfId="133"/>
    <cellStyle name="Normal 44" xfId="134"/>
    <cellStyle name="Normal 45" xfId="135"/>
    <cellStyle name="Normal 46" xfId="136"/>
    <cellStyle name="Normal 47" xfId="137"/>
    <cellStyle name="Normal 48" xfId="138"/>
    <cellStyle name="Normal 49" xfId="139"/>
    <cellStyle name="Normal 5" xfId="140"/>
    <cellStyle name="Normal 50" xfId="141"/>
    <cellStyle name="Normal 51" xfId="142"/>
    <cellStyle name="Normal 52" xfId="143"/>
    <cellStyle name="Normal 53" xfId="144"/>
    <cellStyle name="Normal 54" xfId="145"/>
    <cellStyle name="Normal 55" xfId="146"/>
    <cellStyle name="Normal 56" xfId="147"/>
    <cellStyle name="Normal 57" xfId="148"/>
    <cellStyle name="Normal 58" xfId="149"/>
    <cellStyle name="Normal 59" xfId="150"/>
    <cellStyle name="Normal 6" xfId="151"/>
    <cellStyle name="Normal 60" xfId="152"/>
    <cellStyle name="Normal 61" xfId="153"/>
    <cellStyle name="Normal 62" xfId="154"/>
    <cellStyle name="Normal 63" xfId="155"/>
    <cellStyle name="Normal 64" xfId="156"/>
    <cellStyle name="Normal 65" xfId="157"/>
    <cellStyle name="Normal 66" xfId="158"/>
    <cellStyle name="Normal 67" xfId="159"/>
    <cellStyle name="Normal 68" xfId="160"/>
    <cellStyle name="Normal 69" xfId="161"/>
    <cellStyle name="Normal 7" xfId="162"/>
    <cellStyle name="Normal 70" xfId="163"/>
    <cellStyle name="Normal 71" xfId="164"/>
    <cellStyle name="Normal 72" xfId="165"/>
    <cellStyle name="Normal 73" xfId="166"/>
    <cellStyle name="Normal 74" xfId="167"/>
    <cellStyle name="Normal 75" xfId="168"/>
    <cellStyle name="Normal 76" xfId="169"/>
    <cellStyle name="Normal 77" xfId="170"/>
    <cellStyle name="Normal 78" xfId="171"/>
    <cellStyle name="Normal 79" xfId="172"/>
    <cellStyle name="Normal 8" xfId="173"/>
    <cellStyle name="Normal 80" xfId="174"/>
    <cellStyle name="Normal 81" xfId="175"/>
    <cellStyle name="Normal 82" xfId="176"/>
    <cellStyle name="Normal 83" xfId="177"/>
    <cellStyle name="Normal 84" xfId="178"/>
    <cellStyle name="Normal 85" xfId="179"/>
    <cellStyle name="Normal 86" xfId="180"/>
    <cellStyle name="Normal 87" xfId="181"/>
    <cellStyle name="Normal 88" xfId="182"/>
    <cellStyle name="Normal 89" xfId="183"/>
    <cellStyle name="Normal 9" xfId="184"/>
    <cellStyle name="Normal 90" xfId="185"/>
    <cellStyle name="Normal 91" xfId="186"/>
    <cellStyle name="Normal 92" xfId="187"/>
    <cellStyle name="Normal 93" xfId="188"/>
    <cellStyle name="Normal 94" xfId="189"/>
    <cellStyle name="Normal 95" xfId="190"/>
    <cellStyle name="Normal 96" xfId="191"/>
    <cellStyle name="Normal 97" xfId="192"/>
    <cellStyle name="Normal 98" xfId="193"/>
    <cellStyle name="Normal 99" xfId="194"/>
    <cellStyle name="Note 2" xfId="195"/>
    <cellStyle name="Note 3" xfId="196"/>
    <cellStyle name="Output 2" xfId="197"/>
    <cellStyle name="Output 3" xfId="198"/>
    <cellStyle name="Title 2" xfId="199"/>
    <cellStyle name="Title 3" xfId="200"/>
    <cellStyle name="Total 2" xfId="201"/>
    <cellStyle name="Total 3" xfId="202"/>
    <cellStyle name="Warning Text 2" xfId="203"/>
    <cellStyle name="Warning Text 3" xfId="2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0"/>
  <sheetViews>
    <sheetView tabSelected="1" topLeftCell="A34" workbookViewId="0">
      <selection activeCell="D207" sqref="D207"/>
    </sheetView>
  </sheetViews>
  <sheetFormatPr defaultColWidth="11" defaultRowHeight="12.75"/>
  <cols>
    <col min="1" max="1" width="4.125" customWidth="1"/>
    <col min="2" max="2" width="15.5" style="13" customWidth="1"/>
    <col min="3" max="3" width="50.875" customWidth="1"/>
    <col min="4" max="4" width="12.25" style="76" customWidth="1"/>
    <col min="5" max="5" width="10.875" customWidth="1"/>
    <col min="6" max="6" width="16.125" customWidth="1"/>
    <col min="7" max="7" width="2.25" customWidth="1"/>
    <col min="8" max="8" width="53.625" style="6" customWidth="1"/>
  </cols>
  <sheetData>
    <row r="1" spans="1:8" s="16" customFormat="1" ht="51">
      <c r="C1" s="9" t="s">
        <v>37</v>
      </c>
      <c r="D1" s="81" t="s">
        <v>38</v>
      </c>
      <c r="E1" s="82" t="s">
        <v>39</v>
      </c>
      <c r="F1" s="83" t="s">
        <v>40</v>
      </c>
      <c r="G1" s="83"/>
      <c r="H1" s="9" t="s">
        <v>41</v>
      </c>
    </row>
    <row r="2" spans="1:8" s="27" customFormat="1" ht="15">
      <c r="A2" s="27" t="s">
        <v>170</v>
      </c>
      <c r="B2" s="28"/>
      <c r="D2" s="73"/>
      <c r="E2" s="30"/>
      <c r="F2" s="29"/>
      <c r="G2" s="29"/>
      <c r="H2" s="31"/>
    </row>
    <row r="3" spans="1:8" s="3" customFormat="1" ht="25.5">
      <c r="B3" s="15" t="s">
        <v>42</v>
      </c>
      <c r="D3" s="74"/>
      <c r="E3" s="5"/>
      <c r="F3" s="4"/>
      <c r="G3" s="4"/>
      <c r="H3" s="8" t="s">
        <v>43</v>
      </c>
    </row>
    <row r="4" spans="1:8" s="3" customFormat="1">
      <c r="B4" s="15"/>
      <c r="C4" s="3" t="s">
        <v>45</v>
      </c>
      <c r="D4" s="74">
        <v>51050</v>
      </c>
      <c r="E4" s="5">
        <v>0.17</v>
      </c>
      <c r="F4" s="4">
        <f>D4-(D4*E4)</f>
        <v>42371.5</v>
      </c>
      <c r="G4" s="4"/>
      <c r="H4" s="8" t="s">
        <v>44</v>
      </c>
    </row>
    <row r="5" spans="1:8" s="3" customFormat="1">
      <c r="B5" s="15"/>
      <c r="C5" s="3" t="s">
        <v>239</v>
      </c>
      <c r="D5" s="74">
        <v>31720</v>
      </c>
      <c r="E5" s="5">
        <v>0.17</v>
      </c>
      <c r="F5" s="4">
        <f>D5-(D5*E5)</f>
        <v>26327.599999999999</v>
      </c>
      <c r="G5" s="4"/>
      <c r="H5" s="8" t="s">
        <v>44</v>
      </c>
    </row>
    <row r="6" spans="1:8" s="3" customFormat="1">
      <c r="B6" s="15"/>
      <c r="C6" s="3" t="s">
        <v>238</v>
      </c>
      <c r="D6" s="74">
        <v>36780</v>
      </c>
      <c r="E6" s="5">
        <v>0.17</v>
      </c>
      <c r="F6" s="4">
        <f>D6-(D6*E6)</f>
        <v>30527.4</v>
      </c>
      <c r="G6" s="4"/>
      <c r="H6" s="8" t="s">
        <v>44</v>
      </c>
    </row>
    <row r="7" spans="1:8" s="3" customFormat="1">
      <c r="B7" s="15"/>
      <c r="D7" s="74"/>
      <c r="E7" s="5"/>
      <c r="F7" s="4"/>
      <c r="G7" s="4"/>
      <c r="H7" s="8"/>
    </row>
    <row r="8" spans="1:8" s="3" customFormat="1" ht="25.5">
      <c r="B8" s="15" t="s">
        <v>46</v>
      </c>
      <c r="D8" s="74"/>
      <c r="E8" s="5"/>
      <c r="F8" s="4"/>
      <c r="G8" s="4"/>
      <c r="H8" s="8" t="s">
        <v>43</v>
      </c>
    </row>
    <row r="9" spans="1:8" s="3" customFormat="1">
      <c r="B9" s="15"/>
      <c r="C9" s="3" t="s">
        <v>47</v>
      </c>
      <c r="D9" s="74">
        <v>13090</v>
      </c>
      <c r="E9" s="5">
        <v>0.14000000000000001</v>
      </c>
      <c r="F9" s="4">
        <f>D9-(D9*E9)</f>
        <v>11257.4</v>
      </c>
      <c r="G9" s="4"/>
      <c r="H9" s="8" t="s">
        <v>48</v>
      </c>
    </row>
    <row r="10" spans="1:8" s="3" customFormat="1">
      <c r="B10" s="15"/>
      <c r="C10" s="3" t="s">
        <v>49</v>
      </c>
      <c r="D10" s="74">
        <v>15030</v>
      </c>
      <c r="E10" s="5">
        <v>0.14000000000000001</v>
      </c>
      <c r="F10" s="4">
        <f>D10-(D10*E10)</f>
        <v>12925.8</v>
      </c>
      <c r="G10" s="4"/>
      <c r="H10" s="8" t="s">
        <v>50</v>
      </c>
    </row>
    <row r="11" spans="1:8" s="3" customFormat="1">
      <c r="B11" s="15"/>
      <c r="D11" s="74"/>
      <c r="E11" s="5"/>
      <c r="F11" s="4"/>
      <c r="G11" s="4"/>
      <c r="H11" s="8"/>
    </row>
    <row r="12" spans="1:8" s="3" customFormat="1" ht="25.5">
      <c r="B12" s="15" t="s">
        <v>255</v>
      </c>
      <c r="D12" s="74"/>
      <c r="E12" s="5"/>
      <c r="F12" s="4"/>
      <c r="G12" s="4"/>
      <c r="H12" s="8" t="s">
        <v>51</v>
      </c>
    </row>
    <row r="13" spans="1:8" s="3" customFormat="1" ht="25.5">
      <c r="B13" s="15"/>
      <c r="C13" s="3" t="s">
        <v>240</v>
      </c>
      <c r="D13" s="74">
        <v>90850</v>
      </c>
      <c r="E13" s="5">
        <v>0.14000000000000001</v>
      </c>
      <c r="F13" s="4">
        <f t="shared" ref="F13:F74" si="0">D13-(D13*E13)</f>
        <v>78131</v>
      </c>
      <c r="G13" s="4"/>
      <c r="H13" s="8" t="s">
        <v>242</v>
      </c>
    </row>
    <row r="14" spans="1:8" s="3" customFormat="1" ht="25.5">
      <c r="B14" s="15"/>
      <c r="C14" s="3" t="s">
        <v>241</v>
      </c>
      <c r="D14" s="74">
        <v>96490</v>
      </c>
      <c r="E14" s="5">
        <v>0.14000000000000001</v>
      </c>
      <c r="F14" s="4">
        <f t="shared" si="0"/>
        <v>82981.399999999994</v>
      </c>
      <c r="G14" s="4"/>
      <c r="H14" s="8" t="s">
        <v>242</v>
      </c>
    </row>
    <row r="15" spans="1:8" s="3" customFormat="1">
      <c r="B15" s="15"/>
      <c r="D15" s="74"/>
      <c r="E15" s="5"/>
      <c r="F15" s="4"/>
      <c r="G15" s="4"/>
      <c r="H15" s="8"/>
    </row>
    <row r="16" spans="1:8" s="3" customFormat="1" ht="25.5">
      <c r="B16" s="15" t="s">
        <v>53</v>
      </c>
      <c r="D16" s="74"/>
      <c r="E16" s="5"/>
      <c r="F16" s="4"/>
      <c r="G16" s="4"/>
      <c r="H16" s="8" t="s">
        <v>51</v>
      </c>
    </row>
    <row r="17" spans="1:8" s="3" customFormat="1" ht="25.5">
      <c r="B17" s="15"/>
      <c r="C17" s="3" t="s">
        <v>243</v>
      </c>
      <c r="D17" s="74">
        <v>136365</v>
      </c>
      <c r="E17" s="5">
        <v>0.14000000000000001</v>
      </c>
      <c r="F17" s="4">
        <f t="shared" si="0"/>
        <v>117273.9</v>
      </c>
      <c r="G17" s="4"/>
      <c r="H17" s="8" t="s">
        <v>254</v>
      </c>
    </row>
    <row r="18" spans="1:8" s="3" customFormat="1">
      <c r="B18" s="15"/>
      <c r="D18" s="74"/>
      <c r="E18" s="5"/>
      <c r="F18" s="4"/>
      <c r="G18" s="4"/>
      <c r="H18" s="8"/>
    </row>
    <row r="19" spans="1:8" s="3" customFormat="1" ht="25.5">
      <c r="B19" s="15" t="s">
        <v>54</v>
      </c>
      <c r="D19" s="74"/>
      <c r="E19" s="5"/>
      <c r="F19" s="4"/>
      <c r="G19" s="4"/>
      <c r="H19" s="8" t="s">
        <v>51</v>
      </c>
    </row>
    <row r="20" spans="1:8" s="3" customFormat="1">
      <c r="B20" s="15"/>
      <c r="C20" s="3" t="s">
        <v>175</v>
      </c>
      <c r="D20" s="74">
        <v>182750</v>
      </c>
      <c r="E20" s="5">
        <v>0.14000000000000001</v>
      </c>
      <c r="F20" s="4">
        <f t="shared" si="0"/>
        <v>157165</v>
      </c>
      <c r="G20" s="4"/>
      <c r="H20" s="8" t="s">
        <v>52</v>
      </c>
    </row>
    <row r="21" spans="1:8" s="3" customFormat="1">
      <c r="B21" s="15"/>
      <c r="D21" s="74"/>
      <c r="E21" s="5"/>
      <c r="F21" s="4"/>
      <c r="G21" s="4"/>
      <c r="H21" s="8"/>
    </row>
    <row r="22" spans="1:8" s="17" customFormat="1" ht="15">
      <c r="A22" s="17" t="s">
        <v>169</v>
      </c>
      <c r="B22" s="18"/>
      <c r="D22" s="75"/>
      <c r="E22" s="20"/>
      <c r="F22" s="4"/>
      <c r="G22" s="19"/>
      <c r="H22" s="21"/>
    </row>
    <row r="23" spans="1:8" s="3" customFormat="1">
      <c r="B23" s="15" t="s">
        <v>258</v>
      </c>
      <c r="D23" s="74"/>
      <c r="E23" s="5"/>
      <c r="F23" s="4"/>
      <c r="G23" s="4"/>
      <c r="H23" s="8" t="s">
        <v>55</v>
      </c>
    </row>
    <row r="24" spans="1:8" s="3" customFormat="1">
      <c r="B24" s="15"/>
      <c r="C24" s="3" t="s">
        <v>316</v>
      </c>
      <c r="D24" s="74">
        <v>6530</v>
      </c>
      <c r="E24" s="5">
        <v>0.14000000000000001</v>
      </c>
      <c r="F24" s="4">
        <f t="shared" si="0"/>
        <v>5615.8</v>
      </c>
      <c r="G24" s="4"/>
      <c r="H24" s="8" t="s">
        <v>56</v>
      </c>
    </row>
    <row r="25" spans="1:8" s="3" customFormat="1">
      <c r="B25" s="15"/>
      <c r="C25" s="3" t="s">
        <v>317</v>
      </c>
      <c r="D25" s="74">
        <v>9080</v>
      </c>
      <c r="E25" s="5">
        <v>0.14000000000000001</v>
      </c>
      <c r="F25" s="4">
        <f>D25-(D25*E25)</f>
        <v>7808.8</v>
      </c>
      <c r="G25" s="4"/>
      <c r="H25" s="8" t="s">
        <v>324</v>
      </c>
    </row>
    <row r="26" spans="1:8" s="3" customFormat="1">
      <c r="B26" s="15"/>
      <c r="C26" s="3" t="s">
        <v>319</v>
      </c>
      <c r="D26" s="74">
        <v>10050</v>
      </c>
      <c r="E26" s="5">
        <v>0.14000000000000001</v>
      </c>
      <c r="F26" s="4">
        <f t="shared" si="0"/>
        <v>8643</v>
      </c>
      <c r="G26" s="4"/>
      <c r="H26" s="8" t="s">
        <v>324</v>
      </c>
    </row>
    <row r="27" spans="1:8" s="3" customFormat="1">
      <c r="B27" s="15"/>
      <c r="C27" s="3" t="s">
        <v>318</v>
      </c>
      <c r="D27" s="74">
        <v>10890</v>
      </c>
      <c r="E27" s="5">
        <v>0.14000000000000001</v>
      </c>
      <c r="F27" s="4">
        <f t="shared" si="0"/>
        <v>9365.4</v>
      </c>
      <c r="G27" s="4"/>
      <c r="H27" s="8" t="s">
        <v>324</v>
      </c>
    </row>
    <row r="28" spans="1:8" s="3" customFormat="1">
      <c r="B28" s="15"/>
      <c r="C28" s="3" t="s">
        <v>320</v>
      </c>
      <c r="D28" s="74">
        <v>13920</v>
      </c>
      <c r="E28" s="5">
        <v>0.14000000000000001</v>
      </c>
      <c r="F28" s="4">
        <f t="shared" si="0"/>
        <v>11971.2</v>
      </c>
      <c r="G28" s="4"/>
      <c r="H28" s="8" t="s">
        <v>324</v>
      </c>
    </row>
    <row r="29" spans="1:8" s="3" customFormat="1">
      <c r="B29" s="15"/>
      <c r="C29" s="3" t="s">
        <v>321</v>
      </c>
      <c r="D29" s="74">
        <v>17430</v>
      </c>
      <c r="E29" s="5">
        <v>0.14000000000000001</v>
      </c>
      <c r="F29" s="4">
        <f t="shared" si="0"/>
        <v>14989.8</v>
      </c>
      <c r="G29" s="4"/>
      <c r="H29" s="8" t="s">
        <v>325</v>
      </c>
    </row>
    <row r="30" spans="1:8" s="3" customFormat="1">
      <c r="B30" s="15"/>
      <c r="C30" s="3" t="s">
        <v>322</v>
      </c>
      <c r="D30" s="74">
        <v>18400</v>
      </c>
      <c r="E30" s="5">
        <v>0.14000000000000001</v>
      </c>
      <c r="F30" s="4">
        <f t="shared" si="0"/>
        <v>15824</v>
      </c>
      <c r="G30" s="4"/>
      <c r="H30" s="8" t="s">
        <v>325</v>
      </c>
    </row>
    <row r="31" spans="1:8" s="3" customFormat="1">
      <c r="B31" s="15"/>
      <c r="C31" s="3" t="s">
        <v>259</v>
      </c>
      <c r="D31" s="74">
        <v>19240</v>
      </c>
      <c r="E31" s="5">
        <v>0.14000000000000001</v>
      </c>
      <c r="F31" s="4">
        <f t="shared" si="0"/>
        <v>16546.400000000001</v>
      </c>
      <c r="G31" s="4"/>
      <c r="H31" s="8" t="s">
        <v>325</v>
      </c>
    </row>
    <row r="32" spans="1:8" s="3" customFormat="1">
      <c r="B32" s="15"/>
      <c r="C32" s="3" t="s">
        <v>323</v>
      </c>
      <c r="D32" s="74">
        <v>22270</v>
      </c>
      <c r="E32" s="5">
        <v>0.14000000000000001</v>
      </c>
      <c r="F32" s="4">
        <f t="shared" si="0"/>
        <v>19152.2</v>
      </c>
      <c r="G32" s="4"/>
      <c r="H32" s="8" t="s">
        <v>325</v>
      </c>
    </row>
    <row r="33" spans="1:8" s="3" customFormat="1">
      <c r="B33" s="15"/>
      <c r="C33" s="3" t="s">
        <v>326</v>
      </c>
      <c r="D33" s="74">
        <v>688</v>
      </c>
      <c r="E33" s="5">
        <v>0.14000000000000001</v>
      </c>
      <c r="F33" s="4">
        <f t="shared" si="0"/>
        <v>591.67999999999995</v>
      </c>
      <c r="G33" s="4"/>
      <c r="H33" s="8" t="s">
        <v>327</v>
      </c>
    </row>
    <row r="34" spans="1:8" s="3" customFormat="1">
      <c r="B34" s="15" t="s">
        <v>334</v>
      </c>
      <c r="D34" s="74"/>
      <c r="E34" s="5"/>
      <c r="F34" s="4"/>
      <c r="G34" s="4"/>
      <c r="H34" s="8" t="s">
        <v>55</v>
      </c>
    </row>
    <row r="35" spans="1:8" s="3" customFormat="1">
      <c r="B35" s="15"/>
      <c r="C35" s="3" t="s">
        <v>329</v>
      </c>
      <c r="D35" s="74">
        <v>3190</v>
      </c>
      <c r="E35" s="5">
        <v>0.14000000000000001</v>
      </c>
      <c r="F35" s="4">
        <f>D35-(D35*E35)</f>
        <v>2743.4</v>
      </c>
      <c r="G35" s="4"/>
      <c r="H35" s="8" t="s">
        <v>330</v>
      </c>
    </row>
    <row r="36" spans="1:8" s="3" customFormat="1">
      <c r="B36" s="15"/>
      <c r="C36" s="3" t="s">
        <v>335</v>
      </c>
      <c r="D36" s="74">
        <v>473</v>
      </c>
      <c r="E36" s="5">
        <v>0.14000000000000001</v>
      </c>
      <c r="F36" s="4">
        <f>D36-(D36*E36)</f>
        <v>406.78</v>
      </c>
      <c r="G36" s="4"/>
      <c r="H36" s="8" t="s">
        <v>336</v>
      </c>
    </row>
    <row r="37" spans="1:8" s="3" customFormat="1">
      <c r="B37" s="15"/>
      <c r="C37" s="3" t="s">
        <v>337</v>
      </c>
      <c r="D37" s="74">
        <v>358</v>
      </c>
      <c r="E37" s="5">
        <v>0.14000000000000001</v>
      </c>
      <c r="F37" s="4">
        <f>D37-(D37*E37)</f>
        <v>307.88</v>
      </c>
      <c r="G37" s="4"/>
      <c r="H37" s="8" t="s">
        <v>338</v>
      </c>
    </row>
    <row r="38" spans="1:8" s="3" customFormat="1">
      <c r="B38" s="15"/>
      <c r="D38" s="74"/>
      <c r="E38" s="5"/>
      <c r="F38" s="4"/>
      <c r="G38" s="4"/>
      <c r="H38" s="8"/>
    </row>
    <row r="39" spans="1:8" s="17" customFormat="1" ht="15">
      <c r="A39" s="17" t="s">
        <v>16</v>
      </c>
      <c r="B39" s="18"/>
      <c r="D39" s="75"/>
      <c r="E39" s="20"/>
      <c r="F39" s="4"/>
      <c r="G39" s="19"/>
      <c r="H39" s="21"/>
    </row>
    <row r="40" spans="1:8" s="3" customFormat="1">
      <c r="B40" s="15" t="s">
        <v>17</v>
      </c>
      <c r="D40" s="74"/>
      <c r="E40" s="5"/>
      <c r="F40" s="4"/>
      <c r="G40" s="4"/>
      <c r="H40" s="8"/>
    </row>
    <row r="41" spans="1:8" s="3" customFormat="1">
      <c r="B41" s="15"/>
      <c r="C41" s="3" t="s">
        <v>18</v>
      </c>
      <c r="D41" s="74">
        <v>1750</v>
      </c>
      <c r="E41" s="5">
        <v>0.14000000000000001</v>
      </c>
      <c r="F41" s="4">
        <f t="shared" si="0"/>
        <v>1505</v>
      </c>
      <c r="G41" s="4"/>
      <c r="H41" s="8" t="s">
        <v>128</v>
      </c>
    </row>
    <row r="42" spans="1:8" s="3" customFormat="1">
      <c r="B42" s="15"/>
      <c r="C42" s="3" t="s">
        <v>244</v>
      </c>
      <c r="D42" s="74">
        <v>3980</v>
      </c>
      <c r="E42" s="5">
        <v>0.14000000000000001</v>
      </c>
      <c r="F42" s="4">
        <f t="shared" si="0"/>
        <v>3422.8</v>
      </c>
      <c r="G42" s="4"/>
      <c r="H42" s="8" t="s">
        <v>19</v>
      </c>
    </row>
    <row r="43" spans="1:8" s="3" customFormat="1">
      <c r="B43" s="15"/>
      <c r="C43" s="3" t="s">
        <v>245</v>
      </c>
      <c r="D43" s="74">
        <v>6810</v>
      </c>
      <c r="E43" s="5">
        <v>0.14000000000000001</v>
      </c>
      <c r="F43" s="4">
        <f t="shared" si="0"/>
        <v>5856.6</v>
      </c>
      <c r="G43" s="4"/>
      <c r="H43" s="8" t="s">
        <v>20</v>
      </c>
    </row>
    <row r="44" spans="1:8" s="3" customFormat="1">
      <c r="B44" s="15"/>
      <c r="D44" s="74"/>
      <c r="E44" s="5"/>
      <c r="F44" s="4"/>
      <c r="G44" s="4"/>
      <c r="H44" s="8"/>
    </row>
    <row r="45" spans="1:8" s="3" customFormat="1">
      <c r="B45" s="15" t="s">
        <v>21</v>
      </c>
      <c r="D45" s="74"/>
      <c r="E45" s="5"/>
      <c r="F45" s="4"/>
      <c r="G45" s="4"/>
      <c r="H45" s="8"/>
    </row>
    <row r="46" spans="1:8" s="3" customFormat="1">
      <c r="B46" s="15"/>
      <c r="C46" s="3" t="s">
        <v>22</v>
      </c>
      <c r="D46" s="74">
        <v>1750</v>
      </c>
      <c r="E46" s="5">
        <v>0.14000000000000001</v>
      </c>
      <c r="F46" s="4">
        <f t="shared" si="0"/>
        <v>1505</v>
      </c>
      <c r="G46" s="4"/>
      <c r="H46" s="8" t="s">
        <v>128</v>
      </c>
    </row>
    <row r="47" spans="1:8" s="3" customFormat="1">
      <c r="B47" s="15"/>
      <c r="C47" s="3" t="s">
        <v>23</v>
      </c>
      <c r="D47" s="74">
        <v>4840</v>
      </c>
      <c r="E47" s="5">
        <v>0.14000000000000001</v>
      </c>
      <c r="F47" s="4">
        <f t="shared" si="0"/>
        <v>4162.3999999999996</v>
      </c>
      <c r="G47" s="4"/>
      <c r="H47" s="8" t="s">
        <v>19</v>
      </c>
    </row>
    <row r="48" spans="1:8" s="3" customFormat="1">
      <c r="B48" s="15"/>
      <c r="C48" s="3" t="s">
        <v>24</v>
      </c>
      <c r="D48" s="74">
        <v>8210</v>
      </c>
      <c r="E48" s="5">
        <v>0.14000000000000001</v>
      </c>
      <c r="F48" s="4">
        <f t="shared" si="0"/>
        <v>7060.6</v>
      </c>
      <c r="G48" s="4"/>
      <c r="H48" s="8" t="s">
        <v>20</v>
      </c>
    </row>
    <row r="49" spans="2:8" s="3" customFormat="1">
      <c r="B49" s="15"/>
      <c r="D49" s="74"/>
      <c r="E49" s="5"/>
      <c r="F49" s="4"/>
      <c r="G49" s="4"/>
      <c r="H49" s="8"/>
    </row>
    <row r="50" spans="2:8" s="3" customFormat="1">
      <c r="B50" s="15" t="s">
        <v>25</v>
      </c>
      <c r="D50" s="74"/>
      <c r="E50" s="5"/>
      <c r="F50" s="4"/>
      <c r="G50" s="4"/>
      <c r="H50" s="8"/>
    </row>
    <row r="51" spans="2:8" s="3" customFormat="1">
      <c r="B51" s="15"/>
      <c r="C51" s="3" t="s">
        <v>26</v>
      </c>
      <c r="D51" s="74">
        <v>1750</v>
      </c>
      <c r="E51" s="5">
        <v>0.14000000000000001</v>
      </c>
      <c r="F51" s="4">
        <f t="shared" si="0"/>
        <v>1505</v>
      </c>
      <c r="G51" s="4"/>
      <c r="H51" s="8" t="s">
        <v>127</v>
      </c>
    </row>
    <row r="52" spans="2:8" s="3" customFormat="1">
      <c r="B52" s="15"/>
      <c r="C52" s="3" t="s">
        <v>27</v>
      </c>
      <c r="D52" s="74">
        <v>1870</v>
      </c>
      <c r="E52" s="5">
        <v>0.14000000000000001</v>
      </c>
      <c r="F52" s="4">
        <f t="shared" si="0"/>
        <v>1608.2</v>
      </c>
      <c r="G52" s="4"/>
      <c r="H52" s="8" t="s">
        <v>19</v>
      </c>
    </row>
    <row r="53" spans="2:8" s="3" customFormat="1">
      <c r="B53" s="15"/>
      <c r="C53" s="3" t="s">
        <v>28</v>
      </c>
      <c r="D53" s="74">
        <v>3510</v>
      </c>
      <c r="E53" s="5">
        <v>0.14000000000000001</v>
      </c>
      <c r="F53" s="4">
        <f t="shared" si="0"/>
        <v>3018.6</v>
      </c>
      <c r="G53" s="4"/>
      <c r="H53" s="8" t="s">
        <v>20</v>
      </c>
    </row>
    <row r="54" spans="2:8" s="3" customFormat="1">
      <c r="B54" s="15"/>
      <c r="D54" s="74"/>
      <c r="E54" s="5"/>
      <c r="F54" s="4"/>
      <c r="G54" s="4"/>
      <c r="H54" s="8"/>
    </row>
    <row r="55" spans="2:8" s="3" customFormat="1">
      <c r="B55" s="15" t="s">
        <v>256</v>
      </c>
      <c r="D55" s="74"/>
      <c r="E55" s="5"/>
      <c r="F55" s="4"/>
      <c r="G55" s="4"/>
      <c r="H55" s="8"/>
    </row>
    <row r="56" spans="2:8" s="3" customFormat="1">
      <c r="B56" s="15"/>
      <c r="C56" s="3" t="s">
        <v>257</v>
      </c>
      <c r="D56" s="74">
        <v>4125</v>
      </c>
      <c r="E56" s="5">
        <v>0.14000000000000001</v>
      </c>
      <c r="F56" s="4">
        <f t="shared" si="0"/>
        <v>3547.5</v>
      </c>
      <c r="G56" s="4"/>
      <c r="H56" s="8" t="s">
        <v>126</v>
      </c>
    </row>
    <row r="57" spans="2:8" s="3" customFormat="1">
      <c r="B57" s="15"/>
      <c r="C57" s="3" t="s">
        <v>246</v>
      </c>
      <c r="D57" s="74">
        <v>7950</v>
      </c>
      <c r="E57" s="5">
        <v>0.14000000000000001</v>
      </c>
      <c r="F57" s="4">
        <f t="shared" si="0"/>
        <v>6837</v>
      </c>
      <c r="G57" s="4"/>
      <c r="H57" s="8" t="s">
        <v>19</v>
      </c>
    </row>
    <row r="58" spans="2:8" s="3" customFormat="1">
      <c r="B58" s="15"/>
      <c r="C58" s="3" t="s">
        <v>247</v>
      </c>
      <c r="D58" s="74">
        <v>13420</v>
      </c>
      <c r="E58" s="5">
        <v>0.14000000000000001</v>
      </c>
      <c r="F58" s="4">
        <f t="shared" si="0"/>
        <v>11541.2</v>
      </c>
      <c r="G58" s="4"/>
      <c r="H58" s="8" t="s">
        <v>20</v>
      </c>
    </row>
    <row r="59" spans="2:8" s="3" customFormat="1">
      <c r="B59" s="15"/>
      <c r="C59" s="3" t="s">
        <v>248</v>
      </c>
      <c r="D59" s="74">
        <v>8290</v>
      </c>
      <c r="E59" s="5">
        <v>0.14000000000000001</v>
      </c>
      <c r="F59" s="4">
        <f t="shared" si="0"/>
        <v>7129.4</v>
      </c>
      <c r="G59" s="4"/>
      <c r="H59" s="8" t="s">
        <v>19</v>
      </c>
    </row>
    <row r="60" spans="2:8" s="3" customFormat="1">
      <c r="B60" s="15"/>
      <c r="C60" s="3" t="s">
        <v>249</v>
      </c>
      <c r="D60" s="74">
        <v>13980</v>
      </c>
      <c r="E60" s="5">
        <v>0.14000000000000001</v>
      </c>
      <c r="F60" s="4">
        <f t="shared" si="0"/>
        <v>12022.8</v>
      </c>
      <c r="G60" s="4"/>
      <c r="H60" s="8" t="s">
        <v>20</v>
      </c>
    </row>
    <row r="61" spans="2:8" s="3" customFormat="1">
      <c r="B61" s="15"/>
      <c r="D61" s="74"/>
      <c r="E61" s="5"/>
      <c r="F61" s="4"/>
      <c r="G61" s="4"/>
      <c r="H61" s="8"/>
    </row>
    <row r="62" spans="2:8" s="3" customFormat="1">
      <c r="B62" s="15" t="s">
        <v>29</v>
      </c>
      <c r="D62" s="74"/>
      <c r="E62" s="5"/>
      <c r="F62" s="4"/>
      <c r="G62" s="4"/>
      <c r="H62" s="8"/>
    </row>
    <row r="63" spans="2:8" s="3" customFormat="1">
      <c r="B63" s="15"/>
      <c r="C63" s="3" t="s">
        <v>30</v>
      </c>
      <c r="D63" s="74">
        <v>4125</v>
      </c>
      <c r="E63" s="5">
        <v>0.14000000000000001</v>
      </c>
      <c r="F63" s="4">
        <f t="shared" si="0"/>
        <v>3547.5</v>
      </c>
      <c r="G63" s="4"/>
      <c r="H63" s="8" t="s">
        <v>126</v>
      </c>
    </row>
    <row r="64" spans="2:8" s="3" customFormat="1" ht="25.5">
      <c r="B64" s="15"/>
      <c r="C64" s="3" t="s">
        <v>250</v>
      </c>
      <c r="D64" s="74">
        <v>8940</v>
      </c>
      <c r="E64" s="5">
        <v>0.14000000000000001</v>
      </c>
      <c r="F64" s="4">
        <f t="shared" si="0"/>
        <v>7688.4</v>
      </c>
      <c r="G64" s="4"/>
      <c r="H64" s="8" t="s">
        <v>31</v>
      </c>
    </row>
    <row r="65" spans="2:8" s="3" customFormat="1" ht="25.5">
      <c r="B65" s="15"/>
      <c r="C65" s="3" t="s">
        <v>251</v>
      </c>
      <c r="D65" s="74">
        <v>14970</v>
      </c>
      <c r="E65" s="5">
        <v>0.14000000000000001</v>
      </c>
      <c r="F65" s="4">
        <f t="shared" si="0"/>
        <v>12874.2</v>
      </c>
      <c r="G65" s="4"/>
      <c r="H65" s="8" t="s">
        <v>32</v>
      </c>
    </row>
    <row r="66" spans="2:8" s="3" customFormat="1">
      <c r="B66" s="15"/>
      <c r="D66" s="74"/>
      <c r="E66" s="5"/>
      <c r="F66" s="4"/>
      <c r="G66" s="4"/>
      <c r="H66" s="8"/>
    </row>
    <row r="67" spans="2:8" s="3" customFormat="1">
      <c r="B67" s="15" t="s">
        <v>33</v>
      </c>
      <c r="D67" s="74"/>
      <c r="E67" s="5"/>
      <c r="F67" s="4"/>
      <c r="G67" s="4"/>
      <c r="H67" s="8"/>
    </row>
    <row r="68" spans="2:8" s="3" customFormat="1">
      <c r="B68" s="15"/>
      <c r="C68" s="3" t="s">
        <v>34</v>
      </c>
      <c r="D68" s="74">
        <v>4125</v>
      </c>
      <c r="E68" s="5">
        <v>0.14000000000000001</v>
      </c>
      <c r="F68" s="4">
        <f t="shared" si="0"/>
        <v>3547.5</v>
      </c>
      <c r="G68" s="4"/>
      <c r="H68" s="8" t="s">
        <v>126</v>
      </c>
    </row>
    <row r="69" spans="2:8" s="3" customFormat="1">
      <c r="B69" s="15"/>
      <c r="C69" s="3" t="s">
        <v>35</v>
      </c>
      <c r="D69" s="74">
        <v>12680</v>
      </c>
      <c r="E69" s="5">
        <v>0.14000000000000001</v>
      </c>
      <c r="F69" s="4">
        <f t="shared" si="0"/>
        <v>10904.8</v>
      </c>
      <c r="G69" s="4"/>
      <c r="H69" s="8" t="s">
        <v>19</v>
      </c>
    </row>
    <row r="70" spans="2:8" s="3" customFormat="1">
      <c r="B70" s="15"/>
      <c r="C70" s="3" t="s">
        <v>36</v>
      </c>
      <c r="D70" s="74">
        <v>20890</v>
      </c>
      <c r="E70" s="5">
        <v>0.14000000000000001</v>
      </c>
      <c r="F70" s="4">
        <f t="shared" si="0"/>
        <v>17965.400000000001</v>
      </c>
      <c r="G70" s="4"/>
      <c r="H70" s="8" t="s">
        <v>20</v>
      </c>
    </row>
    <row r="71" spans="2:8" s="3" customFormat="1">
      <c r="B71" s="15"/>
      <c r="D71" s="74"/>
      <c r="E71" s="5"/>
      <c r="F71" s="4"/>
      <c r="G71" s="4"/>
      <c r="H71" s="8"/>
    </row>
    <row r="72" spans="2:8" s="3" customFormat="1">
      <c r="B72" s="15"/>
      <c r="C72" s="3" t="s">
        <v>260</v>
      </c>
      <c r="D72" s="74">
        <v>1000</v>
      </c>
      <c r="E72" s="5">
        <v>0.14000000000000001</v>
      </c>
      <c r="F72" s="4">
        <f t="shared" si="0"/>
        <v>860</v>
      </c>
      <c r="G72" s="4"/>
      <c r="H72" s="8" t="s">
        <v>0</v>
      </c>
    </row>
    <row r="73" spans="2:8" s="3" customFormat="1">
      <c r="B73" s="15"/>
      <c r="C73" s="3" t="s">
        <v>261</v>
      </c>
      <c r="D73" s="74">
        <v>500</v>
      </c>
      <c r="E73" s="5">
        <v>0.14000000000000001</v>
      </c>
      <c r="F73" s="4">
        <f t="shared" si="0"/>
        <v>430</v>
      </c>
      <c r="G73" s="4"/>
      <c r="H73" s="8" t="s">
        <v>1</v>
      </c>
    </row>
    <row r="74" spans="2:8" s="3" customFormat="1">
      <c r="B74" s="15"/>
      <c r="C74" s="3" t="s">
        <v>262</v>
      </c>
      <c r="D74" s="74">
        <v>500</v>
      </c>
      <c r="E74" s="5">
        <v>0.14000000000000001</v>
      </c>
      <c r="F74" s="4">
        <f t="shared" si="0"/>
        <v>430</v>
      </c>
      <c r="G74" s="4"/>
      <c r="H74" s="8" t="s">
        <v>2</v>
      </c>
    </row>
    <row r="75" spans="2:8" s="3" customFormat="1">
      <c r="B75" s="15"/>
      <c r="D75" s="74"/>
      <c r="E75" s="5"/>
      <c r="F75" s="4"/>
      <c r="G75" s="4"/>
      <c r="H75" s="8"/>
    </row>
    <row r="76" spans="2:8" s="3" customFormat="1">
      <c r="B76" s="15"/>
      <c r="D76" s="74"/>
      <c r="E76" s="5"/>
      <c r="F76" s="4"/>
      <c r="G76" s="4"/>
      <c r="H76" s="8"/>
    </row>
    <row r="77" spans="2:8" s="3" customFormat="1">
      <c r="B77" s="15" t="s">
        <v>252</v>
      </c>
      <c r="D77" s="74"/>
      <c r="E77" s="5"/>
      <c r="F77" s="4"/>
      <c r="G77" s="4"/>
      <c r="H77" s="8"/>
    </row>
    <row r="78" spans="2:8" s="3" customFormat="1">
      <c r="B78" s="15"/>
      <c r="C78" s="3" t="s">
        <v>331</v>
      </c>
      <c r="D78" s="74">
        <v>0</v>
      </c>
      <c r="E78" s="5">
        <v>0.14000000000000001</v>
      </c>
      <c r="F78" s="4">
        <f t="shared" ref="F78:F98" si="1">D78-(D78*E78)</f>
        <v>0</v>
      </c>
      <c r="G78" s="4"/>
      <c r="H78" s="8" t="s">
        <v>253</v>
      </c>
    </row>
    <row r="79" spans="2:8">
      <c r="E79" s="2"/>
      <c r="F79" s="4"/>
      <c r="G79" s="1"/>
    </row>
    <row r="80" spans="2:8">
      <c r="B80" s="13" t="s">
        <v>3</v>
      </c>
      <c r="E80" s="2"/>
      <c r="F80" s="4"/>
      <c r="G80" s="1"/>
    </row>
    <row r="81" spans="1:8">
      <c r="C81" t="s">
        <v>4</v>
      </c>
      <c r="D81" s="76">
        <v>1125</v>
      </c>
      <c r="E81" s="2">
        <v>0.14000000000000001</v>
      </c>
      <c r="F81" s="4">
        <f t="shared" si="1"/>
        <v>967.5</v>
      </c>
      <c r="G81" s="1"/>
      <c r="H81" s="6" t="s">
        <v>5</v>
      </c>
    </row>
    <row r="82" spans="1:8">
      <c r="E82" s="2"/>
      <c r="F82" s="4"/>
      <c r="G82" s="1"/>
    </row>
    <row r="83" spans="1:8" s="22" customFormat="1" ht="15">
      <c r="A83" s="22" t="s">
        <v>6</v>
      </c>
      <c r="B83" s="23"/>
      <c r="D83" s="77"/>
      <c r="E83" s="25"/>
      <c r="F83" s="4"/>
      <c r="G83" s="24"/>
      <c r="H83" s="26"/>
    </row>
    <row r="84" spans="1:8">
      <c r="B84" s="13" t="s">
        <v>7</v>
      </c>
      <c r="E84" s="2"/>
      <c r="F84" s="4"/>
      <c r="G84" s="1"/>
    </row>
    <row r="85" spans="1:8">
      <c r="C85" t="s">
        <v>8</v>
      </c>
      <c r="D85" s="76">
        <v>1045</v>
      </c>
      <c r="E85" s="2">
        <v>0.14000000000000001</v>
      </c>
      <c r="F85" s="4">
        <f t="shared" si="1"/>
        <v>898.7</v>
      </c>
      <c r="G85" s="1"/>
    </row>
    <row r="86" spans="1:8">
      <c r="E86" s="2"/>
      <c r="F86" s="4"/>
      <c r="G86" s="1"/>
    </row>
    <row r="87" spans="1:8">
      <c r="B87" s="13" t="s">
        <v>9</v>
      </c>
      <c r="E87" s="2"/>
      <c r="F87" s="4"/>
      <c r="G87" s="1"/>
    </row>
    <row r="88" spans="1:8">
      <c r="C88" t="s">
        <v>10</v>
      </c>
      <c r="D88" s="76">
        <v>6820</v>
      </c>
      <c r="E88" s="2">
        <v>0.14000000000000001</v>
      </c>
      <c r="F88" s="4">
        <f t="shared" si="1"/>
        <v>5865.2</v>
      </c>
      <c r="G88" s="1"/>
    </row>
    <row r="89" spans="1:8">
      <c r="C89" t="s">
        <v>11</v>
      </c>
      <c r="D89" s="76">
        <v>6210</v>
      </c>
      <c r="E89" s="2">
        <v>0.14000000000000001</v>
      </c>
      <c r="F89" s="4">
        <f t="shared" si="1"/>
        <v>5340.6</v>
      </c>
      <c r="G89" s="1"/>
    </row>
    <row r="90" spans="1:8">
      <c r="F90" s="4"/>
    </row>
    <row r="91" spans="1:8">
      <c r="B91" s="13" t="s">
        <v>263</v>
      </c>
      <c r="E91" s="2"/>
      <c r="F91" s="4"/>
      <c r="G91" s="1"/>
    </row>
    <row r="92" spans="1:8">
      <c r="C92" t="s">
        <v>12</v>
      </c>
      <c r="D92" s="76">
        <v>15806</v>
      </c>
      <c r="E92" s="2">
        <v>0.14000000000000001</v>
      </c>
      <c r="F92" s="4">
        <f t="shared" si="1"/>
        <v>13593.16</v>
      </c>
      <c r="G92" s="1"/>
    </row>
    <row r="93" spans="1:8">
      <c r="C93" t="s">
        <v>13</v>
      </c>
      <c r="D93" s="76">
        <v>8564</v>
      </c>
      <c r="E93" s="2">
        <v>0.14000000000000001</v>
      </c>
      <c r="F93" s="4">
        <f t="shared" si="1"/>
        <v>7365.04</v>
      </c>
      <c r="G93" s="1"/>
    </row>
    <row r="94" spans="1:8">
      <c r="C94" t="s">
        <v>11</v>
      </c>
      <c r="D94" s="76">
        <v>6210</v>
      </c>
      <c r="E94" s="2">
        <v>0.14000000000000001</v>
      </c>
      <c r="F94" s="4">
        <f t="shared" si="1"/>
        <v>5340.6</v>
      </c>
      <c r="G94" s="1"/>
    </row>
    <row r="95" spans="1:8">
      <c r="C95" t="s">
        <v>264</v>
      </c>
      <c r="D95" s="76">
        <v>16393</v>
      </c>
      <c r="E95" s="2">
        <v>0.14000000000000001</v>
      </c>
      <c r="F95" s="4">
        <f t="shared" si="1"/>
        <v>14097.98</v>
      </c>
      <c r="G95" s="1"/>
    </row>
    <row r="96" spans="1:8">
      <c r="E96" s="2"/>
      <c r="F96" s="4"/>
      <c r="G96" s="1"/>
    </row>
    <row r="97" spans="1:8">
      <c r="B97" s="13" t="s">
        <v>14</v>
      </c>
      <c r="E97" s="2"/>
      <c r="F97" s="4"/>
      <c r="G97" s="1"/>
    </row>
    <row r="98" spans="1:8">
      <c r="C98" t="s">
        <v>15</v>
      </c>
      <c r="D98" s="76">
        <v>23181</v>
      </c>
      <c r="E98" s="2">
        <v>0.14000000000000001</v>
      </c>
      <c r="F98" s="4">
        <f t="shared" si="1"/>
        <v>19935.66</v>
      </c>
      <c r="G98" s="1"/>
    </row>
    <row r="99" spans="1:8">
      <c r="E99" s="2"/>
      <c r="F99" s="1"/>
      <c r="G99" s="1"/>
    </row>
    <row r="100" spans="1:8" s="22" customFormat="1" ht="15">
      <c r="A100" s="22" t="s">
        <v>57</v>
      </c>
      <c r="B100" s="23"/>
      <c r="D100" s="73" t="s">
        <v>38</v>
      </c>
      <c r="E100" s="30" t="s">
        <v>39</v>
      </c>
      <c r="F100" s="29" t="s">
        <v>40</v>
      </c>
      <c r="G100" s="29"/>
      <c r="H100" s="31" t="s">
        <v>41</v>
      </c>
    </row>
    <row r="101" spans="1:8">
      <c r="B101" s="13" t="s">
        <v>58</v>
      </c>
      <c r="C101" s="6" t="s">
        <v>59</v>
      </c>
      <c r="D101" s="78">
        <v>9800.25</v>
      </c>
      <c r="E101" s="10">
        <v>9.5000000000000001E-2</v>
      </c>
      <c r="F101" s="11">
        <f>D101*(100%-E101)</f>
        <v>8869.2262499999997</v>
      </c>
      <c r="G101" s="12"/>
      <c r="H101" s="6" t="s">
        <v>131</v>
      </c>
    </row>
    <row r="102" spans="1:8">
      <c r="B102" s="13" t="s">
        <v>60</v>
      </c>
      <c r="C102" s="6" t="s">
        <v>61</v>
      </c>
      <c r="D102" s="78">
        <v>9800.25</v>
      </c>
      <c r="E102" s="10">
        <v>9.5000000000000001E-2</v>
      </c>
      <c r="F102" s="11">
        <f>D102*(100%-E102)</f>
        <v>8869.2262499999997</v>
      </c>
      <c r="G102" s="12"/>
      <c r="H102" s="6" t="s">
        <v>132</v>
      </c>
    </row>
    <row r="103" spans="1:8">
      <c r="C103" s="6"/>
      <c r="D103" s="78"/>
      <c r="E103" s="12"/>
      <c r="F103" s="12"/>
      <c r="G103" s="12"/>
    </row>
    <row r="104" spans="1:8" ht="25.5">
      <c r="B104" s="13" t="s">
        <v>64</v>
      </c>
      <c r="C104" s="6" t="s">
        <v>65</v>
      </c>
      <c r="D104" s="78">
        <v>43183.75</v>
      </c>
      <c r="E104" s="10">
        <v>9.5000000000000001E-2</v>
      </c>
      <c r="F104" s="11">
        <f>D104*(100%-E104)</f>
        <v>39081.293750000004</v>
      </c>
      <c r="G104" s="12"/>
      <c r="H104" s="6" t="s">
        <v>134</v>
      </c>
    </row>
    <row r="105" spans="1:8" ht="25.5">
      <c r="B105" s="13" t="s">
        <v>66</v>
      </c>
      <c r="C105" s="6" t="s">
        <v>67</v>
      </c>
      <c r="D105" s="78">
        <v>43183.75</v>
      </c>
      <c r="E105" s="10">
        <v>9.5000000000000001E-2</v>
      </c>
      <c r="F105" s="11">
        <f>D105*(100%-E105)</f>
        <v>39081.293750000004</v>
      </c>
      <c r="G105" s="12"/>
      <c r="H105" s="6" t="s">
        <v>133</v>
      </c>
    </row>
    <row r="106" spans="1:8" ht="25.5">
      <c r="B106" s="13" t="s">
        <v>68</v>
      </c>
      <c r="C106" s="6" t="s">
        <v>69</v>
      </c>
      <c r="D106" s="78">
        <v>53163</v>
      </c>
      <c r="E106" s="10">
        <v>9.5000000000000001E-2</v>
      </c>
      <c r="F106" s="11">
        <f>D106*(100%-E106)</f>
        <v>48112.514999999999</v>
      </c>
      <c r="G106" s="12"/>
      <c r="H106" s="6" t="s">
        <v>135</v>
      </c>
    </row>
    <row r="107" spans="1:8">
      <c r="C107" s="6"/>
      <c r="D107" s="78"/>
      <c r="E107" s="12"/>
      <c r="F107" s="12"/>
      <c r="G107" s="12"/>
    </row>
    <row r="108" spans="1:8" ht="25.5">
      <c r="B108" s="13" t="s">
        <v>70</v>
      </c>
      <c r="C108" s="6" t="s">
        <v>71</v>
      </c>
      <c r="D108" s="78">
        <v>50254.25</v>
      </c>
      <c r="E108" s="10">
        <v>9.5000000000000001E-2</v>
      </c>
      <c r="F108" s="11">
        <f t="shared" ref="F108:F117" si="2">D108*(100%-E108)</f>
        <v>45480.096250000002</v>
      </c>
      <c r="G108" s="12"/>
      <c r="H108" s="6" t="s">
        <v>136</v>
      </c>
    </row>
    <row r="109" spans="1:8" ht="25.5">
      <c r="B109" s="13" t="s">
        <v>72</v>
      </c>
      <c r="C109" s="6" t="s">
        <v>73</v>
      </c>
      <c r="D109" s="78">
        <v>50254.25</v>
      </c>
      <c r="E109" s="10">
        <v>9.5000000000000001E-2</v>
      </c>
      <c r="F109" s="11">
        <f t="shared" si="2"/>
        <v>45480.096250000002</v>
      </c>
      <c r="G109" s="12"/>
      <c r="H109" s="6" t="s">
        <v>137</v>
      </c>
    </row>
    <row r="110" spans="1:8" ht="25.5">
      <c r="B110" s="13" t="s">
        <v>74</v>
      </c>
      <c r="C110" s="6" t="s">
        <v>75</v>
      </c>
      <c r="D110" s="78">
        <v>57459</v>
      </c>
      <c r="E110" s="10">
        <v>9.5000000000000001E-2</v>
      </c>
      <c r="F110" s="11">
        <f t="shared" si="2"/>
        <v>52000.395000000004</v>
      </c>
      <c r="G110" s="12"/>
      <c r="H110" s="6" t="s">
        <v>138</v>
      </c>
    </row>
    <row r="111" spans="1:8" ht="25.5">
      <c r="B111" s="13" t="s">
        <v>62</v>
      </c>
      <c r="C111" s="6" t="s">
        <v>63</v>
      </c>
      <c r="D111" s="78">
        <v>6936.25</v>
      </c>
      <c r="E111" s="10">
        <v>9.5000000000000001E-2</v>
      </c>
      <c r="F111" s="11">
        <f t="shared" si="2"/>
        <v>6277.3062500000005</v>
      </c>
      <c r="G111" s="12"/>
      <c r="H111" s="6" t="s">
        <v>139</v>
      </c>
    </row>
    <row r="112" spans="1:8" ht="25.5">
      <c r="B112" s="13" t="s">
        <v>76</v>
      </c>
      <c r="C112" s="6" t="s">
        <v>77</v>
      </c>
      <c r="D112" s="78">
        <v>1750</v>
      </c>
      <c r="E112" s="10">
        <v>9.5000000000000001E-2</v>
      </c>
      <c r="F112" s="11">
        <f t="shared" si="2"/>
        <v>1583.75</v>
      </c>
      <c r="G112" s="12"/>
      <c r="H112" s="6" t="s">
        <v>140</v>
      </c>
    </row>
    <row r="113" spans="2:8" ht="25.5">
      <c r="B113" s="13" t="s">
        <v>78</v>
      </c>
      <c r="C113" s="6" t="s">
        <v>79</v>
      </c>
      <c r="D113" s="78">
        <v>3000</v>
      </c>
      <c r="E113" s="10">
        <v>9.5000000000000001E-2</v>
      </c>
      <c r="F113" s="11">
        <f t="shared" si="2"/>
        <v>2715</v>
      </c>
      <c r="G113" s="12"/>
      <c r="H113" s="6" t="s">
        <v>141</v>
      </c>
    </row>
    <row r="114" spans="2:8" ht="25.5">
      <c r="B114" s="13" t="s">
        <v>80</v>
      </c>
      <c r="C114" s="6" t="s">
        <v>81</v>
      </c>
      <c r="D114" s="78">
        <v>1250</v>
      </c>
      <c r="E114" s="10">
        <v>9.5000000000000001E-2</v>
      </c>
      <c r="F114" s="11">
        <f t="shared" si="2"/>
        <v>1131.25</v>
      </c>
      <c r="G114" s="12"/>
      <c r="H114" s="6" t="s">
        <v>142</v>
      </c>
    </row>
    <row r="115" spans="2:8">
      <c r="B115" s="13" t="s">
        <v>82</v>
      </c>
      <c r="C115" s="6" t="s">
        <v>83</v>
      </c>
      <c r="D115" s="78">
        <v>5012</v>
      </c>
      <c r="E115" s="10">
        <v>9.5000000000000001E-2</v>
      </c>
      <c r="F115" s="11">
        <f t="shared" si="2"/>
        <v>4535.8600000000006</v>
      </c>
      <c r="G115" s="12"/>
      <c r="H115" s="6" t="s">
        <v>143</v>
      </c>
    </row>
    <row r="116" spans="2:8">
      <c r="B116" s="13" t="s">
        <v>84</v>
      </c>
      <c r="C116" s="6" t="s">
        <v>85</v>
      </c>
      <c r="D116" s="78">
        <v>7160</v>
      </c>
      <c r="E116" s="10">
        <v>9.5000000000000001E-2</v>
      </c>
      <c r="F116" s="11">
        <f t="shared" si="2"/>
        <v>6479.8</v>
      </c>
      <c r="G116" s="12"/>
      <c r="H116" s="6" t="s">
        <v>144</v>
      </c>
    </row>
    <row r="117" spans="2:8">
      <c r="B117" s="13" t="s">
        <v>86</v>
      </c>
      <c r="C117" s="6" t="s">
        <v>87</v>
      </c>
      <c r="D117" s="78">
        <v>12888</v>
      </c>
      <c r="E117" s="10">
        <v>9.5000000000000001E-2</v>
      </c>
      <c r="F117" s="11">
        <f t="shared" si="2"/>
        <v>11663.640000000001</v>
      </c>
      <c r="G117" s="12"/>
      <c r="H117" s="6" t="s">
        <v>145</v>
      </c>
    </row>
    <row r="118" spans="2:8">
      <c r="C118" s="6"/>
      <c r="D118" s="78"/>
      <c r="E118" s="12"/>
      <c r="F118" s="12"/>
      <c r="G118" s="12"/>
    </row>
    <row r="119" spans="2:8">
      <c r="B119" s="13" t="s">
        <v>88</v>
      </c>
      <c r="C119" s="6" t="s">
        <v>89</v>
      </c>
      <c r="D119" s="78">
        <v>2419.1849999999999</v>
      </c>
      <c r="E119" s="10">
        <v>9.5000000000000001E-2</v>
      </c>
      <c r="F119" s="11">
        <f>D119*(100%-E119)</f>
        <v>2189.3624249999998</v>
      </c>
      <c r="G119" s="12"/>
      <c r="H119" s="6" t="s">
        <v>146</v>
      </c>
    </row>
    <row r="120" spans="2:8">
      <c r="B120" s="13" t="s">
        <v>90</v>
      </c>
      <c r="C120" s="6" t="s">
        <v>91</v>
      </c>
      <c r="D120" s="78">
        <v>448.39499999999998</v>
      </c>
      <c r="E120" s="10">
        <v>9.5000000000000001E-2</v>
      </c>
      <c r="F120" s="11">
        <f>D120*(100%-E120)</f>
        <v>405.79747500000002</v>
      </c>
      <c r="G120" s="12"/>
      <c r="H120" s="6" t="s">
        <v>147</v>
      </c>
    </row>
    <row r="121" spans="2:8">
      <c r="C121" s="6"/>
      <c r="D121" s="78"/>
      <c r="E121" s="12"/>
      <c r="F121" s="12"/>
      <c r="G121" s="12"/>
    </row>
    <row r="122" spans="2:8" ht="25.5">
      <c r="B122" s="13" t="s">
        <v>92</v>
      </c>
      <c r="C122" s="6" t="s">
        <v>93</v>
      </c>
      <c r="D122" s="78">
        <v>55266.25</v>
      </c>
      <c r="E122" s="10">
        <v>9.5000000000000001E-2</v>
      </c>
      <c r="F122" s="11">
        <f t="shared" ref="F122:F127" si="3">D122*(100%-E122)</f>
        <v>50015.956250000003</v>
      </c>
      <c r="G122" s="12"/>
      <c r="H122" s="6" t="s">
        <v>150</v>
      </c>
    </row>
    <row r="123" spans="2:8" ht="25.5">
      <c r="B123" s="13" t="s">
        <v>94</v>
      </c>
      <c r="C123" s="6" t="s">
        <v>95</v>
      </c>
      <c r="D123" s="78">
        <v>64842.75</v>
      </c>
      <c r="E123" s="10">
        <v>9.5000000000000001E-2</v>
      </c>
      <c r="F123" s="11">
        <f t="shared" si="3"/>
        <v>58682.688750000001</v>
      </c>
      <c r="G123" s="12"/>
      <c r="H123" s="6" t="s">
        <v>151</v>
      </c>
    </row>
    <row r="124" spans="2:8" ht="25.5">
      <c r="B124" s="13" t="s">
        <v>96</v>
      </c>
      <c r="C124" s="6" t="s">
        <v>97</v>
      </c>
      <c r="D124" s="78">
        <v>75135.25</v>
      </c>
      <c r="E124" s="10">
        <v>9.5000000000000001E-2</v>
      </c>
      <c r="F124" s="11">
        <f t="shared" si="3"/>
        <v>67997.401249999995</v>
      </c>
      <c r="G124" s="12"/>
      <c r="H124" s="6" t="s">
        <v>152</v>
      </c>
    </row>
    <row r="125" spans="2:8">
      <c r="B125" s="13" t="s">
        <v>98</v>
      </c>
      <c r="C125" s="6" t="s">
        <v>99</v>
      </c>
      <c r="D125" s="78">
        <v>2148</v>
      </c>
      <c r="E125" s="10">
        <v>9.5000000000000001E-2</v>
      </c>
      <c r="F125" s="11">
        <f t="shared" si="3"/>
        <v>1943.94</v>
      </c>
      <c r="G125" s="12"/>
      <c r="H125" s="6" t="s">
        <v>153</v>
      </c>
    </row>
    <row r="126" spans="2:8">
      <c r="B126" s="13" t="s">
        <v>100</v>
      </c>
      <c r="C126" s="6" t="s">
        <v>101</v>
      </c>
      <c r="D126" s="78">
        <v>4475</v>
      </c>
      <c r="E126" s="10">
        <v>9.5000000000000001E-2</v>
      </c>
      <c r="F126" s="11">
        <f t="shared" si="3"/>
        <v>4049.875</v>
      </c>
      <c r="G126" s="12"/>
      <c r="H126" s="6" t="s">
        <v>154</v>
      </c>
    </row>
    <row r="127" spans="2:8">
      <c r="B127" s="13" t="s">
        <v>102</v>
      </c>
      <c r="C127" s="6" t="s">
        <v>103</v>
      </c>
      <c r="D127" s="78">
        <v>10203</v>
      </c>
      <c r="E127" s="10">
        <v>9.5000000000000001E-2</v>
      </c>
      <c r="F127" s="11">
        <f t="shared" si="3"/>
        <v>9233.7150000000001</v>
      </c>
      <c r="G127" s="12"/>
      <c r="H127" s="6" t="s">
        <v>155</v>
      </c>
    </row>
    <row r="128" spans="2:8">
      <c r="C128" s="6"/>
      <c r="D128" s="78"/>
      <c r="E128" s="12"/>
      <c r="F128" s="12"/>
      <c r="G128" s="12"/>
    </row>
    <row r="129" spans="2:8" ht="25.5">
      <c r="B129" s="13" t="s">
        <v>104</v>
      </c>
      <c r="C129" s="6" t="s">
        <v>105</v>
      </c>
      <c r="D129" s="78">
        <v>84622.25</v>
      </c>
      <c r="E129" s="10">
        <v>9.5000000000000001E-2</v>
      </c>
      <c r="F129" s="11">
        <f>D129*(100%-E129)</f>
        <v>76583.136249999996</v>
      </c>
      <c r="G129" s="12"/>
      <c r="H129" s="6" t="s">
        <v>156</v>
      </c>
    </row>
    <row r="130" spans="2:8">
      <c r="B130" s="13" t="s">
        <v>106</v>
      </c>
      <c r="C130" s="6" t="s">
        <v>107</v>
      </c>
      <c r="D130" s="78">
        <v>5907</v>
      </c>
      <c r="E130" s="10">
        <v>9.5000000000000001E-2</v>
      </c>
      <c r="F130" s="11">
        <f>D130*(100%-E130)</f>
        <v>5345.835</v>
      </c>
      <c r="G130" s="12"/>
      <c r="H130" s="6" t="s">
        <v>157</v>
      </c>
    </row>
    <row r="131" spans="2:8">
      <c r="C131" s="6"/>
      <c r="D131" s="78"/>
      <c r="E131" s="12"/>
      <c r="F131" s="12"/>
      <c r="G131" s="12"/>
    </row>
    <row r="132" spans="2:8">
      <c r="B132" s="13" t="s">
        <v>108</v>
      </c>
      <c r="C132" s="6" t="s">
        <v>89</v>
      </c>
      <c r="D132" s="78">
        <v>2419.1849999999999</v>
      </c>
      <c r="E132" s="10">
        <v>9.5000000000000001E-2</v>
      </c>
      <c r="F132" s="11">
        <f>D132*(100%-E132)</f>
        <v>2189.3624249999998</v>
      </c>
      <c r="G132" s="12"/>
      <c r="H132" s="6" t="s">
        <v>148</v>
      </c>
    </row>
    <row r="133" spans="2:8">
      <c r="B133" s="13" t="s">
        <v>109</v>
      </c>
      <c r="C133" s="6" t="s">
        <v>91</v>
      </c>
      <c r="D133" s="78">
        <v>448.39499999999998</v>
      </c>
      <c r="E133" s="10">
        <v>9.5000000000000001E-2</v>
      </c>
      <c r="F133" s="11">
        <f>D133*(100%-E133)</f>
        <v>405.79747500000002</v>
      </c>
      <c r="G133" s="12"/>
      <c r="H133" s="6" t="s">
        <v>149</v>
      </c>
    </row>
    <row r="134" spans="2:8">
      <c r="C134" s="6"/>
      <c r="D134" s="78"/>
      <c r="E134" s="12"/>
      <c r="F134" s="12"/>
      <c r="G134" s="12"/>
    </row>
    <row r="135" spans="2:8" ht="25.5">
      <c r="B135" s="13" t="s">
        <v>110</v>
      </c>
      <c r="C135" s="6" t="s">
        <v>111</v>
      </c>
      <c r="D135" s="78">
        <v>1750</v>
      </c>
      <c r="E135" s="10">
        <v>9.5000000000000001E-2</v>
      </c>
      <c r="F135" s="11">
        <f>D135*(100%-E135)</f>
        <v>1583.75</v>
      </c>
      <c r="G135" s="12"/>
      <c r="H135" s="6" t="s">
        <v>129</v>
      </c>
    </row>
    <row r="136" spans="2:8" ht="25.5">
      <c r="B136" s="13" t="s">
        <v>112</v>
      </c>
      <c r="C136" s="6" t="s">
        <v>113</v>
      </c>
      <c r="D136" s="78">
        <v>1250</v>
      </c>
      <c r="E136" s="10">
        <v>9.5000000000000001E-2</v>
      </c>
      <c r="F136" s="11">
        <f>D136*(100%-E136)</f>
        <v>1131.25</v>
      </c>
      <c r="G136" s="12"/>
      <c r="H136" s="6" t="s">
        <v>130</v>
      </c>
    </row>
    <row r="137" spans="2:8">
      <c r="C137" s="6"/>
      <c r="D137" s="78"/>
      <c r="E137" s="12"/>
      <c r="F137" s="12"/>
      <c r="G137" s="12"/>
    </row>
    <row r="138" spans="2:8" ht="25.5">
      <c r="B138" s="13" t="s">
        <v>114</v>
      </c>
      <c r="C138" s="6" t="s">
        <v>115</v>
      </c>
      <c r="D138" s="78">
        <v>5191</v>
      </c>
      <c r="E138" s="10">
        <v>9.5000000000000001E-2</v>
      </c>
      <c r="F138" s="11">
        <f>D138*(100%-E138)</f>
        <v>4697.8550000000005</v>
      </c>
      <c r="G138" s="12"/>
      <c r="H138" s="6" t="s">
        <v>158</v>
      </c>
    </row>
    <row r="139" spans="2:8">
      <c r="B139" s="13" t="s">
        <v>116</v>
      </c>
      <c r="C139" s="6" t="s">
        <v>117</v>
      </c>
      <c r="D139" s="78">
        <v>6533.5</v>
      </c>
      <c r="E139" s="10">
        <v>9.5000000000000001E-2</v>
      </c>
      <c r="F139" s="11">
        <f>D139*(100%-E139)</f>
        <v>5912.8175000000001</v>
      </c>
      <c r="G139" s="12"/>
      <c r="H139" s="6" t="s">
        <v>159</v>
      </c>
    </row>
    <row r="140" spans="2:8">
      <c r="C140" s="6"/>
      <c r="D140" s="78"/>
      <c r="E140" s="12"/>
      <c r="F140" s="12"/>
      <c r="G140" s="12"/>
    </row>
    <row r="141" spans="2:8" ht="25.5">
      <c r="B141" s="13" t="s">
        <v>118</v>
      </c>
      <c r="C141" s="6" t="s">
        <v>119</v>
      </c>
      <c r="D141" s="78">
        <v>3401</v>
      </c>
      <c r="E141" s="10">
        <v>9.5000000000000001E-2</v>
      </c>
      <c r="F141" s="11">
        <f>D141*(100%-E141)</f>
        <v>3077.9050000000002</v>
      </c>
      <c r="G141" s="12"/>
      <c r="H141" s="6" t="s">
        <v>160</v>
      </c>
    </row>
    <row r="142" spans="2:8" ht="25.5">
      <c r="B142" s="13" t="s">
        <v>120</v>
      </c>
      <c r="C142" s="6" t="s">
        <v>121</v>
      </c>
      <c r="D142" s="78">
        <v>4206.5</v>
      </c>
      <c r="E142" s="10">
        <v>9.5000000000000001E-2</v>
      </c>
      <c r="F142" s="11">
        <f>D142*(100%-E142)</f>
        <v>3806.8825000000002</v>
      </c>
      <c r="G142" s="12"/>
      <c r="H142" s="6" t="s">
        <v>161</v>
      </c>
    </row>
    <row r="143" spans="2:8" ht="25.5">
      <c r="B143" s="13" t="s">
        <v>122</v>
      </c>
      <c r="C143" s="6" t="s">
        <v>123</v>
      </c>
      <c r="D143" s="78">
        <v>805.5</v>
      </c>
      <c r="E143" s="10">
        <v>9.5000000000000001E-2</v>
      </c>
      <c r="F143" s="11">
        <f>D143*(100%-E143)</f>
        <v>728.97750000000008</v>
      </c>
      <c r="G143" s="12"/>
      <c r="H143" s="6" t="s">
        <v>162</v>
      </c>
    </row>
    <row r="144" spans="2:8" ht="25.5">
      <c r="B144" s="13" t="s">
        <v>124</v>
      </c>
      <c r="C144" s="6" t="s">
        <v>125</v>
      </c>
      <c r="D144" s="78">
        <v>984.5</v>
      </c>
      <c r="E144" s="10">
        <v>9.5000000000000001E-2</v>
      </c>
      <c r="F144" s="11">
        <f>D144*(100%-E144)</f>
        <v>890.97250000000008</v>
      </c>
      <c r="G144" s="12"/>
      <c r="H144" s="6" t="s">
        <v>163</v>
      </c>
    </row>
    <row r="145" spans="1:8">
      <c r="C145" s="12"/>
      <c r="D145" s="78"/>
      <c r="E145" s="12"/>
      <c r="F145" s="12"/>
      <c r="G145" s="12"/>
    </row>
    <row r="146" spans="1:8">
      <c r="C146" s="12"/>
      <c r="D146" s="78"/>
      <c r="E146" s="12"/>
      <c r="F146" s="12"/>
      <c r="G146" s="12"/>
    </row>
    <row r="147" spans="1:8">
      <c r="C147" s="12"/>
      <c r="D147" s="78"/>
      <c r="E147" s="12"/>
      <c r="F147" s="12"/>
      <c r="G147" s="12"/>
    </row>
    <row r="148" spans="1:8" s="22" customFormat="1" ht="15">
      <c r="A148" s="23" t="s">
        <v>164</v>
      </c>
      <c r="D148" s="79"/>
      <c r="E148" s="23"/>
      <c r="F148" s="23"/>
      <c r="G148" s="23"/>
      <c r="H148" s="26"/>
    </row>
    <row r="149" spans="1:8" s="7" customFormat="1">
      <c r="A149" s="13"/>
      <c r="B149" s="7" t="s">
        <v>171</v>
      </c>
      <c r="D149" s="80"/>
      <c r="E149" s="13"/>
      <c r="F149" s="13"/>
      <c r="G149" s="13"/>
      <c r="H149" s="14"/>
    </row>
    <row r="150" spans="1:8">
      <c r="C150" s="12" t="s">
        <v>173</v>
      </c>
      <c r="D150" s="78">
        <v>0</v>
      </c>
      <c r="E150" s="10">
        <v>9.5000000000000001E-2</v>
      </c>
      <c r="F150" s="11">
        <f>D150*(100%-E150)</f>
        <v>0</v>
      </c>
      <c r="G150" s="12"/>
      <c r="H150" s="6" t="s">
        <v>174</v>
      </c>
    </row>
    <row r="151" spans="1:8">
      <c r="C151" s="12" t="s">
        <v>167</v>
      </c>
      <c r="D151" s="78">
        <v>0</v>
      </c>
      <c r="E151" s="10">
        <v>9.5000000000000001E-2</v>
      </c>
      <c r="F151" s="11">
        <f>D151*(100%-E151)</f>
        <v>0</v>
      </c>
      <c r="G151" s="12"/>
      <c r="H151" s="6" t="s">
        <v>166</v>
      </c>
    </row>
    <row r="152" spans="1:8">
      <c r="C152" s="12" t="s">
        <v>168</v>
      </c>
      <c r="D152" s="78">
        <v>0</v>
      </c>
      <c r="E152" s="10">
        <v>9.5000000000000001E-2</v>
      </c>
      <c r="F152" s="11">
        <f>D152*(100%-E152)</f>
        <v>0</v>
      </c>
      <c r="G152" s="12"/>
      <c r="H152" s="6" t="s">
        <v>165</v>
      </c>
    </row>
    <row r="154" spans="1:8">
      <c r="B154" s="13" t="s">
        <v>172</v>
      </c>
    </row>
    <row r="155" spans="1:8">
      <c r="C155" s="12" t="s">
        <v>266</v>
      </c>
      <c r="D155" s="78">
        <v>61000</v>
      </c>
      <c r="E155" s="10">
        <v>9.5000000000000001E-2</v>
      </c>
      <c r="F155" s="11">
        <f>D155*(100%-E155)</f>
        <v>55205</v>
      </c>
      <c r="G155" s="12"/>
      <c r="H155" s="6" t="s">
        <v>265</v>
      </c>
    </row>
    <row r="156" spans="1:8">
      <c r="C156" s="12" t="s">
        <v>267</v>
      </c>
      <c r="D156" s="78">
        <v>75500</v>
      </c>
      <c r="E156" s="10">
        <v>9.5000000000000001E-2</v>
      </c>
      <c r="F156" s="11">
        <f>D156*(100%-E156)</f>
        <v>68327.5</v>
      </c>
      <c r="G156" s="12"/>
      <c r="H156" s="6" t="s">
        <v>265</v>
      </c>
    </row>
    <row r="157" spans="1:8">
      <c r="C157" s="12" t="s">
        <v>268</v>
      </c>
      <c r="D157" s="78">
        <v>78800</v>
      </c>
      <c r="E157" s="10">
        <v>9.5000000000000001E-2</v>
      </c>
      <c r="F157" s="11">
        <f>D157*(100%-E157)</f>
        <v>71314</v>
      </c>
      <c r="G157" s="12"/>
      <c r="H157" s="6" t="s">
        <v>271</v>
      </c>
    </row>
    <row r="158" spans="1:8">
      <c r="C158" s="12" t="s">
        <v>269</v>
      </c>
      <c r="D158" s="78">
        <v>86250</v>
      </c>
      <c r="E158" s="10">
        <v>9.5000000000000001E-2</v>
      </c>
      <c r="F158" s="11">
        <f t="shared" ref="F158:F203" si="4">D158*(100%-E158)</f>
        <v>78056.25</v>
      </c>
      <c r="H158" s="6" t="s">
        <v>265</v>
      </c>
    </row>
    <row r="159" spans="1:8" ht="25.5">
      <c r="C159" s="12" t="s">
        <v>270</v>
      </c>
      <c r="D159" s="78">
        <v>93550</v>
      </c>
      <c r="E159" s="10">
        <v>9.5000000000000001E-2</v>
      </c>
      <c r="F159" s="11">
        <f t="shared" si="4"/>
        <v>84662.75</v>
      </c>
      <c r="H159" s="6" t="s">
        <v>272</v>
      </c>
    </row>
    <row r="160" spans="1:8">
      <c r="D160" s="78"/>
      <c r="E160" s="10"/>
      <c r="F160" s="11"/>
    </row>
    <row r="161" spans="2:8">
      <c r="B161" s="13" t="s">
        <v>273</v>
      </c>
      <c r="D161" s="78"/>
      <c r="E161" s="10"/>
      <c r="F161" s="11"/>
    </row>
    <row r="162" spans="2:8">
      <c r="D162" s="78"/>
      <c r="E162" s="10"/>
      <c r="F162" s="11"/>
    </row>
    <row r="163" spans="2:8">
      <c r="B163" s="13" t="s">
        <v>274</v>
      </c>
      <c r="D163" s="78"/>
      <c r="E163" s="10"/>
      <c r="F163" s="11"/>
    </row>
    <row r="164" spans="2:8">
      <c r="C164" t="s">
        <v>276</v>
      </c>
      <c r="D164" s="78">
        <v>4575</v>
      </c>
      <c r="E164" s="10">
        <v>9.5000000000000001E-2</v>
      </c>
      <c r="F164" s="11">
        <f t="shared" si="4"/>
        <v>4140.375</v>
      </c>
    </row>
    <row r="165" spans="2:8">
      <c r="C165" t="s">
        <v>275</v>
      </c>
      <c r="D165" s="78">
        <v>6100</v>
      </c>
      <c r="E165" s="10">
        <v>9.5000000000000001E-2</v>
      </c>
      <c r="F165" s="11">
        <f t="shared" si="4"/>
        <v>5520.5</v>
      </c>
      <c r="H165" s="6" t="s">
        <v>313</v>
      </c>
    </row>
    <row r="166" spans="2:8">
      <c r="C166" t="s">
        <v>277</v>
      </c>
      <c r="D166" s="78">
        <v>11590</v>
      </c>
      <c r="E166" s="10">
        <v>9.5000000000000001E-2</v>
      </c>
      <c r="F166" s="11">
        <f t="shared" si="4"/>
        <v>10488.95</v>
      </c>
      <c r="H166" s="6" t="s">
        <v>313</v>
      </c>
    </row>
    <row r="167" spans="2:8">
      <c r="C167" t="s">
        <v>278</v>
      </c>
      <c r="D167" s="78">
        <v>16470</v>
      </c>
      <c r="E167" s="10">
        <v>9.5000000000000001E-2</v>
      </c>
      <c r="F167" s="11">
        <f t="shared" si="4"/>
        <v>14905.35</v>
      </c>
      <c r="H167" s="6" t="s">
        <v>313</v>
      </c>
    </row>
    <row r="168" spans="2:8">
      <c r="D168" s="78"/>
      <c r="E168" s="10"/>
      <c r="F168" s="11"/>
    </row>
    <row r="169" spans="2:8">
      <c r="B169" s="13" t="s">
        <v>279</v>
      </c>
      <c r="D169" s="78"/>
      <c r="E169" s="10"/>
      <c r="F169" s="11"/>
    </row>
    <row r="170" spans="2:8">
      <c r="C170" t="s">
        <v>280</v>
      </c>
      <c r="D170" s="78">
        <v>5700</v>
      </c>
      <c r="E170" s="10">
        <v>9.5000000000000001E-2</v>
      </c>
      <c r="F170" s="11">
        <f t="shared" si="4"/>
        <v>5158.5</v>
      </c>
    </row>
    <row r="171" spans="2:8">
      <c r="C171" t="s">
        <v>281</v>
      </c>
      <c r="D171" s="78">
        <v>7600</v>
      </c>
      <c r="E171" s="10">
        <v>9.5000000000000001E-2</v>
      </c>
      <c r="F171" s="11">
        <f t="shared" si="4"/>
        <v>6878</v>
      </c>
      <c r="H171" s="6" t="s">
        <v>313</v>
      </c>
    </row>
    <row r="172" spans="2:8">
      <c r="C172" t="s">
        <v>282</v>
      </c>
      <c r="D172" s="78">
        <v>14440</v>
      </c>
      <c r="E172" s="10">
        <v>9.5000000000000001E-2</v>
      </c>
      <c r="F172" s="11">
        <f t="shared" si="4"/>
        <v>13068.2</v>
      </c>
      <c r="H172" s="6" t="s">
        <v>313</v>
      </c>
    </row>
    <row r="173" spans="2:8">
      <c r="C173" t="s">
        <v>283</v>
      </c>
      <c r="D173" s="78">
        <v>20520</v>
      </c>
      <c r="E173" s="10">
        <v>9.5000000000000001E-2</v>
      </c>
      <c r="F173" s="11">
        <f t="shared" si="4"/>
        <v>18570.600000000002</v>
      </c>
      <c r="H173" s="6" t="s">
        <v>313</v>
      </c>
    </row>
    <row r="174" spans="2:8">
      <c r="D174" s="78"/>
      <c r="E174" s="10"/>
      <c r="F174" s="11"/>
    </row>
    <row r="175" spans="2:8">
      <c r="B175" s="13" t="s">
        <v>289</v>
      </c>
      <c r="D175" s="78"/>
      <c r="E175" s="10"/>
      <c r="F175" s="11"/>
    </row>
    <row r="176" spans="2:8">
      <c r="C176" t="s">
        <v>284</v>
      </c>
      <c r="D176" s="78">
        <v>5925</v>
      </c>
      <c r="E176" s="10">
        <v>9.5000000000000001E-2</v>
      </c>
      <c r="F176" s="11">
        <f t="shared" si="4"/>
        <v>5362.125</v>
      </c>
    </row>
    <row r="177" spans="2:8">
      <c r="C177" t="s">
        <v>285</v>
      </c>
      <c r="D177" s="78">
        <v>7900</v>
      </c>
      <c r="E177" s="10">
        <v>9.5000000000000001E-2</v>
      </c>
      <c r="F177" s="11">
        <f t="shared" si="4"/>
        <v>7149.5</v>
      </c>
      <c r="H177" s="6" t="s">
        <v>313</v>
      </c>
    </row>
    <row r="178" spans="2:8">
      <c r="C178" t="s">
        <v>286</v>
      </c>
      <c r="D178" s="78">
        <v>15010</v>
      </c>
      <c r="E178" s="10">
        <v>9.5000000000000001E-2</v>
      </c>
      <c r="F178" s="11">
        <f t="shared" si="4"/>
        <v>13584.050000000001</v>
      </c>
      <c r="H178" s="6" t="s">
        <v>313</v>
      </c>
    </row>
    <row r="179" spans="2:8">
      <c r="C179" t="s">
        <v>287</v>
      </c>
      <c r="D179" s="78">
        <v>21330</v>
      </c>
      <c r="E179" s="10">
        <v>9.5000000000000001E-2</v>
      </c>
      <c r="F179" s="11">
        <f t="shared" si="4"/>
        <v>19303.650000000001</v>
      </c>
      <c r="H179" s="6" t="s">
        <v>313</v>
      </c>
    </row>
    <row r="180" spans="2:8">
      <c r="D180" s="78"/>
      <c r="E180" s="10"/>
      <c r="F180" s="11"/>
    </row>
    <row r="181" spans="2:8">
      <c r="B181" s="13" t="s">
        <v>288</v>
      </c>
      <c r="D181" s="78"/>
      <c r="E181" s="10"/>
      <c r="F181" s="11"/>
    </row>
    <row r="182" spans="2:8">
      <c r="C182" t="s">
        <v>290</v>
      </c>
      <c r="D182" s="78">
        <v>6525</v>
      </c>
      <c r="E182" s="10">
        <v>9.5000000000000001E-2</v>
      </c>
      <c r="F182" s="11">
        <f t="shared" si="4"/>
        <v>5905.125</v>
      </c>
    </row>
    <row r="183" spans="2:8">
      <c r="C183" t="s">
        <v>291</v>
      </c>
      <c r="D183" s="78">
        <v>8700</v>
      </c>
      <c r="E183" s="10">
        <v>9.5000000000000001E-2</v>
      </c>
      <c r="F183" s="11">
        <f t="shared" si="4"/>
        <v>7873.5</v>
      </c>
      <c r="H183" s="6" t="s">
        <v>313</v>
      </c>
    </row>
    <row r="184" spans="2:8">
      <c r="C184" t="s">
        <v>292</v>
      </c>
      <c r="D184" s="78">
        <v>16530</v>
      </c>
      <c r="E184" s="10">
        <v>9.5000000000000001E-2</v>
      </c>
      <c r="F184" s="11">
        <f t="shared" si="4"/>
        <v>14959.65</v>
      </c>
      <c r="H184" s="6" t="s">
        <v>313</v>
      </c>
    </row>
    <row r="185" spans="2:8">
      <c r="C185" t="s">
        <v>293</v>
      </c>
      <c r="D185" s="78">
        <v>23490</v>
      </c>
      <c r="E185" s="10">
        <v>9.5000000000000001E-2</v>
      </c>
      <c r="F185" s="11">
        <f t="shared" si="4"/>
        <v>21258.45</v>
      </c>
      <c r="H185" s="6" t="s">
        <v>313</v>
      </c>
    </row>
    <row r="186" spans="2:8">
      <c r="D186" s="78"/>
      <c r="E186" s="10"/>
      <c r="F186" s="11"/>
    </row>
    <row r="187" spans="2:8">
      <c r="B187" s="13" t="s">
        <v>294</v>
      </c>
      <c r="D187" s="78"/>
      <c r="E187" s="10"/>
      <c r="F187" s="11"/>
    </row>
    <row r="188" spans="2:8">
      <c r="C188" t="s">
        <v>295</v>
      </c>
      <c r="D188" s="78">
        <v>6825</v>
      </c>
      <c r="E188" s="10">
        <v>9.5000000000000001E-2</v>
      </c>
      <c r="F188" s="11">
        <f t="shared" si="4"/>
        <v>6176.625</v>
      </c>
    </row>
    <row r="189" spans="2:8">
      <c r="C189" t="s">
        <v>296</v>
      </c>
      <c r="D189" s="78">
        <v>9100</v>
      </c>
      <c r="E189" s="10">
        <v>9.5000000000000001E-2</v>
      </c>
      <c r="F189" s="11">
        <f t="shared" si="4"/>
        <v>8235.5</v>
      </c>
      <c r="H189" s="6" t="s">
        <v>313</v>
      </c>
    </row>
    <row r="190" spans="2:8">
      <c r="C190" t="s">
        <v>297</v>
      </c>
      <c r="D190" s="78">
        <v>17290</v>
      </c>
      <c r="E190" s="10">
        <v>9.5000000000000001E-2</v>
      </c>
      <c r="F190" s="11">
        <f t="shared" si="4"/>
        <v>15647.45</v>
      </c>
      <c r="H190" s="6" t="s">
        <v>313</v>
      </c>
    </row>
    <row r="191" spans="2:8">
      <c r="C191" t="s">
        <v>298</v>
      </c>
      <c r="D191" s="78">
        <v>24570</v>
      </c>
      <c r="E191" s="10">
        <v>9.5000000000000001E-2</v>
      </c>
      <c r="F191" s="11">
        <f t="shared" si="4"/>
        <v>22235.850000000002</v>
      </c>
      <c r="H191" s="6" t="s">
        <v>313</v>
      </c>
    </row>
    <row r="192" spans="2:8">
      <c r="D192" s="78"/>
      <c r="E192" s="10"/>
      <c r="F192" s="11"/>
    </row>
    <row r="193" spans="2:8">
      <c r="B193" s="13" t="s">
        <v>6</v>
      </c>
      <c r="D193" s="78"/>
      <c r="E193" s="10"/>
      <c r="F193" s="11"/>
    </row>
    <row r="194" spans="2:8">
      <c r="D194" s="78"/>
      <c r="E194" s="10"/>
      <c r="F194" s="11"/>
    </row>
    <row r="195" spans="2:8">
      <c r="C195" t="s">
        <v>299</v>
      </c>
      <c r="D195" s="78">
        <v>7000</v>
      </c>
      <c r="E195" s="10">
        <v>9.5000000000000001E-2</v>
      </c>
      <c r="F195" s="11">
        <f t="shared" si="4"/>
        <v>6335</v>
      </c>
      <c r="H195" s="6" t="s">
        <v>307</v>
      </c>
    </row>
    <row r="196" spans="2:8">
      <c r="C196" t="s">
        <v>300</v>
      </c>
      <c r="D196" s="78">
        <v>4000</v>
      </c>
      <c r="E196" s="10">
        <v>9.5000000000000001E-2</v>
      </c>
      <c r="F196" s="11">
        <f t="shared" si="4"/>
        <v>3620</v>
      </c>
      <c r="H196" s="6" t="s">
        <v>307</v>
      </c>
    </row>
    <row r="197" spans="2:8">
      <c r="C197" t="s">
        <v>309</v>
      </c>
      <c r="D197" s="78">
        <v>275</v>
      </c>
      <c r="E197" s="10">
        <v>9.5000000000000001E-2</v>
      </c>
      <c r="F197" s="11">
        <f t="shared" si="4"/>
        <v>248.875</v>
      </c>
      <c r="H197" s="6" t="s">
        <v>307</v>
      </c>
    </row>
    <row r="198" spans="2:8">
      <c r="C198" t="s">
        <v>306</v>
      </c>
      <c r="D198" s="78">
        <v>720</v>
      </c>
      <c r="E198" s="10">
        <v>9.5000000000000001E-2</v>
      </c>
      <c r="F198" s="11">
        <f t="shared" si="4"/>
        <v>651.6</v>
      </c>
      <c r="H198" s="6" t="s">
        <v>307</v>
      </c>
    </row>
    <row r="199" spans="2:8">
      <c r="C199" t="s">
        <v>312</v>
      </c>
      <c r="D199" s="78">
        <v>6000</v>
      </c>
      <c r="E199" s="10">
        <v>9.5000000000000001E-2</v>
      </c>
      <c r="F199" s="11">
        <f t="shared" si="4"/>
        <v>5430</v>
      </c>
      <c r="H199" s="6" t="s">
        <v>307</v>
      </c>
    </row>
    <row r="200" spans="2:8">
      <c r="C200" t="s">
        <v>301</v>
      </c>
      <c r="D200" s="78">
        <v>3300</v>
      </c>
      <c r="E200" s="10">
        <v>9.5000000000000001E-2</v>
      </c>
      <c r="F200" s="11">
        <f t="shared" si="4"/>
        <v>2986.5</v>
      </c>
      <c r="H200" s="6" t="s">
        <v>308</v>
      </c>
    </row>
    <row r="201" spans="2:8" ht="25.5">
      <c r="C201" t="s">
        <v>302</v>
      </c>
      <c r="D201" s="78">
        <v>4000</v>
      </c>
      <c r="E201" s="10">
        <v>9.5000000000000001E-2</v>
      </c>
      <c r="F201" s="11">
        <f t="shared" si="4"/>
        <v>3620</v>
      </c>
      <c r="H201" s="6" t="s">
        <v>311</v>
      </c>
    </row>
    <row r="202" spans="2:8">
      <c r="C202" t="s">
        <v>303</v>
      </c>
      <c r="D202" s="78">
        <v>1090</v>
      </c>
      <c r="E202" s="10">
        <v>9.5000000000000001E-2</v>
      </c>
      <c r="F202" s="11">
        <f t="shared" si="4"/>
        <v>986.45</v>
      </c>
      <c r="H202" s="6" t="s">
        <v>304</v>
      </c>
    </row>
    <row r="203" spans="2:8">
      <c r="C203" t="s">
        <v>305</v>
      </c>
      <c r="D203" s="78">
        <v>400</v>
      </c>
      <c r="E203" s="10">
        <v>9.5000000000000001E-2</v>
      </c>
      <c r="F203" s="11">
        <f t="shared" si="4"/>
        <v>362</v>
      </c>
      <c r="H203" s="6" t="s">
        <v>310</v>
      </c>
    </row>
    <row r="205" spans="2:8">
      <c r="B205" s="13" t="s">
        <v>314</v>
      </c>
    </row>
    <row r="206" spans="2:8">
      <c r="C206" t="s">
        <v>339</v>
      </c>
      <c r="D206" s="76">
        <v>1630</v>
      </c>
      <c r="E206" s="10">
        <v>9.5000000000000001E-2</v>
      </c>
      <c r="F206" s="11">
        <f>D206*(100%-E206)</f>
        <v>1475.15</v>
      </c>
      <c r="H206" s="6" t="s">
        <v>340</v>
      </c>
    </row>
    <row r="207" spans="2:8">
      <c r="C207" t="s">
        <v>315</v>
      </c>
      <c r="D207" s="78">
        <v>1830</v>
      </c>
      <c r="E207" s="10">
        <v>9.5000000000000001E-2</v>
      </c>
      <c r="F207" s="11">
        <f>D207*(100%-E207)</f>
        <v>1656.15</v>
      </c>
      <c r="H207" s="6" t="s">
        <v>341</v>
      </c>
    </row>
    <row r="208" spans="2:8">
      <c r="C208" t="s">
        <v>342</v>
      </c>
      <c r="D208" s="76">
        <v>2970</v>
      </c>
      <c r="E208" s="10">
        <v>9.5000000000000001E-2</v>
      </c>
      <c r="F208" s="11">
        <f>D208*(100%-E208)</f>
        <v>2687.85</v>
      </c>
      <c r="H208" s="6" t="s">
        <v>343</v>
      </c>
    </row>
    <row r="209" spans="2:8">
      <c r="B209" s="13" t="s">
        <v>328</v>
      </c>
    </row>
    <row r="210" spans="2:8">
      <c r="C210" t="s">
        <v>332</v>
      </c>
      <c r="D210" s="76">
        <v>0</v>
      </c>
      <c r="E210" s="2">
        <v>9.5000000000000001E-2</v>
      </c>
      <c r="F210" s="11">
        <f>D210*(100%-E210)</f>
        <v>0</v>
      </c>
      <c r="H210" s="6" t="s">
        <v>333</v>
      </c>
    </row>
  </sheetData>
  <phoneticPr fontId="2" type="noConversion"/>
  <pageMargins left="0.75" right="0.75" top="1" bottom="1" header="0.5" footer="0.5"/>
  <pageSetup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9"/>
  <sheetViews>
    <sheetView topLeftCell="A73" workbookViewId="0">
      <selection activeCell="A2" sqref="A2"/>
    </sheetView>
  </sheetViews>
  <sheetFormatPr defaultRowHeight="12.75"/>
  <cols>
    <col min="1" max="1" width="65.375" customWidth="1"/>
  </cols>
  <sheetData>
    <row r="1" spans="1:5" ht="15">
      <c r="A1" s="36" t="s">
        <v>236</v>
      </c>
      <c r="B1" s="87" t="s">
        <v>235</v>
      </c>
      <c r="C1" s="87"/>
      <c r="D1" s="87"/>
      <c r="E1" s="87"/>
    </row>
    <row r="2" spans="1:5" ht="15">
      <c r="A2" s="32" t="s">
        <v>237</v>
      </c>
      <c r="B2" s="88" t="s">
        <v>176</v>
      </c>
      <c r="C2" s="88"/>
      <c r="D2" s="88" t="s">
        <v>177</v>
      </c>
      <c r="E2" s="89"/>
    </row>
    <row r="3" spans="1:5" ht="15">
      <c r="A3" s="35" t="s">
        <v>178</v>
      </c>
      <c r="B3" s="35" t="s">
        <v>179</v>
      </c>
      <c r="C3" s="35" t="s">
        <v>180</v>
      </c>
      <c r="D3" s="35" t="s">
        <v>179</v>
      </c>
      <c r="E3" s="43" t="s">
        <v>180</v>
      </c>
    </row>
    <row r="4" spans="1:5" ht="15">
      <c r="A4" s="85" t="s">
        <v>181</v>
      </c>
      <c r="B4" s="86"/>
      <c r="C4" s="86"/>
      <c r="D4" s="86"/>
      <c r="E4" s="86"/>
    </row>
    <row r="5" spans="1:5" ht="15">
      <c r="A5" s="48" t="s">
        <v>182</v>
      </c>
      <c r="B5" s="39" t="s">
        <v>183</v>
      </c>
      <c r="C5" s="39" t="s">
        <v>183</v>
      </c>
      <c r="D5" s="39" t="s">
        <v>183</v>
      </c>
      <c r="E5" s="44" t="s">
        <v>183</v>
      </c>
    </row>
    <row r="6" spans="1:5" ht="15">
      <c r="A6" s="48" t="s">
        <v>184</v>
      </c>
      <c r="B6" s="49"/>
      <c r="C6" s="49"/>
      <c r="D6" s="49"/>
      <c r="E6" s="49"/>
    </row>
    <row r="7" spans="1:5" ht="15">
      <c r="A7" s="48" t="s">
        <v>185</v>
      </c>
      <c r="B7" s="49"/>
      <c r="C7" s="49"/>
      <c r="D7" s="49"/>
      <c r="E7" s="49"/>
    </row>
    <row r="8" spans="1:5" ht="15">
      <c r="A8" s="48" t="s">
        <v>186</v>
      </c>
      <c r="B8" s="49"/>
      <c r="C8" s="49"/>
      <c r="D8" s="49"/>
      <c r="E8" s="49"/>
    </row>
    <row r="9" spans="1:5" ht="15">
      <c r="A9" s="48" t="s">
        <v>187</v>
      </c>
      <c r="B9" s="49"/>
      <c r="C9" s="49"/>
      <c r="D9" s="49"/>
      <c r="E9" s="49"/>
    </row>
    <row r="10" spans="1:5" ht="15">
      <c r="A10" s="85" t="s">
        <v>188</v>
      </c>
      <c r="B10" s="86"/>
      <c r="C10" s="86"/>
      <c r="D10" s="86"/>
      <c r="E10" s="86"/>
    </row>
    <row r="11" spans="1:5" ht="15">
      <c r="A11" s="33" t="s">
        <v>189</v>
      </c>
      <c r="B11" s="39" t="s">
        <v>183</v>
      </c>
      <c r="C11" s="39" t="s">
        <v>183</v>
      </c>
      <c r="D11" s="63">
        <v>0.25</v>
      </c>
      <c r="E11" s="64">
        <v>0.25</v>
      </c>
    </row>
    <row r="12" spans="1:5" ht="15">
      <c r="A12" s="48" t="s">
        <v>182</v>
      </c>
      <c r="B12" s="39"/>
      <c r="C12" s="39"/>
      <c r="D12" s="63"/>
      <c r="E12" s="64"/>
    </row>
    <row r="13" spans="1:5" ht="15">
      <c r="A13" s="48" t="s">
        <v>184</v>
      </c>
      <c r="B13" s="39"/>
      <c r="C13" s="39"/>
      <c r="D13" s="63"/>
      <c r="E13" s="64"/>
    </row>
    <row r="14" spans="1:5" ht="15">
      <c r="A14" s="48" t="s">
        <v>185</v>
      </c>
      <c r="B14" s="39"/>
      <c r="C14" s="39"/>
      <c r="D14" s="63"/>
      <c r="E14" s="64"/>
    </row>
    <row r="15" spans="1:5" ht="15">
      <c r="A15" s="48" t="s">
        <v>186</v>
      </c>
      <c r="B15" s="39"/>
      <c r="C15" s="39"/>
      <c r="D15" s="63"/>
      <c r="E15" s="64"/>
    </row>
    <row r="16" spans="1:5" ht="15">
      <c r="A16" s="48" t="s">
        <v>187</v>
      </c>
      <c r="B16" s="39"/>
      <c r="C16" s="39"/>
      <c r="D16" s="63"/>
      <c r="E16" s="64"/>
    </row>
    <row r="17" spans="1:5" ht="15">
      <c r="A17" s="33" t="s">
        <v>190</v>
      </c>
      <c r="B17" s="39" t="s">
        <v>183</v>
      </c>
      <c r="C17" s="39" t="s">
        <v>183</v>
      </c>
      <c r="D17" s="63">
        <v>0.25</v>
      </c>
      <c r="E17" s="64">
        <v>0.25</v>
      </c>
    </row>
    <row r="18" spans="1:5" ht="15">
      <c r="A18" s="48" t="s">
        <v>182</v>
      </c>
      <c r="B18" s="49"/>
      <c r="C18" s="49"/>
      <c r="D18" s="50"/>
      <c r="E18" s="50"/>
    </row>
    <row r="19" spans="1:5" ht="15">
      <c r="A19" s="48" t="s">
        <v>184</v>
      </c>
      <c r="B19" s="49"/>
      <c r="C19" s="49"/>
      <c r="D19" s="50"/>
      <c r="E19" s="50"/>
    </row>
    <row r="20" spans="1:5" ht="15">
      <c r="A20" s="48" t="s">
        <v>185</v>
      </c>
      <c r="B20" s="49"/>
      <c r="C20" s="49"/>
      <c r="D20" s="50"/>
      <c r="E20" s="50"/>
    </row>
    <row r="21" spans="1:5" ht="15">
      <c r="A21" s="48" t="s">
        <v>186</v>
      </c>
      <c r="B21" s="49"/>
      <c r="C21" s="49"/>
      <c r="D21" s="50"/>
      <c r="E21" s="50"/>
    </row>
    <row r="22" spans="1:5" ht="15">
      <c r="A22" s="48" t="s">
        <v>187</v>
      </c>
      <c r="B22" s="49"/>
      <c r="C22" s="49"/>
      <c r="D22" s="50"/>
      <c r="E22" s="50"/>
    </row>
    <row r="23" spans="1:5" ht="15">
      <c r="A23" s="85" t="s">
        <v>191</v>
      </c>
      <c r="B23" s="86"/>
      <c r="C23" s="86"/>
      <c r="D23" s="86"/>
      <c r="E23" s="86"/>
    </row>
    <row r="24" spans="1:5" ht="15">
      <c r="A24" s="34" t="s">
        <v>192</v>
      </c>
      <c r="B24" s="39" t="s">
        <v>183</v>
      </c>
      <c r="C24" s="39" t="s">
        <v>183</v>
      </c>
      <c r="D24" s="39" t="s">
        <v>183</v>
      </c>
      <c r="E24" s="44" t="s">
        <v>183</v>
      </c>
    </row>
    <row r="25" spans="1:5" ht="15">
      <c r="A25" s="52" t="s">
        <v>193</v>
      </c>
      <c r="B25" s="39"/>
      <c r="C25" s="39"/>
      <c r="D25" s="39"/>
      <c r="E25" s="44"/>
    </row>
    <row r="26" spans="1:5" ht="15">
      <c r="A26" s="52" t="s">
        <v>194</v>
      </c>
      <c r="B26" s="39"/>
      <c r="C26" s="39"/>
      <c r="D26" s="39"/>
      <c r="E26" s="44"/>
    </row>
    <row r="27" spans="1:5" ht="15">
      <c r="A27" s="52" t="s">
        <v>195</v>
      </c>
      <c r="B27" s="39"/>
      <c r="C27" s="39"/>
      <c r="D27" s="39"/>
      <c r="E27" s="44"/>
    </row>
    <row r="28" spans="1:5" ht="15">
      <c r="A28" s="52" t="s">
        <v>196</v>
      </c>
      <c r="B28" s="39"/>
      <c r="C28" s="39"/>
      <c r="D28" s="39"/>
      <c r="E28" s="44"/>
    </row>
    <row r="29" spans="1:5" ht="15">
      <c r="A29" s="34" t="s">
        <v>197</v>
      </c>
      <c r="B29" s="39" t="s">
        <v>183</v>
      </c>
      <c r="C29" s="39" t="s">
        <v>183</v>
      </c>
      <c r="D29" s="39" t="s">
        <v>183</v>
      </c>
      <c r="E29" s="44" t="s">
        <v>183</v>
      </c>
    </row>
    <row r="30" spans="1:5" ht="15">
      <c r="A30" s="52" t="s">
        <v>193</v>
      </c>
      <c r="B30" s="39"/>
      <c r="C30" s="39"/>
      <c r="D30" s="39"/>
      <c r="E30" s="44"/>
    </row>
    <row r="31" spans="1:5" ht="15">
      <c r="A31" s="52" t="s">
        <v>194</v>
      </c>
      <c r="B31" s="39"/>
      <c r="C31" s="39"/>
      <c r="D31" s="39"/>
      <c r="E31" s="44"/>
    </row>
    <row r="32" spans="1:5" ht="15">
      <c r="A32" s="52" t="s">
        <v>195</v>
      </c>
      <c r="B32" s="39"/>
      <c r="C32" s="39"/>
      <c r="D32" s="39"/>
      <c r="E32" s="44"/>
    </row>
    <row r="33" spans="1:5" ht="15">
      <c r="A33" s="52" t="s">
        <v>196</v>
      </c>
      <c r="B33" s="39"/>
      <c r="C33" s="39"/>
      <c r="D33" s="39"/>
      <c r="E33" s="44"/>
    </row>
    <row r="34" spans="1:5" ht="15">
      <c r="A34" s="34" t="s">
        <v>198</v>
      </c>
      <c r="B34" s="39" t="s">
        <v>183</v>
      </c>
      <c r="C34" s="39" t="s">
        <v>183</v>
      </c>
      <c r="D34" s="39" t="s">
        <v>183</v>
      </c>
      <c r="E34" s="44" t="s">
        <v>183</v>
      </c>
    </row>
    <row r="35" spans="1:5" ht="15">
      <c r="A35" s="52" t="s">
        <v>193</v>
      </c>
      <c r="B35" s="39"/>
      <c r="C35" s="39"/>
      <c r="D35" s="39"/>
      <c r="E35" s="44"/>
    </row>
    <row r="36" spans="1:5" ht="15">
      <c r="A36" s="52" t="s">
        <v>194</v>
      </c>
      <c r="B36" s="39"/>
      <c r="C36" s="39"/>
      <c r="D36" s="39"/>
      <c r="E36" s="44"/>
    </row>
    <row r="37" spans="1:5" ht="15">
      <c r="A37" s="52" t="s">
        <v>195</v>
      </c>
      <c r="B37" s="39"/>
      <c r="C37" s="39"/>
      <c r="D37" s="39"/>
      <c r="E37" s="44"/>
    </row>
    <row r="38" spans="1:5" ht="15">
      <c r="A38" s="52" t="s">
        <v>196</v>
      </c>
      <c r="B38" s="39"/>
      <c r="C38" s="39"/>
      <c r="D38" s="39"/>
      <c r="E38" s="44"/>
    </row>
    <row r="39" spans="1:5" ht="15">
      <c r="A39" s="34" t="s">
        <v>199</v>
      </c>
      <c r="B39" s="39" t="s">
        <v>183</v>
      </c>
      <c r="C39" s="39" t="s">
        <v>183</v>
      </c>
      <c r="D39" s="39" t="s">
        <v>183</v>
      </c>
      <c r="E39" s="44" t="s">
        <v>183</v>
      </c>
    </row>
    <row r="40" spans="1:5" ht="15">
      <c r="A40" s="52" t="s">
        <v>193</v>
      </c>
      <c r="B40" s="39"/>
      <c r="C40" s="39"/>
      <c r="D40" s="39"/>
      <c r="E40" s="44"/>
    </row>
    <row r="41" spans="1:5" ht="15">
      <c r="A41" s="52" t="s">
        <v>194</v>
      </c>
      <c r="B41" s="39"/>
      <c r="C41" s="39"/>
      <c r="D41" s="39"/>
      <c r="E41" s="44"/>
    </row>
    <row r="42" spans="1:5" ht="15">
      <c r="A42" s="52" t="s">
        <v>195</v>
      </c>
      <c r="B42" s="39"/>
      <c r="C42" s="39"/>
      <c r="D42" s="39"/>
      <c r="E42" s="44"/>
    </row>
    <row r="43" spans="1:5" ht="15">
      <c r="A43" s="52" t="s">
        <v>196</v>
      </c>
      <c r="B43" s="39"/>
      <c r="C43" s="39"/>
      <c r="D43" s="39"/>
      <c r="E43" s="44"/>
    </row>
    <row r="44" spans="1:5" ht="15">
      <c r="A44" s="34" t="s">
        <v>200</v>
      </c>
      <c r="B44" s="39" t="s">
        <v>183</v>
      </c>
      <c r="C44" s="39" t="s">
        <v>183</v>
      </c>
      <c r="D44" s="39" t="s">
        <v>183</v>
      </c>
      <c r="E44" s="44" t="s">
        <v>183</v>
      </c>
    </row>
    <row r="45" spans="1:5" ht="15">
      <c r="A45" s="52" t="s">
        <v>193</v>
      </c>
      <c r="B45" s="49"/>
      <c r="C45" s="49"/>
      <c r="D45" s="49"/>
      <c r="E45" s="49"/>
    </row>
    <row r="46" spans="1:5" ht="15">
      <c r="A46" s="52" t="s">
        <v>194</v>
      </c>
      <c r="B46" s="49"/>
      <c r="C46" s="49"/>
      <c r="D46" s="49"/>
      <c r="E46" s="49"/>
    </row>
    <row r="47" spans="1:5" ht="15">
      <c r="A47" s="52" t="s">
        <v>195</v>
      </c>
      <c r="B47" s="49"/>
      <c r="C47" s="49"/>
      <c r="D47" s="49"/>
      <c r="E47" s="49"/>
    </row>
    <row r="48" spans="1:5" ht="15">
      <c r="A48" s="52" t="s">
        <v>196</v>
      </c>
      <c r="B48" s="49"/>
      <c r="C48" s="49"/>
      <c r="D48" s="49"/>
      <c r="E48" s="49"/>
    </row>
    <row r="49" spans="1:5" ht="15">
      <c r="A49" s="85" t="s">
        <v>201</v>
      </c>
      <c r="B49" s="86"/>
      <c r="C49" s="86"/>
      <c r="D49" s="86"/>
      <c r="E49" s="86"/>
    </row>
    <row r="50" spans="1:5" ht="15">
      <c r="A50" s="34" t="s">
        <v>192</v>
      </c>
      <c r="B50" s="39" t="s">
        <v>183</v>
      </c>
      <c r="C50" s="39" t="s">
        <v>183</v>
      </c>
      <c r="D50" s="65">
        <v>0.45</v>
      </c>
      <c r="E50" s="66">
        <v>0.45</v>
      </c>
    </row>
    <row r="51" spans="1:5" ht="15">
      <c r="A51" s="52" t="s">
        <v>193</v>
      </c>
      <c r="B51" s="39"/>
      <c r="C51" s="39"/>
      <c r="D51" s="40"/>
      <c r="E51" s="45"/>
    </row>
    <row r="52" spans="1:5" ht="15">
      <c r="A52" s="52" t="s">
        <v>194</v>
      </c>
      <c r="B52" s="39"/>
      <c r="C52" s="39"/>
      <c r="D52" s="40"/>
      <c r="E52" s="45"/>
    </row>
    <row r="53" spans="1:5" ht="15">
      <c r="A53" s="52" t="s">
        <v>195</v>
      </c>
      <c r="B53" s="39"/>
      <c r="C53" s="39"/>
      <c r="D53" s="40"/>
      <c r="E53" s="45"/>
    </row>
    <row r="54" spans="1:5" ht="15">
      <c r="A54" s="52" t="s">
        <v>196</v>
      </c>
      <c r="B54" s="39"/>
      <c r="C54" s="39"/>
      <c r="D54" s="40"/>
      <c r="E54" s="45"/>
    </row>
    <row r="55" spans="1:5" ht="15">
      <c r="A55" s="34" t="s">
        <v>197</v>
      </c>
      <c r="B55" s="39" t="s">
        <v>183</v>
      </c>
      <c r="C55" s="39" t="s">
        <v>183</v>
      </c>
      <c r="D55" s="65">
        <v>0.75</v>
      </c>
      <c r="E55" s="66">
        <v>0.75</v>
      </c>
    </row>
    <row r="56" spans="1:5" ht="15">
      <c r="A56" s="52" t="s">
        <v>193</v>
      </c>
      <c r="B56" s="39"/>
      <c r="C56" s="39"/>
      <c r="D56" s="56"/>
      <c r="E56" s="57"/>
    </row>
    <row r="57" spans="1:5" ht="15">
      <c r="A57" s="52" t="s">
        <v>194</v>
      </c>
      <c r="B57" s="39"/>
      <c r="C57" s="39"/>
      <c r="D57" s="56"/>
      <c r="E57" s="57"/>
    </row>
    <row r="58" spans="1:5" ht="15">
      <c r="A58" s="52" t="s">
        <v>195</v>
      </c>
      <c r="B58" s="39"/>
      <c r="C58" s="39"/>
      <c r="D58" s="56"/>
      <c r="E58" s="57"/>
    </row>
    <row r="59" spans="1:5" ht="15">
      <c r="A59" s="52" t="s">
        <v>196</v>
      </c>
      <c r="B59" s="39"/>
      <c r="C59" s="39"/>
      <c r="D59" s="56"/>
      <c r="E59" s="57"/>
    </row>
    <row r="60" spans="1:5" ht="15">
      <c r="A60" s="34" t="s">
        <v>198</v>
      </c>
      <c r="B60" s="39" t="s">
        <v>183</v>
      </c>
      <c r="C60" s="39" t="s">
        <v>183</v>
      </c>
      <c r="D60" s="65">
        <v>1.5</v>
      </c>
      <c r="E60" s="66">
        <v>1.5</v>
      </c>
    </row>
    <row r="61" spans="1:5" ht="15">
      <c r="A61" s="52" t="s">
        <v>193</v>
      </c>
      <c r="B61" s="39"/>
      <c r="C61" s="39"/>
      <c r="D61" s="56"/>
      <c r="E61" s="57"/>
    </row>
    <row r="62" spans="1:5" ht="15">
      <c r="A62" s="52" t="s">
        <v>194</v>
      </c>
      <c r="B62" s="39"/>
      <c r="C62" s="39"/>
      <c r="D62" s="56"/>
      <c r="E62" s="57"/>
    </row>
    <row r="63" spans="1:5" ht="15">
      <c r="A63" s="52" t="s">
        <v>195</v>
      </c>
      <c r="B63" s="39"/>
      <c r="C63" s="39"/>
      <c r="D63" s="56"/>
      <c r="E63" s="57"/>
    </row>
    <row r="64" spans="1:5" ht="15">
      <c r="A64" s="52" t="s">
        <v>196</v>
      </c>
      <c r="B64" s="39"/>
      <c r="C64" s="39"/>
      <c r="D64" s="56"/>
      <c r="E64" s="57"/>
    </row>
    <row r="65" spans="1:5" ht="15">
      <c r="A65" s="34" t="s">
        <v>199</v>
      </c>
      <c r="B65" s="39" t="s">
        <v>183</v>
      </c>
      <c r="C65" s="39" t="s">
        <v>183</v>
      </c>
      <c r="D65" s="65">
        <v>4</v>
      </c>
      <c r="E65" s="66">
        <v>4</v>
      </c>
    </row>
    <row r="66" spans="1:5" ht="15">
      <c r="A66" s="52" t="s">
        <v>193</v>
      </c>
      <c r="B66" s="39"/>
      <c r="C66" s="39"/>
      <c r="D66" s="56"/>
      <c r="E66" s="57"/>
    </row>
    <row r="67" spans="1:5" ht="15">
      <c r="A67" s="52" t="s">
        <v>194</v>
      </c>
      <c r="B67" s="39"/>
      <c r="C67" s="39"/>
      <c r="D67" s="56"/>
      <c r="E67" s="57"/>
    </row>
    <row r="68" spans="1:5" ht="15">
      <c r="A68" s="52" t="s">
        <v>195</v>
      </c>
      <c r="B68" s="39"/>
      <c r="C68" s="39"/>
      <c r="D68" s="56"/>
      <c r="E68" s="57"/>
    </row>
    <row r="69" spans="1:5" ht="15">
      <c r="A69" s="52" t="s">
        <v>196</v>
      </c>
      <c r="B69" s="39"/>
      <c r="C69" s="39"/>
      <c r="D69" s="56"/>
      <c r="E69" s="57"/>
    </row>
    <row r="70" spans="1:5" ht="15">
      <c r="A70" s="34" t="s">
        <v>200</v>
      </c>
      <c r="B70" s="39" t="s">
        <v>183</v>
      </c>
      <c r="C70" s="39" t="s">
        <v>183</v>
      </c>
      <c r="D70" s="65">
        <v>1.25</v>
      </c>
      <c r="E70" s="66">
        <v>1.25</v>
      </c>
    </row>
    <row r="71" spans="1:5" ht="15">
      <c r="A71" s="52" t="s">
        <v>193</v>
      </c>
      <c r="B71" s="49"/>
      <c r="C71" s="49"/>
      <c r="D71" s="54"/>
      <c r="E71" s="54"/>
    </row>
    <row r="72" spans="1:5" ht="15">
      <c r="A72" s="52" t="s">
        <v>194</v>
      </c>
      <c r="B72" s="49"/>
      <c r="C72" s="49"/>
      <c r="D72" s="54"/>
      <c r="E72" s="54"/>
    </row>
    <row r="73" spans="1:5" ht="15">
      <c r="A73" s="52" t="s">
        <v>195</v>
      </c>
      <c r="B73" s="49"/>
      <c r="C73" s="49"/>
      <c r="D73" s="54"/>
      <c r="E73" s="54"/>
    </row>
    <row r="74" spans="1:5" ht="15">
      <c r="A74" s="52" t="s">
        <v>196</v>
      </c>
      <c r="B74" s="49"/>
      <c r="C74" s="49"/>
      <c r="D74" s="54"/>
      <c r="E74" s="54"/>
    </row>
    <row r="75" spans="1:5" ht="15">
      <c r="A75" s="85" t="s">
        <v>202</v>
      </c>
      <c r="B75" s="86"/>
      <c r="C75" s="86"/>
      <c r="D75" s="86"/>
      <c r="E75" s="86"/>
    </row>
    <row r="76" spans="1:5" ht="15">
      <c r="A76" s="34" t="s">
        <v>203</v>
      </c>
      <c r="B76" s="39" t="s">
        <v>183</v>
      </c>
      <c r="C76" s="39" t="s">
        <v>183</v>
      </c>
      <c r="D76" s="65">
        <v>0.5</v>
      </c>
      <c r="E76" s="66">
        <v>0.5</v>
      </c>
    </row>
    <row r="77" spans="1:5" ht="15">
      <c r="A77" s="52" t="s">
        <v>204</v>
      </c>
      <c r="B77" s="39"/>
      <c r="C77" s="39"/>
      <c r="D77" s="56"/>
      <c r="E77" s="57"/>
    </row>
    <row r="78" spans="1:5" ht="15">
      <c r="A78" s="52" t="s">
        <v>195</v>
      </c>
      <c r="B78" s="39"/>
      <c r="C78" s="39"/>
      <c r="D78" s="56"/>
      <c r="E78" s="57"/>
    </row>
    <row r="79" spans="1:5" ht="15">
      <c r="A79" s="52" t="s">
        <v>205</v>
      </c>
      <c r="B79" s="39"/>
      <c r="C79" s="39"/>
      <c r="D79" s="56"/>
      <c r="E79" s="57"/>
    </row>
    <row r="80" spans="1:5" ht="15">
      <c r="A80" s="52" t="s">
        <v>206</v>
      </c>
      <c r="B80" s="39"/>
      <c r="C80" s="39"/>
      <c r="D80" s="56"/>
      <c r="E80" s="57"/>
    </row>
    <row r="81" spans="1:5" ht="15">
      <c r="A81" s="52" t="s">
        <v>207</v>
      </c>
      <c r="B81" s="39"/>
      <c r="C81" s="39"/>
      <c r="D81" s="56"/>
      <c r="E81" s="57"/>
    </row>
    <row r="82" spans="1:5" ht="15">
      <c r="A82" s="34" t="s">
        <v>208</v>
      </c>
      <c r="B82" s="39" t="s">
        <v>183</v>
      </c>
      <c r="C82" s="39" t="s">
        <v>183</v>
      </c>
      <c r="D82" s="65">
        <v>0.6</v>
      </c>
      <c r="E82" s="66">
        <v>0.6</v>
      </c>
    </row>
    <row r="83" spans="1:5" ht="15">
      <c r="A83" s="52" t="s">
        <v>204</v>
      </c>
      <c r="B83" s="49"/>
      <c r="C83" s="49"/>
      <c r="D83" s="58"/>
      <c r="E83" s="58"/>
    </row>
    <row r="84" spans="1:5" ht="15">
      <c r="A84" s="52" t="s">
        <v>195</v>
      </c>
      <c r="B84" s="49"/>
      <c r="C84" s="49"/>
      <c r="D84" s="58"/>
      <c r="E84" s="58"/>
    </row>
    <row r="85" spans="1:5" ht="15">
      <c r="A85" s="52" t="s">
        <v>205</v>
      </c>
      <c r="B85" s="49"/>
      <c r="C85" s="49"/>
      <c r="D85" s="58"/>
      <c r="E85" s="58"/>
    </row>
    <row r="86" spans="1:5" ht="15">
      <c r="A86" s="52" t="s">
        <v>206</v>
      </c>
      <c r="B86" s="49"/>
      <c r="C86" s="49"/>
      <c r="D86" s="58"/>
      <c r="E86" s="58"/>
    </row>
    <row r="87" spans="1:5" ht="15">
      <c r="A87" s="52" t="s">
        <v>207</v>
      </c>
      <c r="B87" s="49"/>
      <c r="C87" s="49"/>
      <c r="D87" s="58"/>
      <c r="E87" s="58"/>
    </row>
    <row r="88" spans="1:5" ht="15">
      <c r="A88" s="85" t="s">
        <v>209</v>
      </c>
      <c r="B88" s="86"/>
      <c r="C88" s="86"/>
      <c r="D88" s="86"/>
      <c r="E88" s="86"/>
    </row>
    <row r="89" spans="1:5" ht="15">
      <c r="A89" s="34" t="s">
        <v>210</v>
      </c>
      <c r="B89" s="39" t="s">
        <v>183</v>
      </c>
      <c r="C89" s="39" t="s">
        <v>183</v>
      </c>
      <c r="D89" s="67">
        <v>4.9000000000000002E-2</v>
      </c>
      <c r="E89" s="68">
        <v>4.9000000000000002E-2</v>
      </c>
    </row>
    <row r="90" spans="1:5" ht="15">
      <c r="A90" s="84" t="s">
        <v>211</v>
      </c>
      <c r="B90" s="84"/>
      <c r="C90" s="84"/>
      <c r="D90" s="84"/>
      <c r="E90" s="84"/>
    </row>
    <row r="91" spans="1:5" ht="15">
      <c r="A91" s="52" t="s">
        <v>204</v>
      </c>
      <c r="B91" s="39"/>
      <c r="C91" s="39"/>
      <c r="D91" s="59"/>
      <c r="E91" s="60"/>
    </row>
    <row r="92" spans="1:5" ht="15">
      <c r="A92" s="52" t="s">
        <v>195</v>
      </c>
      <c r="B92" s="39"/>
      <c r="C92" s="39"/>
      <c r="D92" s="59"/>
      <c r="E92" s="60"/>
    </row>
    <row r="93" spans="1:5" ht="15">
      <c r="A93" s="52" t="s">
        <v>205</v>
      </c>
      <c r="B93" s="39"/>
      <c r="C93" s="39"/>
      <c r="D93" s="59"/>
      <c r="E93" s="60"/>
    </row>
    <row r="94" spans="1:5" ht="15">
      <c r="A94" s="52" t="s">
        <v>206</v>
      </c>
      <c r="B94" s="39"/>
      <c r="C94" s="39"/>
      <c r="D94" s="59"/>
      <c r="E94" s="60"/>
    </row>
    <row r="95" spans="1:5" ht="15">
      <c r="A95" s="52" t="s">
        <v>207</v>
      </c>
      <c r="B95" s="39"/>
      <c r="C95" s="39"/>
      <c r="D95" s="59"/>
      <c r="E95" s="60"/>
    </row>
    <row r="96" spans="1:5" ht="15">
      <c r="A96" s="84" t="s">
        <v>212</v>
      </c>
      <c r="B96" s="84"/>
      <c r="C96" s="84"/>
      <c r="D96" s="84"/>
      <c r="E96" s="84"/>
    </row>
    <row r="97" spans="1:5" ht="15">
      <c r="A97" s="52" t="s">
        <v>204</v>
      </c>
      <c r="B97" s="39"/>
      <c r="C97" s="39"/>
      <c r="D97" s="41"/>
      <c r="E97" s="46"/>
    </row>
    <row r="98" spans="1:5" ht="15">
      <c r="A98" s="52" t="s">
        <v>195</v>
      </c>
      <c r="B98" s="39"/>
      <c r="C98" s="39"/>
      <c r="D98" s="41"/>
      <c r="E98" s="46"/>
    </row>
    <row r="99" spans="1:5" ht="15">
      <c r="A99" s="52" t="s">
        <v>205</v>
      </c>
      <c r="B99" s="39"/>
      <c r="C99" s="39"/>
      <c r="D99" s="41"/>
      <c r="E99" s="46"/>
    </row>
    <row r="100" spans="1:5" ht="15">
      <c r="A100" s="52" t="s">
        <v>206</v>
      </c>
      <c r="B100" s="39"/>
      <c r="C100" s="39"/>
      <c r="D100" s="41"/>
      <c r="E100" s="46"/>
    </row>
    <row r="101" spans="1:5" ht="15">
      <c r="A101" s="52" t="s">
        <v>207</v>
      </c>
      <c r="B101" s="39"/>
      <c r="C101" s="39"/>
      <c r="D101" s="41"/>
      <c r="E101" s="46"/>
    </row>
    <row r="102" spans="1:5" ht="15">
      <c r="A102" s="84" t="s">
        <v>213</v>
      </c>
      <c r="B102" s="84"/>
      <c r="C102" s="84"/>
      <c r="D102" s="84"/>
      <c r="E102" s="84"/>
    </row>
    <row r="103" spans="1:5" ht="15">
      <c r="A103" s="52" t="s">
        <v>204</v>
      </c>
      <c r="B103" s="53"/>
      <c r="C103" s="51"/>
      <c r="D103" s="38"/>
      <c r="E103" s="51"/>
    </row>
    <row r="104" spans="1:5" ht="15">
      <c r="A104" s="52" t="s">
        <v>195</v>
      </c>
      <c r="B104" s="53"/>
      <c r="C104" s="51"/>
      <c r="D104" s="38"/>
      <c r="E104" s="51"/>
    </row>
    <row r="105" spans="1:5" ht="15">
      <c r="A105" s="52" t="s">
        <v>205</v>
      </c>
      <c r="B105" s="53"/>
      <c r="C105" s="51"/>
      <c r="D105" s="38"/>
      <c r="E105" s="51"/>
    </row>
    <row r="106" spans="1:5" ht="15">
      <c r="A106" s="52" t="s">
        <v>206</v>
      </c>
      <c r="B106" s="53"/>
      <c r="C106" s="51"/>
      <c r="D106" s="38"/>
      <c r="E106" s="51"/>
    </row>
    <row r="107" spans="1:5" ht="15">
      <c r="A107" s="52" t="s">
        <v>207</v>
      </c>
      <c r="B107" s="53"/>
      <c r="C107" s="51"/>
      <c r="D107" s="38"/>
      <c r="E107" s="51"/>
    </row>
    <row r="108" spans="1:5" ht="15">
      <c r="A108" s="34" t="s">
        <v>214</v>
      </c>
      <c r="B108" s="39" t="s">
        <v>183</v>
      </c>
      <c r="C108" s="39" t="s">
        <v>183</v>
      </c>
      <c r="D108" s="67">
        <v>0.45</v>
      </c>
      <c r="E108" s="68">
        <v>0.45</v>
      </c>
    </row>
    <row r="109" spans="1:5" ht="15">
      <c r="A109" s="52" t="s">
        <v>204</v>
      </c>
      <c r="B109" s="49"/>
      <c r="C109" s="49"/>
      <c r="D109" s="55"/>
      <c r="E109" s="55"/>
    </row>
    <row r="110" spans="1:5" ht="15">
      <c r="A110" s="52" t="s">
        <v>195</v>
      </c>
      <c r="B110" s="49"/>
      <c r="C110" s="49"/>
      <c r="D110" s="55"/>
      <c r="E110" s="55"/>
    </row>
    <row r="111" spans="1:5" ht="15">
      <c r="A111" s="52" t="s">
        <v>205</v>
      </c>
      <c r="B111" s="49"/>
      <c r="C111" s="49"/>
      <c r="D111" s="55"/>
      <c r="E111" s="55"/>
    </row>
    <row r="112" spans="1:5" ht="15">
      <c r="A112" s="52" t="s">
        <v>206</v>
      </c>
      <c r="B112" s="49"/>
      <c r="C112" s="49"/>
      <c r="D112" s="55"/>
      <c r="E112" s="55"/>
    </row>
    <row r="113" spans="1:5" ht="15">
      <c r="A113" s="52" t="s">
        <v>207</v>
      </c>
      <c r="B113" s="49"/>
      <c r="C113" s="49"/>
      <c r="D113" s="55"/>
      <c r="E113" s="55"/>
    </row>
    <row r="114" spans="1:5" ht="15">
      <c r="A114" s="85" t="s">
        <v>215</v>
      </c>
      <c r="B114" s="86"/>
      <c r="C114" s="86"/>
      <c r="D114" s="86"/>
      <c r="E114" s="86"/>
    </row>
    <row r="115" spans="1:5" ht="15">
      <c r="A115" s="34" t="s">
        <v>216</v>
      </c>
      <c r="B115" s="39" t="s">
        <v>183</v>
      </c>
      <c r="C115" s="39" t="s">
        <v>183</v>
      </c>
      <c r="D115" s="69">
        <v>9.4999999999999998E-3</v>
      </c>
      <c r="E115" s="70">
        <v>9.4999999999999998E-3</v>
      </c>
    </row>
    <row r="116" spans="1:5" ht="15">
      <c r="A116" s="52" t="s">
        <v>204</v>
      </c>
      <c r="B116" s="39"/>
      <c r="C116" s="39"/>
      <c r="D116" s="42"/>
      <c r="E116" s="47"/>
    </row>
    <row r="117" spans="1:5" ht="15">
      <c r="A117" s="52" t="s">
        <v>217</v>
      </c>
      <c r="B117" s="39"/>
      <c r="C117" s="39"/>
      <c r="D117" s="42"/>
      <c r="E117" s="47"/>
    </row>
    <row r="118" spans="1:5" ht="15">
      <c r="A118" s="52" t="s">
        <v>206</v>
      </c>
      <c r="B118" s="39"/>
      <c r="C118" s="39"/>
      <c r="D118" s="42"/>
      <c r="E118" s="47"/>
    </row>
    <row r="119" spans="1:5" ht="15">
      <c r="A119" s="52" t="s">
        <v>218</v>
      </c>
      <c r="B119" s="39"/>
      <c r="C119" s="39"/>
      <c r="D119" s="42"/>
      <c r="E119" s="47"/>
    </row>
    <row r="120" spans="1:5" ht="15">
      <c r="A120" s="52" t="s">
        <v>219</v>
      </c>
      <c r="B120" s="39"/>
      <c r="C120" s="39"/>
      <c r="D120" s="42"/>
      <c r="E120" s="47"/>
    </row>
    <row r="121" spans="1:5" ht="15">
      <c r="A121" s="34" t="s">
        <v>220</v>
      </c>
      <c r="B121" s="39" t="s">
        <v>183</v>
      </c>
      <c r="C121" s="39" t="s">
        <v>183</v>
      </c>
      <c r="D121" s="69">
        <v>4.2000000000000003E-2</v>
      </c>
      <c r="E121" s="70">
        <v>4.2000000000000003E-2</v>
      </c>
    </row>
    <row r="122" spans="1:5" ht="15">
      <c r="A122" s="52" t="s">
        <v>204</v>
      </c>
      <c r="B122" s="39"/>
      <c r="C122" s="39"/>
      <c r="D122" s="61"/>
      <c r="E122" s="62"/>
    </row>
    <row r="123" spans="1:5" ht="15">
      <c r="A123" s="52" t="s">
        <v>217</v>
      </c>
      <c r="B123" s="39"/>
      <c r="C123" s="39"/>
      <c r="D123" s="61"/>
      <c r="E123" s="62"/>
    </row>
    <row r="124" spans="1:5" ht="15">
      <c r="A124" s="52" t="s">
        <v>206</v>
      </c>
      <c r="B124" s="39"/>
      <c r="C124" s="39"/>
      <c r="D124" s="61"/>
      <c r="E124" s="62"/>
    </row>
    <row r="125" spans="1:5" ht="15">
      <c r="A125" s="52" t="s">
        <v>218</v>
      </c>
      <c r="B125" s="39"/>
      <c r="C125" s="39"/>
      <c r="D125" s="61"/>
      <c r="E125" s="62"/>
    </row>
    <row r="126" spans="1:5" ht="15">
      <c r="A126" s="52" t="s">
        <v>219</v>
      </c>
      <c r="B126" s="39"/>
      <c r="C126" s="39"/>
      <c r="D126" s="61"/>
      <c r="E126" s="62"/>
    </row>
    <row r="127" spans="1:5" ht="15">
      <c r="A127" s="34" t="s">
        <v>221</v>
      </c>
      <c r="B127" s="39"/>
      <c r="C127" s="39"/>
      <c r="D127" s="40"/>
      <c r="E127" s="45"/>
    </row>
    <row r="128" spans="1:5" ht="15">
      <c r="A128" s="34" t="s">
        <v>222</v>
      </c>
      <c r="B128" s="39" t="s">
        <v>183</v>
      </c>
      <c r="C128" s="39" t="s">
        <v>183</v>
      </c>
      <c r="D128" s="65">
        <v>0.01</v>
      </c>
      <c r="E128" s="66">
        <v>0.01</v>
      </c>
    </row>
    <row r="129" spans="1:5" ht="15">
      <c r="A129" s="34" t="s">
        <v>223</v>
      </c>
      <c r="B129" s="39" t="s">
        <v>183</v>
      </c>
      <c r="C129" s="39" t="s">
        <v>183</v>
      </c>
      <c r="D129" s="65">
        <v>0.02</v>
      </c>
      <c r="E129" s="66">
        <v>0.02</v>
      </c>
    </row>
    <row r="130" spans="1:5" ht="15">
      <c r="A130" s="34" t="s">
        <v>224</v>
      </c>
      <c r="B130" s="39" t="s">
        <v>183</v>
      </c>
      <c r="C130" s="39" t="s">
        <v>183</v>
      </c>
      <c r="D130" s="65">
        <v>0.09</v>
      </c>
      <c r="E130" s="66">
        <v>0.09</v>
      </c>
    </row>
    <row r="131" spans="1:5" ht="15">
      <c r="A131" s="34" t="s">
        <v>225</v>
      </c>
      <c r="B131" s="39" t="s">
        <v>183</v>
      </c>
      <c r="C131" s="39" t="s">
        <v>183</v>
      </c>
      <c r="D131" s="71" t="s">
        <v>226</v>
      </c>
      <c r="E131" s="72" t="s">
        <v>226</v>
      </c>
    </row>
    <row r="132" spans="1:5" ht="15">
      <c r="A132" s="34" t="s">
        <v>227</v>
      </c>
      <c r="B132" s="39" t="s">
        <v>183</v>
      </c>
      <c r="C132" s="39" t="s">
        <v>183</v>
      </c>
      <c r="D132" s="71" t="s">
        <v>226</v>
      </c>
      <c r="E132" s="72" t="s">
        <v>226</v>
      </c>
    </row>
    <row r="133" spans="1:5" ht="15">
      <c r="A133" s="33" t="s">
        <v>228</v>
      </c>
      <c r="B133" s="39" t="s">
        <v>183</v>
      </c>
      <c r="C133" s="39" t="s">
        <v>183</v>
      </c>
      <c r="D133" s="71" t="s">
        <v>226</v>
      </c>
      <c r="E133" s="72" t="s">
        <v>226</v>
      </c>
    </row>
    <row r="134" spans="1:5" ht="15">
      <c r="A134" s="33" t="s">
        <v>229</v>
      </c>
      <c r="B134" s="39" t="s">
        <v>183</v>
      </c>
      <c r="C134" s="39" t="s">
        <v>183</v>
      </c>
      <c r="D134" s="71" t="s">
        <v>230</v>
      </c>
      <c r="E134" s="72" t="s">
        <v>230</v>
      </c>
    </row>
    <row r="135" spans="1:5" ht="15">
      <c r="A135" s="37" t="s">
        <v>231</v>
      </c>
      <c r="B135" s="39" t="s">
        <v>183</v>
      </c>
      <c r="C135" s="39" t="s">
        <v>183</v>
      </c>
      <c r="D135" s="65">
        <v>10</v>
      </c>
      <c r="E135" s="66">
        <v>10</v>
      </c>
    </row>
    <row r="136" spans="1:5" ht="15">
      <c r="A136" s="37" t="s">
        <v>232</v>
      </c>
      <c r="B136" s="39" t="s">
        <v>183</v>
      </c>
      <c r="C136" s="39" t="s">
        <v>183</v>
      </c>
      <c r="D136" s="65">
        <v>8</v>
      </c>
      <c r="E136" s="66">
        <v>8</v>
      </c>
    </row>
    <row r="137" spans="1:5" ht="15">
      <c r="A137" s="37" t="s">
        <v>233</v>
      </c>
      <c r="B137" s="39" t="s">
        <v>183</v>
      </c>
      <c r="C137" s="39" t="s">
        <v>183</v>
      </c>
      <c r="D137" s="65">
        <v>15</v>
      </c>
      <c r="E137" s="66">
        <v>15</v>
      </c>
    </row>
    <row r="138" spans="1:5" ht="15">
      <c r="A138" s="37" t="s">
        <v>234</v>
      </c>
      <c r="B138" s="39" t="s">
        <v>183</v>
      </c>
      <c r="C138" s="39" t="s">
        <v>183</v>
      </c>
      <c r="D138" s="65">
        <v>12</v>
      </c>
      <c r="E138" s="66">
        <v>12</v>
      </c>
    </row>
    <row r="139" spans="1:5" ht="15">
      <c r="A139" s="34"/>
      <c r="B139" s="33"/>
      <c r="C139" s="33"/>
      <c r="D139" s="33"/>
      <c r="E139" s="33"/>
    </row>
  </sheetData>
  <mergeCells count="13">
    <mergeCell ref="D2:E2"/>
    <mergeCell ref="A4:E4"/>
    <mergeCell ref="A10:E10"/>
    <mergeCell ref="A96:E96"/>
    <mergeCell ref="A102:E102"/>
    <mergeCell ref="A88:E88"/>
    <mergeCell ref="A114:E114"/>
    <mergeCell ref="A90:E90"/>
    <mergeCell ref="B1:E1"/>
    <mergeCell ref="A23:E23"/>
    <mergeCell ref="A49:E49"/>
    <mergeCell ref="A75:E75"/>
    <mergeCell ref="B2:C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Hardware</vt:lpstr>
      <vt:lpstr>Scanning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Jenkins</dc:creator>
  <cp:lastModifiedBy>Andrew Jenkins</cp:lastModifiedBy>
  <cp:lastPrinted>2013-05-17T16:32:39Z</cp:lastPrinted>
  <dcterms:created xsi:type="dcterms:W3CDTF">2011-07-15T17:28:26Z</dcterms:created>
  <dcterms:modified xsi:type="dcterms:W3CDTF">2013-05-17T18:55:39Z</dcterms:modified>
</cp:coreProperties>
</file>