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pt\Communications Department\Accessibility\To Remediate\Central Purchasing\Forms\"/>
    </mc:Choice>
  </mc:AlternateContent>
  <bookViews>
    <workbookView xWindow="0" yWindow="0" windowWidth="19200" windowHeight="11235"/>
  </bookViews>
  <sheets>
    <sheet name="NewForm" sheetId="5" r:id="rId1"/>
    <sheet name="Sheet5" sheetId="7" state="hidden" r:id="rId2"/>
  </sheets>
  <externalReferences>
    <externalReference r:id="rId3"/>
  </externalReferences>
  <definedNames>
    <definedName name="_xlnm._FilterDatabase" localSheetId="0" hidden="1">NewForm!$D$8:$D$8</definedName>
    <definedName name="_xlnm.Print_Area" localSheetId="0">NewForm!$A$2:$I$54</definedName>
    <definedName name="Purchase_Type">Sheet5!#REF!</definedName>
    <definedName name="Purchase_Types">Sheet5!#REF!</definedName>
    <definedName name="Scores">Sheet5!$F$3:$F$8</definedName>
    <definedName name="Timeframes">Sheet5!$B$4:$B$10</definedName>
    <definedName name="Timelines">Sheet5!$B$3:$B$10</definedName>
    <definedName name="Weights">Sheet5!$H$4:$H$8</definedName>
  </definedNames>
  <calcPr calcId="162913"/>
</workbook>
</file>

<file path=xl/calcChain.xml><?xml version="1.0" encoding="utf-8"?>
<calcChain xmlns="http://schemas.openxmlformats.org/spreadsheetml/2006/main">
  <c r="M9" i="5" l="1"/>
  <c r="O9" i="5" s="1"/>
  <c r="M13" i="5"/>
  <c r="O13" i="5" s="1"/>
  <c r="F19" i="5"/>
  <c r="G19" i="5"/>
  <c r="M19" i="5"/>
  <c r="K39" i="5"/>
  <c r="F20" i="5"/>
  <c r="G20" i="5"/>
  <c r="M20" i="5"/>
  <c r="M33" i="5"/>
  <c r="M32" i="5"/>
  <c r="M31" i="5"/>
  <c r="M25" i="5"/>
  <c r="M14" i="5"/>
  <c r="F22" i="5"/>
  <c r="G22" i="5"/>
  <c r="M22" i="5"/>
  <c r="M17" i="5"/>
  <c r="M16" i="5"/>
  <c r="M37" i="5"/>
  <c r="O37" i="5"/>
  <c r="G37" i="5"/>
  <c r="F37" i="5"/>
  <c r="M36" i="5"/>
  <c r="O36" i="5"/>
  <c r="G36" i="5"/>
  <c r="F36" i="5"/>
  <c r="M35" i="5"/>
  <c r="G35" i="5"/>
  <c r="F35" i="5"/>
  <c r="M29" i="5"/>
  <c r="G29" i="5"/>
  <c r="F29" i="5"/>
  <c r="M28" i="5"/>
  <c r="G28" i="5"/>
  <c r="F28" i="5"/>
  <c r="M27" i="5"/>
  <c r="G27" i="5"/>
  <c r="F27" i="5"/>
  <c r="M24" i="5"/>
  <c r="O24" i="5" s="1"/>
  <c r="G24" i="5"/>
  <c r="F24" i="5"/>
  <c r="M23" i="5"/>
  <c r="G23" i="5"/>
  <c r="F23" i="5"/>
  <c r="G13" i="5"/>
  <c r="F13" i="5"/>
  <c r="M12" i="5"/>
  <c r="O12" i="5" s="1"/>
  <c r="G12" i="5"/>
  <c r="F12" i="5"/>
  <c r="M10" i="5"/>
  <c r="G10" i="5"/>
  <c r="F10" i="5"/>
  <c r="G9" i="5"/>
  <c r="F9" i="5"/>
  <c r="A9" i="5"/>
  <c r="A10" i="5"/>
  <c r="A13" i="5"/>
  <c r="M8" i="5"/>
  <c r="G8" i="5"/>
  <c r="F8" i="5"/>
  <c r="O28" i="5"/>
  <c r="O27" i="5"/>
  <c r="O20" i="5"/>
  <c r="O29" i="5"/>
  <c r="O35" i="5"/>
  <c r="O19" i="5"/>
  <c r="L9" i="5" l="1"/>
  <c r="L14" i="5"/>
  <c r="N14" i="5" s="1"/>
  <c r="L20" i="5"/>
  <c r="N20" i="5" s="1"/>
  <c r="L25" i="5"/>
  <c r="N25" i="5" s="1"/>
  <c r="L34" i="5"/>
  <c r="L8" i="5"/>
  <c r="L16" i="5"/>
  <c r="N16" i="5" s="1"/>
  <c r="L22" i="5"/>
  <c r="N22" i="5" s="1"/>
  <c r="L31" i="5"/>
  <c r="O31" i="5" s="1"/>
  <c r="L35" i="5"/>
  <c r="N35" i="5" s="1"/>
  <c r="L19" i="5"/>
  <c r="N19" i="5" s="1"/>
  <c r="L29" i="5"/>
  <c r="N29" i="5" s="1"/>
  <c r="L37" i="5"/>
  <c r="N37" i="5" s="1"/>
  <c r="L10" i="5"/>
  <c r="N10" i="5" s="1"/>
  <c r="L27" i="5"/>
  <c r="N27" i="5" s="1"/>
  <c r="L24" i="5"/>
  <c r="N24" i="5" s="1"/>
  <c r="L12" i="5"/>
  <c r="L17" i="5"/>
  <c r="N17" i="5" s="1"/>
  <c r="L23" i="5"/>
  <c r="N23" i="5" s="1"/>
  <c r="L28" i="5"/>
  <c r="N28" i="5" s="1"/>
  <c r="L32" i="5"/>
  <c r="L36" i="5"/>
  <c r="N36" i="5" s="1"/>
  <c r="L13" i="5"/>
  <c r="N13" i="5" s="1"/>
  <c r="L33" i="5"/>
  <c r="N33" i="5" s="1"/>
  <c r="N31" i="5"/>
  <c r="N8" i="5"/>
  <c r="N12" i="5"/>
  <c r="O14" i="5"/>
  <c r="O17" i="5"/>
  <c r="O16" i="5"/>
  <c r="O10" i="5"/>
  <c r="N9" i="5"/>
  <c r="O8" i="5"/>
  <c r="O25" i="5"/>
  <c r="O23" i="5"/>
  <c r="O22" i="5"/>
  <c r="N32" i="5" l="1"/>
  <c r="O32" i="5"/>
  <c r="O33" i="5"/>
  <c r="N39" i="5"/>
  <c r="O39" i="5" l="1"/>
  <c r="D39" i="5" s="1"/>
  <c r="H39" i="5" s="1"/>
  <c r="J39" i="5" l="1"/>
  <c r="I39" i="5" s="1"/>
</calcChain>
</file>

<file path=xl/sharedStrings.xml><?xml version="1.0" encoding="utf-8"?>
<sst xmlns="http://schemas.openxmlformats.org/spreadsheetml/2006/main" count="114" uniqueCount="84">
  <si>
    <t xml:space="preserve">                 Supplier Performance Scorecard</t>
  </si>
  <si>
    <t>Supplier Performance Scorecard</t>
  </si>
  <si>
    <t>Enter score</t>
  </si>
  <si>
    <r>
      <t xml:space="preserve">
</t>
    </r>
    <r>
      <rPr>
        <b/>
        <sz val="16"/>
        <color indexed="23"/>
        <rFont val="Arial"/>
        <family val="2"/>
      </rPr>
      <t>Supplier Name:</t>
    </r>
  </si>
  <si>
    <t xml:space="preserve">Use this form to evaluate overall performance of suppliers, products &amp; services. Apply a strength factor, from drop down menu, for  each item you evaluate, select N/A if not being graded on that topic. Make sure all fields are completed unless noted as optional. Totals are compared against the totals of similar suppliers' products &amp; services. 
</t>
  </si>
  <si>
    <t>Very poor</t>
  </si>
  <si>
    <t xml:space="preserve">
Representative Name:</t>
  </si>
  <si>
    <t>Poor</t>
  </si>
  <si>
    <t>Describe type of product/services:</t>
  </si>
  <si>
    <t>Score</t>
  </si>
  <si>
    <t>Comments</t>
  </si>
  <si>
    <t>Moderate</t>
  </si>
  <si>
    <t>Contract Number:</t>
  </si>
  <si>
    <t>N/A = not applicable or can't be assessed</t>
  </si>
  <si>
    <t>Optional - Provide a short rational for the score, such as a description of the issues found; examples of good practice and the likely impact for users.</t>
  </si>
  <si>
    <t>Good</t>
  </si>
  <si>
    <t xml:space="preserve">Account Management </t>
  </si>
  <si>
    <t>Weighting 
(out of 5)</t>
  </si>
  <si>
    <t>Weighting ratio</t>
  </si>
  <si>
    <t>Rating
(0 - 5)</t>
  </si>
  <si>
    <t>Out of</t>
  </si>
  <si>
    <t>Excellent</t>
  </si>
  <si>
    <t xml:space="preserve">The Supplier demonstrates understanding of the contracting requirements. 
</t>
  </si>
  <si>
    <t>N/A</t>
  </si>
  <si>
    <t xml:space="preserve">The Supplier contact is knowledgeable on products and services </t>
  </si>
  <si>
    <t>The Supplier communicates all relevant information effectively.</t>
  </si>
  <si>
    <t>Delivery &amp; Schedules</t>
  </si>
  <si>
    <t>Products/Services delivered are  as scheduled, complete, and free of delivery defects.</t>
  </si>
  <si>
    <t>Delivery documentation is detailed and correct.</t>
  </si>
  <si>
    <t>The Supplier communicates deviations from the scheduled work plan to the project manager or coordinator with explanations and solutions to get the project back on track.</t>
  </si>
  <si>
    <t>Quality</t>
  </si>
  <si>
    <t>Products and/or services meets contract specifications</t>
  </si>
  <si>
    <t>The products are reliable, durable until reasonable replacement time &amp; provides reasonable warranty protection and resolution to warranty issues.</t>
  </si>
  <si>
    <t xml:space="preserve">Customer Service </t>
  </si>
  <si>
    <t>The Supplier provides prompt and effective customer service and handles all issues appropriately.</t>
  </si>
  <si>
    <t>The Supplier provides training and documentation on the effective use of it's products or services.</t>
  </si>
  <si>
    <t>Responsiveness &amp; Performance</t>
  </si>
  <si>
    <t>The Supplier improves performance or implements significant process improvements.</t>
  </si>
  <si>
    <t>The Supplier approaches the solution with sufficient planning and resources</t>
  </si>
  <si>
    <t>The Supplier proposes limited changes without cost impacts.</t>
  </si>
  <si>
    <t>The forecasted costs were close or identical to billed costs.</t>
  </si>
  <si>
    <t>Risk Management</t>
  </si>
  <si>
    <t>The Supplier manages sub-contractors consistent with the terms of the contract.</t>
  </si>
  <si>
    <t>The Supplier ensures all technical and program elements provide a fully  integrated approach.</t>
  </si>
  <si>
    <t>The Supplier identified risk items and provided a plan to not deviate or not meet the expectations of the contract.</t>
  </si>
  <si>
    <t>Finance</t>
  </si>
  <si>
    <t>Invoice issues are easy to resolve.</t>
  </si>
  <si>
    <t xml:space="preserve">The Supplier submits proper invoices. </t>
  </si>
  <si>
    <r>
      <t>The Supplier invoices are timely and accurate.</t>
    </r>
    <r>
      <rPr>
        <sz val="10"/>
        <color rgb="FF0070C0"/>
        <rFont val="Arial"/>
        <family val="2"/>
      </rPr>
      <t xml:space="preserve"> </t>
    </r>
  </si>
  <si>
    <t>Contract Reporting/Administrative Fees - if applicable</t>
  </si>
  <si>
    <t>Reports are submitted in allotted time frame.</t>
  </si>
  <si>
    <t>Administrative fees are submitted in allotted time frame.</t>
  </si>
  <si>
    <t>Reports and administrative fees are accurate.</t>
  </si>
  <si>
    <t>Overall score (out of 100) *</t>
  </si>
  <si>
    <t>* Very poor (less than 29)</t>
  </si>
  <si>
    <t>* Poor (between 29 and 49)</t>
  </si>
  <si>
    <t>* Moderate (between 49 and 69)</t>
  </si>
  <si>
    <t>* Good (between 69 and 89)</t>
  </si>
  <si>
    <t>* Excellent (more than 89)</t>
  </si>
  <si>
    <t>Would you recommend this Supplier? Why or Why Not? (optional)</t>
  </si>
  <si>
    <t>Please select one of the timeframes below:</t>
  </si>
  <si>
    <t>Dollar amount of purchases made within the timeframe:</t>
  </si>
  <si>
    <t>Additional Comments (optional):</t>
  </si>
  <si>
    <t>Your Name:</t>
  </si>
  <si>
    <t>Email Address:</t>
  </si>
  <si>
    <t>Phone Number:</t>
  </si>
  <si>
    <t>Agency &amp; Role:</t>
  </si>
  <si>
    <t>*NOTE* This Supplier Performance Scorecard form does not replace filing a formal complaint with the State Purchasing Director if remediation of issues have failed and escalation processes have been unsuccessful or the statutory requirements for completing the Supplier Performance Evaluation CP Form 016.  This form is to be submitted along with CP Form 016 as supporting documentation.</t>
  </si>
  <si>
    <t>Go To Central Purchasing Supplier Performance Form Here</t>
  </si>
  <si>
    <t>Submission of this form and questions shall be sent to: CP.Feedback@omes.ok.gov</t>
  </si>
  <si>
    <t>OMES-FORM-CP-027 - Purchasing  Rev. 07/2018</t>
  </si>
  <si>
    <t>Timeframe</t>
  </si>
  <si>
    <t>Weights</t>
  </si>
  <si>
    <t>Please select one of the timeframes below.</t>
  </si>
  <si>
    <t>NA</t>
  </si>
  <si>
    <t>One-Time Purchase</t>
  </si>
  <si>
    <t>0-3 Months</t>
  </si>
  <si>
    <t>4-6 Months</t>
  </si>
  <si>
    <t>6-9 Months</t>
  </si>
  <si>
    <t>9-12 Months</t>
  </si>
  <si>
    <t>1-3 Years</t>
  </si>
  <si>
    <t>4+ Years</t>
  </si>
  <si>
    <t xml:space="preserve"> </t>
  </si>
  <si>
    <t>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</si>
</sst>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0"/>
      <name val="Arial"/>
      <family val="2"/>
    </font>
    <font>
      <sz val="18"/>
      <color indexed="9"/>
      <name val="Arial"/>
      <family val="2"/>
    </font>
    <font>
      <sz val="10"/>
      <color indexed="9"/>
      <name val="Arial"/>
      <family val="2"/>
    </font>
    <font>
      <b/>
      <sz val="10"/>
      <name val="Arial"/>
      <family val="2"/>
    </font>
    <font>
      <sz val="10"/>
      <color indexed="63"/>
      <name val="Arial"/>
      <family val="2"/>
    </font>
    <font>
      <sz val="10"/>
      <color indexed="18"/>
      <name val="Bliss 2 Regular"/>
      <family val="3"/>
    </font>
    <font>
      <sz val="8"/>
      <name val="Arial"/>
      <family val="2"/>
    </font>
    <font>
      <b/>
      <sz val="16"/>
      <color indexed="23"/>
      <name val="Arial"/>
      <family val="2"/>
    </font>
    <font>
      <sz val="10"/>
      <color indexed="23"/>
      <name val="Arial"/>
      <family val="2"/>
    </font>
    <font>
      <b/>
      <sz val="12"/>
      <color indexed="23"/>
      <name val="Arial"/>
      <family val="2"/>
    </font>
    <font>
      <sz val="10"/>
      <name val="Bliss 2 Medium"/>
      <family val="3"/>
    </font>
    <font>
      <b/>
      <sz val="10"/>
      <name val="Bliss 2 Medium"/>
    </font>
    <font>
      <i/>
      <sz val="8"/>
      <name val="Arial"/>
      <family val="2"/>
    </font>
    <font>
      <b/>
      <sz val="10"/>
      <color indexed="18"/>
      <name val="Arial"/>
      <family val="2"/>
    </font>
    <font>
      <b/>
      <sz val="10"/>
      <color indexed="18"/>
      <name val="Bliss 2 Medium"/>
      <family val="3"/>
    </font>
    <font>
      <b/>
      <sz val="12"/>
      <color theme="5" tint="-0.499984740745262"/>
      <name val="Arial"/>
      <family val="2"/>
    </font>
    <font>
      <sz val="14"/>
      <color indexed="9"/>
      <name val="Arial"/>
      <family val="2"/>
    </font>
    <font>
      <b/>
      <sz val="14"/>
      <color indexed="9"/>
      <name val="Bliss 2 Medium"/>
    </font>
    <font>
      <b/>
      <sz val="14"/>
      <color indexed="9"/>
      <name val="Arial"/>
      <family val="2"/>
    </font>
    <font>
      <sz val="8"/>
      <color indexed="63"/>
      <name val="Arial"/>
      <family val="2"/>
    </font>
    <font>
      <b/>
      <sz val="10"/>
      <color indexed="63"/>
      <name val="Arial"/>
      <family val="2"/>
    </font>
    <font>
      <sz val="10"/>
      <color rgb="FF0070C0"/>
      <name val="Arial"/>
      <family val="2"/>
    </font>
    <font>
      <sz val="10"/>
      <color rgb="FFFF0000"/>
      <name val="Calibri"/>
      <family val="2"/>
      <scheme val="minor"/>
    </font>
    <font>
      <sz val="9"/>
      <name val="Arial"/>
      <family val="2"/>
    </font>
    <font>
      <b/>
      <u/>
      <sz val="12"/>
      <name val="Arial"/>
      <family val="2"/>
    </font>
    <font>
      <b/>
      <sz val="12"/>
      <name val="Arial"/>
      <family val="2"/>
    </font>
    <font>
      <sz val="12"/>
      <name val="Arial"/>
      <family val="2"/>
    </font>
    <font>
      <u/>
      <sz val="11"/>
      <color theme="10"/>
      <name val="Calibri"/>
      <family val="2"/>
      <scheme val="minor"/>
    </font>
    <font>
      <i/>
      <sz val="10"/>
      <name val="Arial"/>
      <family val="2"/>
    </font>
    <font>
      <b/>
      <sz val="22"/>
      <name val="Arial"/>
      <family val="2"/>
    </font>
    <font>
      <sz val="9"/>
      <name val="Arial"/>
      <family val="2"/>
    </font>
    <font>
      <b/>
      <sz val="11"/>
      <name val="Arial"/>
      <family val="2"/>
    </font>
  </fonts>
  <fills count="4">
    <fill>
      <patternFill patternType="none"/>
    </fill>
    <fill>
      <patternFill patternType="gray125"/>
    </fill>
    <fill>
      <patternFill patternType="solid">
        <fgColor indexed="63"/>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 fillId="0" borderId="0"/>
    <xf numFmtId="0" fontId="28" fillId="0" borderId="0" applyNumberFormat="0" applyFill="0" applyBorder="0" applyAlignment="0" applyProtection="0"/>
  </cellStyleXfs>
  <cellXfs count="93">
    <xf numFmtId="0" fontId="0" fillId="0" borderId="0" xfId="0"/>
    <xf numFmtId="0" fontId="1" fillId="0" borderId="0" xfId="1"/>
    <xf numFmtId="0" fontId="4" fillId="0" borderId="0" xfId="1" applyFont="1" applyAlignment="1">
      <alignment horizontal="left" vertical="center" wrapText="1"/>
    </xf>
    <xf numFmtId="0" fontId="4" fillId="0" borderId="0" xfId="1" applyFont="1" applyAlignment="1">
      <alignment horizontal="left" vertical="center"/>
    </xf>
    <xf numFmtId="0" fontId="6" fillId="0" borderId="0" xfId="1" applyFont="1" applyAlignment="1">
      <alignment horizontal="right"/>
    </xf>
    <xf numFmtId="0" fontId="1" fillId="0" borderId="0" xfId="1" applyAlignment="1">
      <alignment horizontal="left"/>
    </xf>
    <xf numFmtId="0" fontId="6" fillId="0" borderId="0" xfId="1" applyFont="1" applyAlignment="1">
      <alignment horizontal="right" vertical="top"/>
    </xf>
    <xf numFmtId="0" fontId="7" fillId="0" borderId="0" xfId="1" applyFont="1" applyAlignment="1">
      <alignment horizontal="center" vertical="center" wrapText="1"/>
    </xf>
    <xf numFmtId="0" fontId="10" fillId="0" borderId="0" xfId="1" applyFont="1" applyAlignment="1">
      <alignment vertical="center"/>
    </xf>
    <xf numFmtId="0" fontId="10" fillId="0" borderId="0" xfId="1" applyFont="1"/>
    <xf numFmtId="0" fontId="14" fillId="0" borderId="0" xfId="1" applyFont="1"/>
    <xf numFmtId="0" fontId="15" fillId="0" borderId="0" xfId="1" applyFont="1" applyAlignment="1">
      <alignment horizontal="center" vertical="center"/>
    </xf>
    <xf numFmtId="0" fontId="11" fillId="0" borderId="0" xfId="1" applyFont="1" applyAlignment="1">
      <alignment horizontal="center" vertical="center"/>
    </xf>
    <xf numFmtId="0" fontId="16" fillId="0" borderId="0" xfId="1" applyFont="1"/>
    <xf numFmtId="0" fontId="1" fillId="0" borderId="0" xfId="1" applyAlignment="1">
      <alignment vertical="top"/>
    </xf>
    <xf numFmtId="0" fontId="1" fillId="0" borderId="0" xfId="1" applyAlignment="1">
      <alignment wrapText="1"/>
    </xf>
    <xf numFmtId="0" fontId="17" fillId="2" borderId="6" xfId="1" applyFont="1" applyFill="1" applyBorder="1" applyAlignment="1">
      <alignment horizontal="left" vertical="center" indent="1"/>
    </xf>
    <xf numFmtId="0" fontId="17" fillId="2" borderId="7" xfId="1" applyFont="1" applyFill="1" applyBorder="1"/>
    <xf numFmtId="0" fontId="17" fillId="2" borderId="8" xfId="1" applyFont="1" applyFill="1" applyBorder="1"/>
    <xf numFmtId="1" fontId="18" fillId="2" borderId="9" xfId="1" applyNumberFormat="1" applyFont="1" applyFill="1" applyBorder="1" applyAlignment="1">
      <alignment horizontal="center" vertical="center"/>
    </xf>
    <xf numFmtId="0" fontId="17" fillId="2" borderId="6" xfId="1" applyFont="1" applyFill="1" applyBorder="1" applyAlignment="1">
      <alignment horizontal="center" vertical="center"/>
    </xf>
    <xf numFmtId="0" fontId="19" fillId="2" borderId="6" xfId="1" applyFont="1" applyFill="1" applyBorder="1" applyAlignment="1">
      <alignment horizontal="left" vertical="center" indent="1"/>
    </xf>
    <xf numFmtId="0" fontId="3" fillId="0" borderId="0" xfId="1" applyFont="1"/>
    <xf numFmtId="0" fontId="1" fillId="0" borderId="0" xfId="1" applyAlignment="1">
      <alignment vertical="top" wrapText="1"/>
    </xf>
    <xf numFmtId="0" fontId="8" fillId="0" borderId="0" xfId="1" applyFont="1" applyAlignment="1">
      <alignment horizontal="center" vertical="center"/>
    </xf>
    <xf numFmtId="0" fontId="24" fillId="0" borderId="0" xfId="1" applyFont="1" applyAlignment="1">
      <alignment horizontal="center" vertical="center" wrapText="1"/>
    </xf>
    <xf numFmtId="0" fontId="10" fillId="0" borderId="2" xfId="1" applyFont="1" applyBorder="1" applyAlignment="1">
      <alignment horizontal="left" vertical="top" wrapText="1"/>
    </xf>
    <xf numFmtId="0" fontId="10" fillId="0" borderId="0" xfId="1" applyFont="1" applyAlignment="1">
      <alignment horizontal="left" vertical="top" wrapText="1"/>
    </xf>
    <xf numFmtId="0" fontId="23" fillId="0" borderId="0" xfId="1" applyFont="1" applyAlignment="1">
      <alignment horizontal="center" vertical="center" wrapText="1"/>
    </xf>
    <xf numFmtId="0" fontId="1" fillId="0" borderId="0" xfId="1" applyAlignment="1">
      <alignment horizontal="left" vertical="top" wrapText="1"/>
    </xf>
    <xf numFmtId="0" fontId="1" fillId="0" borderId="0" xfId="1" applyAlignment="1">
      <alignment horizontal="right" vertical="top" wrapText="1"/>
    </xf>
    <xf numFmtId="0" fontId="1" fillId="0" borderId="0" xfId="1" applyAlignment="1">
      <alignment horizontal="right" vertical="top"/>
    </xf>
    <xf numFmtId="0" fontId="1" fillId="0" borderId="0" xfId="1" applyAlignment="1">
      <alignment horizontal="right"/>
    </xf>
    <xf numFmtId="9" fontId="1" fillId="0" borderId="0" xfId="1" applyNumberFormat="1" applyAlignment="1">
      <alignment horizontal="right"/>
    </xf>
    <xf numFmtId="0" fontId="29" fillId="0" borderId="0" xfId="1" applyFont="1" applyAlignment="1">
      <alignment horizontal="right"/>
    </xf>
    <xf numFmtId="0" fontId="29" fillId="0" borderId="0" xfId="1" applyFont="1"/>
    <xf numFmtId="0" fontId="1" fillId="0" borderId="0" xfId="1" applyAlignment="1">
      <alignment horizontal="center"/>
    </xf>
    <xf numFmtId="0" fontId="1" fillId="0" borderId="0" xfId="1" applyAlignment="1">
      <alignment horizontal="center" vertical="top"/>
    </xf>
    <xf numFmtId="0" fontId="11" fillId="0" borderId="0" xfId="1" applyFont="1" applyAlignment="1">
      <alignment horizontal="center"/>
    </xf>
    <xf numFmtId="0" fontId="1" fillId="0" borderId="0" xfId="1" applyAlignment="1">
      <alignment vertical="center"/>
    </xf>
    <xf numFmtId="0" fontId="24" fillId="0" borderId="0" xfId="1" applyFont="1" applyAlignment="1">
      <alignment vertical="center" wrapText="1"/>
    </xf>
    <xf numFmtId="0" fontId="9" fillId="0" borderId="0" xfId="1" applyFont="1" applyAlignment="1">
      <alignment horizontal="left" vertical="top"/>
    </xf>
    <xf numFmtId="0" fontId="12" fillId="0" borderId="5" xfId="1" applyFont="1" applyBorder="1" applyAlignment="1">
      <alignment horizontal="center" vertical="center"/>
    </xf>
    <xf numFmtId="0" fontId="13" fillId="0" borderId="5" xfId="1" applyFont="1" applyBorder="1" applyAlignment="1">
      <alignment horizontal="left" vertical="top" wrapText="1"/>
    </xf>
    <xf numFmtId="0" fontId="3" fillId="2" borderId="0" xfId="1" applyFont="1" applyFill="1"/>
    <xf numFmtId="0" fontId="1" fillId="3" borderId="0" xfId="1" applyFill="1"/>
    <xf numFmtId="0" fontId="11" fillId="3" borderId="0" xfId="1" applyFont="1" applyFill="1" applyAlignment="1">
      <alignment horizontal="center"/>
    </xf>
    <xf numFmtId="0" fontId="1" fillId="0" borderId="21" xfId="1" applyBorder="1" applyAlignment="1">
      <alignment horizontal="center"/>
    </xf>
    <xf numFmtId="0" fontId="21" fillId="0" borderId="0" xfId="1" applyFont="1" applyAlignment="1">
      <alignment horizontal="left"/>
    </xf>
    <xf numFmtId="0" fontId="21" fillId="0" borderId="14" xfId="1" applyFont="1" applyBorder="1" applyAlignment="1">
      <alignment horizontal="left"/>
    </xf>
    <xf numFmtId="0" fontId="28" fillId="0" borderId="0" xfId="2"/>
    <xf numFmtId="0" fontId="28" fillId="0" borderId="0" xfId="2" applyAlignment="1">
      <alignment horizontal="center"/>
    </xf>
    <xf numFmtId="0" fontId="7" fillId="0" borderId="0" xfId="1" applyFont="1" applyAlignment="1">
      <alignment vertical="center" wrapText="1"/>
    </xf>
    <xf numFmtId="0" fontId="7" fillId="0" borderId="0" xfId="1" applyFont="1" applyAlignment="1">
      <alignment horizontal="left" vertical="top"/>
    </xf>
    <xf numFmtId="0" fontId="1" fillId="0" borderId="0" xfId="1" applyAlignment="1">
      <alignment horizontal="center" vertical="top" wrapText="1"/>
    </xf>
    <xf numFmtId="0" fontId="30" fillId="0" borderId="0" xfId="1" applyFont="1" applyAlignment="1">
      <alignment horizontal="center" vertical="center" wrapText="1"/>
    </xf>
    <xf numFmtId="0" fontId="32" fillId="0" borderId="0" xfId="1" applyFont="1" applyAlignment="1">
      <alignment horizontal="center" vertical="center" wrapText="1"/>
    </xf>
    <xf numFmtId="0" fontId="20" fillId="0" borderId="13" xfId="1" applyFont="1" applyBorder="1" applyAlignment="1">
      <alignment horizontal="left" wrapText="1"/>
    </xf>
    <xf numFmtId="0" fontId="5" fillId="0" borderId="0" xfId="1" applyFont="1" applyAlignment="1">
      <alignment horizontal="left" wrapText="1"/>
    </xf>
    <xf numFmtId="0" fontId="5" fillId="0" borderId="14" xfId="1" applyFont="1" applyBorder="1" applyAlignment="1">
      <alignment horizontal="left" wrapText="1"/>
    </xf>
    <xf numFmtId="0" fontId="20" fillId="0" borderId="13" xfId="1" applyFont="1" applyBorder="1" applyAlignment="1">
      <alignment wrapText="1"/>
    </xf>
    <xf numFmtId="0" fontId="5" fillId="0" borderId="0" xfId="1" applyFont="1" applyAlignment="1">
      <alignment wrapText="1"/>
    </xf>
    <xf numFmtId="0" fontId="5" fillId="0" borderId="14" xfId="1" applyFont="1" applyBorder="1" applyAlignment="1">
      <alignment wrapText="1"/>
    </xf>
    <xf numFmtId="0" fontId="20" fillId="0" borderId="15" xfId="1" applyFont="1" applyBorder="1" applyAlignment="1">
      <alignment wrapText="1"/>
    </xf>
    <xf numFmtId="0" fontId="5" fillId="0" borderId="16" xfId="1" applyFont="1" applyBorder="1" applyAlignment="1">
      <alignment wrapText="1"/>
    </xf>
    <xf numFmtId="0" fontId="5" fillId="0" borderId="17" xfId="1" applyFont="1" applyBorder="1" applyAlignment="1">
      <alignment wrapText="1"/>
    </xf>
    <xf numFmtId="0" fontId="10" fillId="0" borderId="3"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4" xfId="1" applyFont="1" applyBorder="1" applyAlignment="1">
      <alignment horizontal="left" vertical="top" wrapText="1"/>
    </xf>
    <xf numFmtId="0" fontId="10" fillId="0" borderId="19" xfId="1" applyFont="1" applyBorder="1" applyAlignment="1">
      <alignment horizontal="left" vertical="top" wrapText="1"/>
    </xf>
    <xf numFmtId="0" fontId="10" fillId="0" borderId="20" xfId="1" applyFont="1" applyBorder="1" applyAlignment="1">
      <alignment horizontal="left" vertical="top" wrapText="1"/>
    </xf>
    <xf numFmtId="0" fontId="2" fillId="2" borderId="0" xfId="1" applyFont="1" applyFill="1" applyAlignment="1"/>
    <xf numFmtId="0" fontId="3" fillId="2" borderId="0" xfId="1" applyFont="1" applyFill="1" applyAlignment="1"/>
    <xf numFmtId="0" fontId="8" fillId="0" borderId="0" xfId="1" applyFont="1" applyAlignment="1">
      <alignment vertical="top" wrapText="1"/>
    </xf>
    <xf numFmtId="0" fontId="10" fillId="0" borderId="0" xfId="1" applyFont="1" applyAlignment="1">
      <alignment vertical="top" wrapText="1"/>
    </xf>
    <xf numFmtId="0" fontId="9" fillId="0" borderId="0" xfId="1" applyFont="1" applyAlignment="1">
      <alignment vertical="top" wrapText="1"/>
    </xf>
    <xf numFmtId="0" fontId="20" fillId="0" borderId="10" xfId="1" applyFont="1" applyBorder="1" applyAlignment="1">
      <alignment wrapText="1"/>
    </xf>
    <xf numFmtId="0" fontId="5" fillId="0" borderId="11" xfId="1" applyFont="1" applyBorder="1" applyAlignment="1">
      <alignment wrapText="1"/>
    </xf>
    <xf numFmtId="0" fontId="5" fillId="0" borderId="12" xfId="1" applyFont="1" applyBorder="1" applyAlignment="1">
      <alignment wrapText="1"/>
    </xf>
    <xf numFmtId="0" fontId="10" fillId="0" borderId="0" xfId="1" applyFont="1" applyAlignment="1">
      <alignment horizontal="left" wrapText="1"/>
    </xf>
    <xf numFmtId="0" fontId="10" fillId="0" borderId="0" xfId="1" applyFont="1" applyAlignment="1">
      <alignment horizontal="left" vertical="top" wrapText="1"/>
    </xf>
    <xf numFmtId="0" fontId="27" fillId="0" borderId="0" xfId="1" applyFont="1" applyAlignment="1">
      <alignment horizontal="left" vertical="top" wrapText="1"/>
    </xf>
    <xf numFmtId="0" fontId="27" fillId="0" borderId="2" xfId="1" applyFont="1" applyBorder="1" applyAlignment="1">
      <alignment horizontal="left" vertical="top" wrapText="1"/>
    </xf>
    <xf numFmtId="0" fontId="10" fillId="0" borderId="1" xfId="1" applyFont="1" applyBorder="1" applyAlignment="1">
      <alignment horizontal="left" vertical="top" wrapText="1"/>
    </xf>
    <xf numFmtId="0" fontId="26" fillId="0" borderId="0" xfId="1" applyFont="1" applyAlignment="1">
      <alignment horizontal="left" wrapText="1"/>
    </xf>
    <xf numFmtId="0" fontId="27" fillId="0" borderId="19" xfId="1" applyFont="1" applyBorder="1" applyAlignment="1">
      <alignment horizontal="left" vertical="top" wrapText="1"/>
    </xf>
    <xf numFmtId="0" fontId="10" fillId="0" borderId="22" xfId="1" applyFont="1" applyBorder="1" applyAlignment="1">
      <alignment horizontal="center" vertical="top" wrapText="1"/>
    </xf>
    <xf numFmtId="0" fontId="10" fillId="0" borderId="23" xfId="1" applyFont="1" applyBorder="1" applyAlignment="1">
      <alignment horizontal="center" vertical="top" wrapText="1"/>
    </xf>
    <xf numFmtId="22" fontId="26" fillId="0" borderId="0" xfId="1" applyNumberFormat="1" applyFont="1" applyAlignment="1">
      <alignment horizontal="left" vertical="top" wrapText="1"/>
    </xf>
    <xf numFmtId="0" fontId="26" fillId="0" borderId="0" xfId="1" applyFont="1" applyAlignment="1">
      <alignment horizontal="left" vertical="top" wrapText="1"/>
    </xf>
    <xf numFmtId="0" fontId="31" fillId="0" borderId="0" xfId="1" applyFont="1" applyAlignment="1">
      <alignment horizontal="left" vertical="top" wrapText="1"/>
    </xf>
    <xf numFmtId="0" fontId="25" fillId="0" borderId="0" xfId="1" applyFont="1" applyAlignment="1">
      <alignment horizontal="left" vertical="top" wrapText="1"/>
    </xf>
    <xf numFmtId="0" fontId="28" fillId="0" borderId="19" xfId="2" applyBorder="1" applyAlignment="1">
      <alignment horizontal="left" vertical="top" wrapText="1"/>
    </xf>
  </cellXfs>
  <cellStyles count="3">
    <cellStyle name="Hyperlink" xfId="2" builtinId="8"/>
    <cellStyle name="Normal" xfId="0" builtinId="0"/>
    <cellStyle name="Normal 2" xfId="1"/>
  </cellStyles>
  <dxfs count="1">
    <dxf>
      <fill>
        <patternFill>
          <bgColor indexed="26"/>
        </patternFill>
      </fill>
    </dxf>
  </dxfs>
  <tableStyles count="0" defaultTableStyle="TableStyleMedium2" defaultPivotStyle="PivotStyleLight16"/>
  <colors>
    <mruColors>
      <color rgb="FF57DD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1019175</xdr:colOff>
      <xdr:row>0</xdr:row>
      <xdr:rowOff>0</xdr:rowOff>
    </xdr:from>
    <xdr:to>
      <xdr:col>1</xdr:col>
      <xdr:colOff>2609850</xdr:colOff>
      <xdr:row>0</xdr:row>
      <xdr:rowOff>869725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0"/>
          <a:ext cx="1590675" cy="869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92405\AppData\Local\Microsoft\Windows\Temporary%20Internet%20Files\Content.Outlook\GOTRNTCD\WeightedPerformance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bility scores"/>
      <sheetName val="Rating ranges"/>
    </sheetNames>
    <sheetDataSet>
      <sheetData sheetId="0" refreshError="1"/>
      <sheetData sheetId="1" refreshError="1">
        <row r="2">
          <cell r="A2">
            <v>0</v>
          </cell>
          <cell r="B2">
            <v>0</v>
          </cell>
        </row>
        <row r="3">
          <cell r="A3">
            <v>1</v>
          </cell>
          <cell r="B3" t="str">
            <v>Very Poor</v>
          </cell>
        </row>
        <row r="4">
          <cell r="A4">
            <v>29</v>
          </cell>
          <cell r="B4" t="str">
            <v>Poor</v>
          </cell>
        </row>
        <row r="5">
          <cell r="A5">
            <v>49</v>
          </cell>
          <cell r="B5" t="str">
            <v>Moderate</v>
          </cell>
        </row>
        <row r="6">
          <cell r="A6">
            <v>69</v>
          </cell>
          <cell r="B6" t="str">
            <v>Good</v>
          </cell>
        </row>
        <row r="7">
          <cell r="A7">
            <v>89</v>
          </cell>
          <cell r="B7" t="str">
            <v>Excellent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P.Feedback@omes.ok.gov" TargetMode="External"/><Relationship Id="rId1" Type="http://schemas.openxmlformats.org/officeDocument/2006/relationships/hyperlink" Target="https://www.ok.gov/DCS/Central_Purchasing/Vendor_Performance/inde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abSelected="1" zoomScaleNormal="100" workbookViewId="0">
      <selection activeCell="AQ5" sqref="AQ5"/>
    </sheetView>
  </sheetViews>
  <sheetFormatPr defaultRowHeight="13.5"/>
  <cols>
    <col min="1" max="1" width="4.5703125" style="1" customWidth="1"/>
    <col min="2" max="2" width="61.140625" style="1" customWidth="1"/>
    <col min="3" max="3" width="4.5703125" style="1" customWidth="1"/>
    <col min="4" max="4" width="13.85546875" style="38" customWidth="1"/>
    <col min="5" max="5" width="11.5703125" style="1" hidden="1" customWidth="1"/>
    <col min="6" max="6" width="6.7109375" style="1" hidden="1" customWidth="1"/>
    <col min="7" max="7" width="4.42578125" style="1" hidden="1" customWidth="1"/>
    <col min="8" max="8" width="4.140625" style="1" customWidth="1"/>
    <col min="9" max="9" width="139.85546875" style="1" bestFit="1" customWidth="1"/>
    <col min="10" max="10" width="2.140625" style="1" hidden="1" customWidth="1"/>
    <col min="11" max="12" width="12.140625" style="32" hidden="1" customWidth="1"/>
    <col min="13" max="14" width="9.140625" style="1" hidden="1" customWidth="1"/>
    <col min="15" max="15" width="9.85546875" style="1" hidden="1" customWidth="1"/>
    <col min="16" max="16" width="9.140625" style="1" hidden="1" customWidth="1"/>
    <col min="17" max="17" width="10.5703125" style="1" hidden="1" customWidth="1"/>
    <col min="18" max="18" width="9.140625" style="36" hidden="1" customWidth="1"/>
    <col min="19" max="42" width="0" style="1" hidden="1" customWidth="1"/>
    <col min="43" max="256" width="9.140625" style="1"/>
    <col min="257" max="257" width="4.5703125" style="1" customWidth="1"/>
    <col min="258" max="258" width="61.140625" style="1" customWidth="1"/>
    <col min="259" max="259" width="4.5703125" style="1" customWidth="1"/>
    <col min="260" max="260" width="13.85546875" style="1" customWidth="1"/>
    <col min="261" max="263" width="0" style="1" hidden="1" customWidth="1"/>
    <col min="264" max="264" width="4.140625" style="1" customWidth="1"/>
    <col min="265" max="265" width="51.28515625" style="1" customWidth="1"/>
    <col min="266" max="266" width="2.140625" style="1" customWidth="1"/>
    <col min="267" max="268" width="12.140625" style="1" customWidth="1"/>
    <col min="269" max="512" width="9.140625" style="1"/>
    <col min="513" max="513" width="4.5703125" style="1" customWidth="1"/>
    <col min="514" max="514" width="61.140625" style="1" customWidth="1"/>
    <col min="515" max="515" width="4.5703125" style="1" customWidth="1"/>
    <col min="516" max="516" width="13.85546875" style="1" customWidth="1"/>
    <col min="517" max="519" width="0" style="1" hidden="1" customWidth="1"/>
    <col min="520" max="520" width="4.140625" style="1" customWidth="1"/>
    <col min="521" max="521" width="51.28515625" style="1" customWidth="1"/>
    <col min="522" max="522" width="2.140625" style="1" customWidth="1"/>
    <col min="523" max="524" width="12.140625" style="1" customWidth="1"/>
    <col min="525" max="768" width="9.140625" style="1"/>
    <col min="769" max="769" width="4.5703125" style="1" customWidth="1"/>
    <col min="770" max="770" width="61.140625" style="1" customWidth="1"/>
    <col min="771" max="771" width="4.5703125" style="1" customWidth="1"/>
    <col min="772" max="772" width="13.85546875" style="1" customWidth="1"/>
    <col min="773" max="775" width="0" style="1" hidden="1" customWidth="1"/>
    <col min="776" max="776" width="4.140625" style="1" customWidth="1"/>
    <col min="777" max="777" width="51.28515625" style="1" customWidth="1"/>
    <col min="778" max="778" width="2.140625" style="1" customWidth="1"/>
    <col min="779" max="780" width="12.140625" style="1" customWidth="1"/>
    <col min="781" max="1024" width="9.140625" style="1"/>
    <col min="1025" max="1025" width="4.5703125" style="1" customWidth="1"/>
    <col min="1026" max="1026" width="61.140625" style="1" customWidth="1"/>
    <col min="1027" max="1027" width="4.5703125" style="1" customWidth="1"/>
    <col min="1028" max="1028" width="13.85546875" style="1" customWidth="1"/>
    <col min="1029" max="1031" width="0" style="1" hidden="1" customWidth="1"/>
    <col min="1032" max="1032" width="4.140625" style="1" customWidth="1"/>
    <col min="1033" max="1033" width="51.28515625" style="1" customWidth="1"/>
    <col min="1034" max="1034" width="2.140625" style="1" customWidth="1"/>
    <col min="1035" max="1036" width="12.140625" style="1" customWidth="1"/>
    <col min="1037" max="1280" width="9.140625" style="1"/>
    <col min="1281" max="1281" width="4.5703125" style="1" customWidth="1"/>
    <col min="1282" max="1282" width="61.140625" style="1" customWidth="1"/>
    <col min="1283" max="1283" width="4.5703125" style="1" customWidth="1"/>
    <col min="1284" max="1284" width="13.85546875" style="1" customWidth="1"/>
    <col min="1285" max="1287" width="0" style="1" hidden="1" customWidth="1"/>
    <col min="1288" max="1288" width="4.140625" style="1" customWidth="1"/>
    <col min="1289" max="1289" width="51.28515625" style="1" customWidth="1"/>
    <col min="1290" max="1290" width="2.140625" style="1" customWidth="1"/>
    <col min="1291" max="1292" width="12.140625" style="1" customWidth="1"/>
    <col min="1293" max="1536" width="9.140625" style="1"/>
    <col min="1537" max="1537" width="4.5703125" style="1" customWidth="1"/>
    <col min="1538" max="1538" width="61.140625" style="1" customWidth="1"/>
    <col min="1539" max="1539" width="4.5703125" style="1" customWidth="1"/>
    <col min="1540" max="1540" width="13.85546875" style="1" customWidth="1"/>
    <col min="1541" max="1543" width="0" style="1" hidden="1" customWidth="1"/>
    <col min="1544" max="1544" width="4.140625" style="1" customWidth="1"/>
    <col min="1545" max="1545" width="51.28515625" style="1" customWidth="1"/>
    <col min="1546" max="1546" width="2.140625" style="1" customWidth="1"/>
    <col min="1547" max="1548" width="12.140625" style="1" customWidth="1"/>
    <col min="1549" max="1792" width="9.140625" style="1"/>
    <col min="1793" max="1793" width="4.5703125" style="1" customWidth="1"/>
    <col min="1794" max="1794" width="61.140625" style="1" customWidth="1"/>
    <col min="1795" max="1795" width="4.5703125" style="1" customWidth="1"/>
    <col min="1796" max="1796" width="13.85546875" style="1" customWidth="1"/>
    <col min="1797" max="1799" width="0" style="1" hidden="1" customWidth="1"/>
    <col min="1800" max="1800" width="4.140625" style="1" customWidth="1"/>
    <col min="1801" max="1801" width="51.28515625" style="1" customWidth="1"/>
    <col min="1802" max="1802" width="2.140625" style="1" customWidth="1"/>
    <col min="1803" max="1804" width="12.140625" style="1" customWidth="1"/>
    <col min="1805" max="2048" width="9.140625" style="1"/>
    <col min="2049" max="2049" width="4.5703125" style="1" customWidth="1"/>
    <col min="2050" max="2050" width="61.140625" style="1" customWidth="1"/>
    <col min="2051" max="2051" width="4.5703125" style="1" customWidth="1"/>
    <col min="2052" max="2052" width="13.85546875" style="1" customWidth="1"/>
    <col min="2053" max="2055" width="0" style="1" hidden="1" customWidth="1"/>
    <col min="2056" max="2056" width="4.140625" style="1" customWidth="1"/>
    <col min="2057" max="2057" width="51.28515625" style="1" customWidth="1"/>
    <col min="2058" max="2058" width="2.140625" style="1" customWidth="1"/>
    <col min="2059" max="2060" width="12.140625" style="1" customWidth="1"/>
    <col min="2061" max="2304" width="9.140625" style="1"/>
    <col min="2305" max="2305" width="4.5703125" style="1" customWidth="1"/>
    <col min="2306" max="2306" width="61.140625" style="1" customWidth="1"/>
    <col min="2307" max="2307" width="4.5703125" style="1" customWidth="1"/>
    <col min="2308" max="2308" width="13.85546875" style="1" customWidth="1"/>
    <col min="2309" max="2311" width="0" style="1" hidden="1" customWidth="1"/>
    <col min="2312" max="2312" width="4.140625" style="1" customWidth="1"/>
    <col min="2313" max="2313" width="51.28515625" style="1" customWidth="1"/>
    <col min="2314" max="2314" width="2.140625" style="1" customWidth="1"/>
    <col min="2315" max="2316" width="12.140625" style="1" customWidth="1"/>
    <col min="2317" max="2560" width="9.140625" style="1"/>
    <col min="2561" max="2561" width="4.5703125" style="1" customWidth="1"/>
    <col min="2562" max="2562" width="61.140625" style="1" customWidth="1"/>
    <col min="2563" max="2563" width="4.5703125" style="1" customWidth="1"/>
    <col min="2564" max="2564" width="13.85546875" style="1" customWidth="1"/>
    <col min="2565" max="2567" width="0" style="1" hidden="1" customWidth="1"/>
    <col min="2568" max="2568" width="4.140625" style="1" customWidth="1"/>
    <col min="2569" max="2569" width="51.28515625" style="1" customWidth="1"/>
    <col min="2570" max="2570" width="2.140625" style="1" customWidth="1"/>
    <col min="2571" max="2572" width="12.140625" style="1" customWidth="1"/>
    <col min="2573" max="2816" width="9.140625" style="1"/>
    <col min="2817" max="2817" width="4.5703125" style="1" customWidth="1"/>
    <col min="2818" max="2818" width="61.140625" style="1" customWidth="1"/>
    <col min="2819" max="2819" width="4.5703125" style="1" customWidth="1"/>
    <col min="2820" max="2820" width="13.85546875" style="1" customWidth="1"/>
    <col min="2821" max="2823" width="0" style="1" hidden="1" customWidth="1"/>
    <col min="2824" max="2824" width="4.140625" style="1" customWidth="1"/>
    <col min="2825" max="2825" width="51.28515625" style="1" customWidth="1"/>
    <col min="2826" max="2826" width="2.140625" style="1" customWidth="1"/>
    <col min="2827" max="2828" width="12.140625" style="1" customWidth="1"/>
    <col min="2829" max="3072" width="9.140625" style="1"/>
    <col min="3073" max="3073" width="4.5703125" style="1" customWidth="1"/>
    <col min="3074" max="3074" width="61.140625" style="1" customWidth="1"/>
    <col min="3075" max="3075" width="4.5703125" style="1" customWidth="1"/>
    <col min="3076" max="3076" width="13.85546875" style="1" customWidth="1"/>
    <col min="3077" max="3079" width="0" style="1" hidden="1" customWidth="1"/>
    <col min="3080" max="3080" width="4.140625" style="1" customWidth="1"/>
    <col min="3081" max="3081" width="51.28515625" style="1" customWidth="1"/>
    <col min="3082" max="3082" width="2.140625" style="1" customWidth="1"/>
    <col min="3083" max="3084" width="12.140625" style="1" customWidth="1"/>
    <col min="3085" max="3328" width="9.140625" style="1"/>
    <col min="3329" max="3329" width="4.5703125" style="1" customWidth="1"/>
    <col min="3330" max="3330" width="61.140625" style="1" customWidth="1"/>
    <col min="3331" max="3331" width="4.5703125" style="1" customWidth="1"/>
    <col min="3332" max="3332" width="13.85546875" style="1" customWidth="1"/>
    <col min="3333" max="3335" width="0" style="1" hidden="1" customWidth="1"/>
    <col min="3336" max="3336" width="4.140625" style="1" customWidth="1"/>
    <col min="3337" max="3337" width="51.28515625" style="1" customWidth="1"/>
    <col min="3338" max="3338" width="2.140625" style="1" customWidth="1"/>
    <col min="3339" max="3340" width="12.140625" style="1" customWidth="1"/>
    <col min="3341" max="3584" width="9.140625" style="1"/>
    <col min="3585" max="3585" width="4.5703125" style="1" customWidth="1"/>
    <col min="3586" max="3586" width="61.140625" style="1" customWidth="1"/>
    <col min="3587" max="3587" width="4.5703125" style="1" customWidth="1"/>
    <col min="3588" max="3588" width="13.85546875" style="1" customWidth="1"/>
    <col min="3589" max="3591" width="0" style="1" hidden="1" customWidth="1"/>
    <col min="3592" max="3592" width="4.140625" style="1" customWidth="1"/>
    <col min="3593" max="3593" width="51.28515625" style="1" customWidth="1"/>
    <col min="3594" max="3594" width="2.140625" style="1" customWidth="1"/>
    <col min="3595" max="3596" width="12.140625" style="1" customWidth="1"/>
    <col min="3597" max="3840" width="9.140625" style="1"/>
    <col min="3841" max="3841" width="4.5703125" style="1" customWidth="1"/>
    <col min="3842" max="3842" width="61.140625" style="1" customWidth="1"/>
    <col min="3843" max="3843" width="4.5703125" style="1" customWidth="1"/>
    <col min="3844" max="3844" width="13.85546875" style="1" customWidth="1"/>
    <col min="3845" max="3847" width="0" style="1" hidden="1" customWidth="1"/>
    <col min="3848" max="3848" width="4.140625" style="1" customWidth="1"/>
    <col min="3849" max="3849" width="51.28515625" style="1" customWidth="1"/>
    <col min="3850" max="3850" width="2.140625" style="1" customWidth="1"/>
    <col min="3851" max="3852" width="12.140625" style="1" customWidth="1"/>
    <col min="3853" max="4096" width="9.140625" style="1"/>
    <col min="4097" max="4097" width="4.5703125" style="1" customWidth="1"/>
    <col min="4098" max="4098" width="61.140625" style="1" customWidth="1"/>
    <col min="4099" max="4099" width="4.5703125" style="1" customWidth="1"/>
    <col min="4100" max="4100" width="13.85546875" style="1" customWidth="1"/>
    <col min="4101" max="4103" width="0" style="1" hidden="1" customWidth="1"/>
    <col min="4104" max="4104" width="4.140625" style="1" customWidth="1"/>
    <col min="4105" max="4105" width="51.28515625" style="1" customWidth="1"/>
    <col min="4106" max="4106" width="2.140625" style="1" customWidth="1"/>
    <col min="4107" max="4108" width="12.140625" style="1" customWidth="1"/>
    <col min="4109" max="4352" width="9.140625" style="1"/>
    <col min="4353" max="4353" width="4.5703125" style="1" customWidth="1"/>
    <col min="4354" max="4354" width="61.140625" style="1" customWidth="1"/>
    <col min="4355" max="4355" width="4.5703125" style="1" customWidth="1"/>
    <col min="4356" max="4356" width="13.85546875" style="1" customWidth="1"/>
    <col min="4357" max="4359" width="0" style="1" hidden="1" customWidth="1"/>
    <col min="4360" max="4360" width="4.140625" style="1" customWidth="1"/>
    <col min="4361" max="4361" width="51.28515625" style="1" customWidth="1"/>
    <col min="4362" max="4362" width="2.140625" style="1" customWidth="1"/>
    <col min="4363" max="4364" width="12.140625" style="1" customWidth="1"/>
    <col min="4365" max="4608" width="9.140625" style="1"/>
    <col min="4609" max="4609" width="4.5703125" style="1" customWidth="1"/>
    <col min="4610" max="4610" width="61.140625" style="1" customWidth="1"/>
    <col min="4611" max="4611" width="4.5703125" style="1" customWidth="1"/>
    <col min="4612" max="4612" width="13.85546875" style="1" customWidth="1"/>
    <col min="4613" max="4615" width="0" style="1" hidden="1" customWidth="1"/>
    <col min="4616" max="4616" width="4.140625" style="1" customWidth="1"/>
    <col min="4617" max="4617" width="51.28515625" style="1" customWidth="1"/>
    <col min="4618" max="4618" width="2.140625" style="1" customWidth="1"/>
    <col min="4619" max="4620" width="12.140625" style="1" customWidth="1"/>
    <col min="4621" max="4864" width="9.140625" style="1"/>
    <col min="4865" max="4865" width="4.5703125" style="1" customWidth="1"/>
    <col min="4866" max="4866" width="61.140625" style="1" customWidth="1"/>
    <col min="4867" max="4867" width="4.5703125" style="1" customWidth="1"/>
    <col min="4868" max="4868" width="13.85546875" style="1" customWidth="1"/>
    <col min="4869" max="4871" width="0" style="1" hidden="1" customWidth="1"/>
    <col min="4872" max="4872" width="4.140625" style="1" customWidth="1"/>
    <col min="4873" max="4873" width="51.28515625" style="1" customWidth="1"/>
    <col min="4874" max="4874" width="2.140625" style="1" customWidth="1"/>
    <col min="4875" max="4876" width="12.140625" style="1" customWidth="1"/>
    <col min="4877" max="5120" width="9.140625" style="1"/>
    <col min="5121" max="5121" width="4.5703125" style="1" customWidth="1"/>
    <col min="5122" max="5122" width="61.140625" style="1" customWidth="1"/>
    <col min="5123" max="5123" width="4.5703125" style="1" customWidth="1"/>
    <col min="5124" max="5124" width="13.85546875" style="1" customWidth="1"/>
    <col min="5125" max="5127" width="0" style="1" hidden="1" customWidth="1"/>
    <col min="5128" max="5128" width="4.140625" style="1" customWidth="1"/>
    <col min="5129" max="5129" width="51.28515625" style="1" customWidth="1"/>
    <col min="5130" max="5130" width="2.140625" style="1" customWidth="1"/>
    <col min="5131" max="5132" width="12.140625" style="1" customWidth="1"/>
    <col min="5133" max="5376" width="9.140625" style="1"/>
    <col min="5377" max="5377" width="4.5703125" style="1" customWidth="1"/>
    <col min="5378" max="5378" width="61.140625" style="1" customWidth="1"/>
    <col min="5379" max="5379" width="4.5703125" style="1" customWidth="1"/>
    <col min="5380" max="5380" width="13.85546875" style="1" customWidth="1"/>
    <col min="5381" max="5383" width="0" style="1" hidden="1" customWidth="1"/>
    <col min="5384" max="5384" width="4.140625" style="1" customWidth="1"/>
    <col min="5385" max="5385" width="51.28515625" style="1" customWidth="1"/>
    <col min="5386" max="5386" width="2.140625" style="1" customWidth="1"/>
    <col min="5387" max="5388" width="12.140625" style="1" customWidth="1"/>
    <col min="5389" max="5632" width="9.140625" style="1"/>
    <col min="5633" max="5633" width="4.5703125" style="1" customWidth="1"/>
    <col min="5634" max="5634" width="61.140625" style="1" customWidth="1"/>
    <col min="5635" max="5635" width="4.5703125" style="1" customWidth="1"/>
    <col min="5636" max="5636" width="13.85546875" style="1" customWidth="1"/>
    <col min="5637" max="5639" width="0" style="1" hidden="1" customWidth="1"/>
    <col min="5640" max="5640" width="4.140625" style="1" customWidth="1"/>
    <col min="5641" max="5641" width="51.28515625" style="1" customWidth="1"/>
    <col min="5642" max="5642" width="2.140625" style="1" customWidth="1"/>
    <col min="5643" max="5644" width="12.140625" style="1" customWidth="1"/>
    <col min="5645" max="5888" width="9.140625" style="1"/>
    <col min="5889" max="5889" width="4.5703125" style="1" customWidth="1"/>
    <col min="5890" max="5890" width="61.140625" style="1" customWidth="1"/>
    <col min="5891" max="5891" width="4.5703125" style="1" customWidth="1"/>
    <col min="5892" max="5892" width="13.85546875" style="1" customWidth="1"/>
    <col min="5893" max="5895" width="0" style="1" hidden="1" customWidth="1"/>
    <col min="5896" max="5896" width="4.140625" style="1" customWidth="1"/>
    <col min="5897" max="5897" width="51.28515625" style="1" customWidth="1"/>
    <col min="5898" max="5898" width="2.140625" style="1" customWidth="1"/>
    <col min="5899" max="5900" width="12.140625" style="1" customWidth="1"/>
    <col min="5901" max="6144" width="9.140625" style="1"/>
    <col min="6145" max="6145" width="4.5703125" style="1" customWidth="1"/>
    <col min="6146" max="6146" width="61.140625" style="1" customWidth="1"/>
    <col min="6147" max="6147" width="4.5703125" style="1" customWidth="1"/>
    <col min="6148" max="6148" width="13.85546875" style="1" customWidth="1"/>
    <col min="6149" max="6151" width="0" style="1" hidden="1" customWidth="1"/>
    <col min="6152" max="6152" width="4.140625" style="1" customWidth="1"/>
    <col min="6153" max="6153" width="51.28515625" style="1" customWidth="1"/>
    <col min="6154" max="6154" width="2.140625" style="1" customWidth="1"/>
    <col min="6155" max="6156" width="12.140625" style="1" customWidth="1"/>
    <col min="6157" max="6400" width="9.140625" style="1"/>
    <col min="6401" max="6401" width="4.5703125" style="1" customWidth="1"/>
    <col min="6402" max="6402" width="61.140625" style="1" customWidth="1"/>
    <col min="6403" max="6403" width="4.5703125" style="1" customWidth="1"/>
    <col min="6404" max="6404" width="13.85546875" style="1" customWidth="1"/>
    <col min="6405" max="6407" width="0" style="1" hidden="1" customWidth="1"/>
    <col min="6408" max="6408" width="4.140625" style="1" customWidth="1"/>
    <col min="6409" max="6409" width="51.28515625" style="1" customWidth="1"/>
    <col min="6410" max="6410" width="2.140625" style="1" customWidth="1"/>
    <col min="6411" max="6412" width="12.140625" style="1" customWidth="1"/>
    <col min="6413" max="6656" width="9.140625" style="1"/>
    <col min="6657" max="6657" width="4.5703125" style="1" customWidth="1"/>
    <col min="6658" max="6658" width="61.140625" style="1" customWidth="1"/>
    <col min="6659" max="6659" width="4.5703125" style="1" customWidth="1"/>
    <col min="6660" max="6660" width="13.85546875" style="1" customWidth="1"/>
    <col min="6661" max="6663" width="0" style="1" hidden="1" customWidth="1"/>
    <col min="6664" max="6664" width="4.140625" style="1" customWidth="1"/>
    <col min="6665" max="6665" width="51.28515625" style="1" customWidth="1"/>
    <col min="6666" max="6666" width="2.140625" style="1" customWidth="1"/>
    <col min="6667" max="6668" width="12.140625" style="1" customWidth="1"/>
    <col min="6669" max="6912" width="9.140625" style="1"/>
    <col min="6913" max="6913" width="4.5703125" style="1" customWidth="1"/>
    <col min="6914" max="6914" width="61.140625" style="1" customWidth="1"/>
    <col min="6915" max="6915" width="4.5703125" style="1" customWidth="1"/>
    <col min="6916" max="6916" width="13.85546875" style="1" customWidth="1"/>
    <col min="6917" max="6919" width="0" style="1" hidden="1" customWidth="1"/>
    <col min="6920" max="6920" width="4.140625" style="1" customWidth="1"/>
    <col min="6921" max="6921" width="51.28515625" style="1" customWidth="1"/>
    <col min="6922" max="6922" width="2.140625" style="1" customWidth="1"/>
    <col min="6923" max="6924" width="12.140625" style="1" customWidth="1"/>
    <col min="6925" max="7168" width="9.140625" style="1"/>
    <col min="7169" max="7169" width="4.5703125" style="1" customWidth="1"/>
    <col min="7170" max="7170" width="61.140625" style="1" customWidth="1"/>
    <col min="7171" max="7171" width="4.5703125" style="1" customWidth="1"/>
    <col min="7172" max="7172" width="13.85546875" style="1" customWidth="1"/>
    <col min="7173" max="7175" width="0" style="1" hidden="1" customWidth="1"/>
    <col min="7176" max="7176" width="4.140625" style="1" customWidth="1"/>
    <col min="7177" max="7177" width="51.28515625" style="1" customWidth="1"/>
    <col min="7178" max="7178" width="2.140625" style="1" customWidth="1"/>
    <col min="7179" max="7180" width="12.140625" style="1" customWidth="1"/>
    <col min="7181" max="7424" width="9.140625" style="1"/>
    <col min="7425" max="7425" width="4.5703125" style="1" customWidth="1"/>
    <col min="7426" max="7426" width="61.140625" style="1" customWidth="1"/>
    <col min="7427" max="7427" width="4.5703125" style="1" customWidth="1"/>
    <col min="7428" max="7428" width="13.85546875" style="1" customWidth="1"/>
    <col min="7429" max="7431" width="0" style="1" hidden="1" customWidth="1"/>
    <col min="7432" max="7432" width="4.140625" style="1" customWidth="1"/>
    <col min="7433" max="7433" width="51.28515625" style="1" customWidth="1"/>
    <col min="7434" max="7434" width="2.140625" style="1" customWidth="1"/>
    <col min="7435" max="7436" width="12.140625" style="1" customWidth="1"/>
    <col min="7437" max="7680" width="9.140625" style="1"/>
    <col min="7681" max="7681" width="4.5703125" style="1" customWidth="1"/>
    <col min="7682" max="7682" width="61.140625" style="1" customWidth="1"/>
    <col min="7683" max="7683" width="4.5703125" style="1" customWidth="1"/>
    <col min="7684" max="7684" width="13.85546875" style="1" customWidth="1"/>
    <col min="7685" max="7687" width="0" style="1" hidden="1" customWidth="1"/>
    <col min="7688" max="7688" width="4.140625" style="1" customWidth="1"/>
    <col min="7689" max="7689" width="51.28515625" style="1" customWidth="1"/>
    <col min="7690" max="7690" width="2.140625" style="1" customWidth="1"/>
    <col min="7691" max="7692" width="12.140625" style="1" customWidth="1"/>
    <col min="7693" max="7936" width="9.140625" style="1"/>
    <col min="7937" max="7937" width="4.5703125" style="1" customWidth="1"/>
    <col min="7938" max="7938" width="61.140625" style="1" customWidth="1"/>
    <col min="7939" max="7939" width="4.5703125" style="1" customWidth="1"/>
    <col min="7940" max="7940" width="13.85546875" style="1" customWidth="1"/>
    <col min="7941" max="7943" width="0" style="1" hidden="1" customWidth="1"/>
    <col min="7944" max="7944" width="4.140625" style="1" customWidth="1"/>
    <col min="7945" max="7945" width="51.28515625" style="1" customWidth="1"/>
    <col min="7946" max="7946" width="2.140625" style="1" customWidth="1"/>
    <col min="7947" max="7948" width="12.140625" style="1" customWidth="1"/>
    <col min="7949" max="8192" width="9.140625" style="1"/>
    <col min="8193" max="8193" width="4.5703125" style="1" customWidth="1"/>
    <col min="8194" max="8194" width="61.140625" style="1" customWidth="1"/>
    <col min="8195" max="8195" width="4.5703125" style="1" customWidth="1"/>
    <col min="8196" max="8196" width="13.85546875" style="1" customWidth="1"/>
    <col min="8197" max="8199" width="0" style="1" hidden="1" customWidth="1"/>
    <col min="8200" max="8200" width="4.140625" style="1" customWidth="1"/>
    <col min="8201" max="8201" width="51.28515625" style="1" customWidth="1"/>
    <col min="8202" max="8202" width="2.140625" style="1" customWidth="1"/>
    <col min="8203" max="8204" width="12.140625" style="1" customWidth="1"/>
    <col min="8205" max="8448" width="9.140625" style="1"/>
    <col min="8449" max="8449" width="4.5703125" style="1" customWidth="1"/>
    <col min="8450" max="8450" width="61.140625" style="1" customWidth="1"/>
    <col min="8451" max="8451" width="4.5703125" style="1" customWidth="1"/>
    <col min="8452" max="8452" width="13.85546875" style="1" customWidth="1"/>
    <col min="8453" max="8455" width="0" style="1" hidden="1" customWidth="1"/>
    <col min="8456" max="8456" width="4.140625" style="1" customWidth="1"/>
    <col min="8457" max="8457" width="51.28515625" style="1" customWidth="1"/>
    <col min="8458" max="8458" width="2.140625" style="1" customWidth="1"/>
    <col min="8459" max="8460" width="12.140625" style="1" customWidth="1"/>
    <col min="8461" max="8704" width="9.140625" style="1"/>
    <col min="8705" max="8705" width="4.5703125" style="1" customWidth="1"/>
    <col min="8706" max="8706" width="61.140625" style="1" customWidth="1"/>
    <col min="8707" max="8707" width="4.5703125" style="1" customWidth="1"/>
    <col min="8708" max="8708" width="13.85546875" style="1" customWidth="1"/>
    <col min="8709" max="8711" width="0" style="1" hidden="1" customWidth="1"/>
    <col min="8712" max="8712" width="4.140625" style="1" customWidth="1"/>
    <col min="8713" max="8713" width="51.28515625" style="1" customWidth="1"/>
    <col min="8714" max="8714" width="2.140625" style="1" customWidth="1"/>
    <col min="8715" max="8716" width="12.140625" style="1" customWidth="1"/>
    <col min="8717" max="8960" width="9.140625" style="1"/>
    <col min="8961" max="8961" width="4.5703125" style="1" customWidth="1"/>
    <col min="8962" max="8962" width="61.140625" style="1" customWidth="1"/>
    <col min="8963" max="8963" width="4.5703125" style="1" customWidth="1"/>
    <col min="8964" max="8964" width="13.85546875" style="1" customWidth="1"/>
    <col min="8965" max="8967" width="0" style="1" hidden="1" customWidth="1"/>
    <col min="8968" max="8968" width="4.140625" style="1" customWidth="1"/>
    <col min="8969" max="8969" width="51.28515625" style="1" customWidth="1"/>
    <col min="8970" max="8970" width="2.140625" style="1" customWidth="1"/>
    <col min="8971" max="8972" width="12.140625" style="1" customWidth="1"/>
    <col min="8973" max="9216" width="9.140625" style="1"/>
    <col min="9217" max="9217" width="4.5703125" style="1" customWidth="1"/>
    <col min="9218" max="9218" width="61.140625" style="1" customWidth="1"/>
    <col min="9219" max="9219" width="4.5703125" style="1" customWidth="1"/>
    <col min="9220" max="9220" width="13.85546875" style="1" customWidth="1"/>
    <col min="9221" max="9223" width="0" style="1" hidden="1" customWidth="1"/>
    <col min="9224" max="9224" width="4.140625" style="1" customWidth="1"/>
    <col min="9225" max="9225" width="51.28515625" style="1" customWidth="1"/>
    <col min="9226" max="9226" width="2.140625" style="1" customWidth="1"/>
    <col min="9227" max="9228" width="12.140625" style="1" customWidth="1"/>
    <col min="9229" max="9472" width="9.140625" style="1"/>
    <col min="9473" max="9473" width="4.5703125" style="1" customWidth="1"/>
    <col min="9474" max="9474" width="61.140625" style="1" customWidth="1"/>
    <col min="9475" max="9475" width="4.5703125" style="1" customWidth="1"/>
    <col min="9476" max="9476" width="13.85546875" style="1" customWidth="1"/>
    <col min="9477" max="9479" width="0" style="1" hidden="1" customWidth="1"/>
    <col min="9480" max="9480" width="4.140625" style="1" customWidth="1"/>
    <col min="9481" max="9481" width="51.28515625" style="1" customWidth="1"/>
    <col min="9482" max="9482" width="2.140625" style="1" customWidth="1"/>
    <col min="9483" max="9484" width="12.140625" style="1" customWidth="1"/>
    <col min="9485" max="9728" width="9.140625" style="1"/>
    <col min="9729" max="9729" width="4.5703125" style="1" customWidth="1"/>
    <col min="9730" max="9730" width="61.140625" style="1" customWidth="1"/>
    <col min="9731" max="9731" width="4.5703125" style="1" customWidth="1"/>
    <col min="9732" max="9732" width="13.85546875" style="1" customWidth="1"/>
    <col min="9733" max="9735" width="0" style="1" hidden="1" customWidth="1"/>
    <col min="9736" max="9736" width="4.140625" style="1" customWidth="1"/>
    <col min="9737" max="9737" width="51.28515625" style="1" customWidth="1"/>
    <col min="9738" max="9738" width="2.140625" style="1" customWidth="1"/>
    <col min="9739" max="9740" width="12.140625" style="1" customWidth="1"/>
    <col min="9741" max="9984" width="9.140625" style="1"/>
    <col min="9985" max="9985" width="4.5703125" style="1" customWidth="1"/>
    <col min="9986" max="9986" width="61.140625" style="1" customWidth="1"/>
    <col min="9987" max="9987" width="4.5703125" style="1" customWidth="1"/>
    <col min="9988" max="9988" width="13.85546875" style="1" customWidth="1"/>
    <col min="9989" max="9991" width="0" style="1" hidden="1" customWidth="1"/>
    <col min="9992" max="9992" width="4.140625" style="1" customWidth="1"/>
    <col min="9993" max="9993" width="51.28515625" style="1" customWidth="1"/>
    <col min="9994" max="9994" width="2.140625" style="1" customWidth="1"/>
    <col min="9995" max="9996" width="12.140625" style="1" customWidth="1"/>
    <col min="9997" max="10240" width="9.140625" style="1"/>
    <col min="10241" max="10241" width="4.5703125" style="1" customWidth="1"/>
    <col min="10242" max="10242" width="61.140625" style="1" customWidth="1"/>
    <col min="10243" max="10243" width="4.5703125" style="1" customWidth="1"/>
    <col min="10244" max="10244" width="13.85546875" style="1" customWidth="1"/>
    <col min="10245" max="10247" width="0" style="1" hidden="1" customWidth="1"/>
    <col min="10248" max="10248" width="4.140625" style="1" customWidth="1"/>
    <col min="10249" max="10249" width="51.28515625" style="1" customWidth="1"/>
    <col min="10250" max="10250" width="2.140625" style="1" customWidth="1"/>
    <col min="10251" max="10252" width="12.140625" style="1" customWidth="1"/>
    <col min="10253" max="10496" width="9.140625" style="1"/>
    <col min="10497" max="10497" width="4.5703125" style="1" customWidth="1"/>
    <col min="10498" max="10498" width="61.140625" style="1" customWidth="1"/>
    <col min="10499" max="10499" width="4.5703125" style="1" customWidth="1"/>
    <col min="10500" max="10500" width="13.85546875" style="1" customWidth="1"/>
    <col min="10501" max="10503" width="0" style="1" hidden="1" customWidth="1"/>
    <col min="10504" max="10504" width="4.140625" style="1" customWidth="1"/>
    <col min="10505" max="10505" width="51.28515625" style="1" customWidth="1"/>
    <col min="10506" max="10506" width="2.140625" style="1" customWidth="1"/>
    <col min="10507" max="10508" width="12.140625" style="1" customWidth="1"/>
    <col min="10509" max="10752" width="9.140625" style="1"/>
    <col min="10753" max="10753" width="4.5703125" style="1" customWidth="1"/>
    <col min="10754" max="10754" width="61.140625" style="1" customWidth="1"/>
    <col min="10755" max="10755" width="4.5703125" style="1" customWidth="1"/>
    <col min="10756" max="10756" width="13.85546875" style="1" customWidth="1"/>
    <col min="10757" max="10759" width="0" style="1" hidden="1" customWidth="1"/>
    <col min="10760" max="10760" width="4.140625" style="1" customWidth="1"/>
    <col min="10761" max="10761" width="51.28515625" style="1" customWidth="1"/>
    <col min="10762" max="10762" width="2.140625" style="1" customWidth="1"/>
    <col min="10763" max="10764" width="12.140625" style="1" customWidth="1"/>
    <col min="10765" max="11008" width="9.140625" style="1"/>
    <col min="11009" max="11009" width="4.5703125" style="1" customWidth="1"/>
    <col min="11010" max="11010" width="61.140625" style="1" customWidth="1"/>
    <col min="11011" max="11011" width="4.5703125" style="1" customWidth="1"/>
    <col min="11012" max="11012" width="13.85546875" style="1" customWidth="1"/>
    <col min="11013" max="11015" width="0" style="1" hidden="1" customWidth="1"/>
    <col min="11016" max="11016" width="4.140625" style="1" customWidth="1"/>
    <col min="11017" max="11017" width="51.28515625" style="1" customWidth="1"/>
    <col min="11018" max="11018" width="2.140625" style="1" customWidth="1"/>
    <col min="11019" max="11020" width="12.140625" style="1" customWidth="1"/>
    <col min="11021" max="11264" width="9.140625" style="1"/>
    <col min="11265" max="11265" width="4.5703125" style="1" customWidth="1"/>
    <col min="11266" max="11266" width="61.140625" style="1" customWidth="1"/>
    <col min="11267" max="11267" width="4.5703125" style="1" customWidth="1"/>
    <col min="11268" max="11268" width="13.85546875" style="1" customWidth="1"/>
    <col min="11269" max="11271" width="0" style="1" hidden="1" customWidth="1"/>
    <col min="11272" max="11272" width="4.140625" style="1" customWidth="1"/>
    <col min="11273" max="11273" width="51.28515625" style="1" customWidth="1"/>
    <col min="11274" max="11274" width="2.140625" style="1" customWidth="1"/>
    <col min="11275" max="11276" width="12.140625" style="1" customWidth="1"/>
    <col min="11277" max="11520" width="9.140625" style="1"/>
    <col min="11521" max="11521" width="4.5703125" style="1" customWidth="1"/>
    <col min="11522" max="11522" width="61.140625" style="1" customWidth="1"/>
    <col min="11523" max="11523" width="4.5703125" style="1" customWidth="1"/>
    <col min="11524" max="11524" width="13.85546875" style="1" customWidth="1"/>
    <col min="11525" max="11527" width="0" style="1" hidden="1" customWidth="1"/>
    <col min="11528" max="11528" width="4.140625" style="1" customWidth="1"/>
    <col min="11529" max="11529" width="51.28515625" style="1" customWidth="1"/>
    <col min="11530" max="11530" width="2.140625" style="1" customWidth="1"/>
    <col min="11531" max="11532" width="12.140625" style="1" customWidth="1"/>
    <col min="11533" max="11776" width="9.140625" style="1"/>
    <col min="11777" max="11777" width="4.5703125" style="1" customWidth="1"/>
    <col min="11778" max="11778" width="61.140625" style="1" customWidth="1"/>
    <col min="11779" max="11779" width="4.5703125" style="1" customWidth="1"/>
    <col min="11780" max="11780" width="13.85546875" style="1" customWidth="1"/>
    <col min="11781" max="11783" width="0" style="1" hidden="1" customWidth="1"/>
    <col min="11784" max="11784" width="4.140625" style="1" customWidth="1"/>
    <col min="11785" max="11785" width="51.28515625" style="1" customWidth="1"/>
    <col min="11786" max="11786" width="2.140625" style="1" customWidth="1"/>
    <col min="11787" max="11788" width="12.140625" style="1" customWidth="1"/>
    <col min="11789" max="12032" width="9.140625" style="1"/>
    <col min="12033" max="12033" width="4.5703125" style="1" customWidth="1"/>
    <col min="12034" max="12034" width="61.140625" style="1" customWidth="1"/>
    <col min="12035" max="12035" width="4.5703125" style="1" customWidth="1"/>
    <col min="12036" max="12036" width="13.85546875" style="1" customWidth="1"/>
    <col min="12037" max="12039" width="0" style="1" hidden="1" customWidth="1"/>
    <col min="12040" max="12040" width="4.140625" style="1" customWidth="1"/>
    <col min="12041" max="12041" width="51.28515625" style="1" customWidth="1"/>
    <col min="12042" max="12042" width="2.140625" style="1" customWidth="1"/>
    <col min="12043" max="12044" width="12.140625" style="1" customWidth="1"/>
    <col min="12045" max="12288" width="9.140625" style="1"/>
    <col min="12289" max="12289" width="4.5703125" style="1" customWidth="1"/>
    <col min="12290" max="12290" width="61.140625" style="1" customWidth="1"/>
    <col min="12291" max="12291" width="4.5703125" style="1" customWidth="1"/>
    <col min="12292" max="12292" width="13.85546875" style="1" customWidth="1"/>
    <col min="12293" max="12295" width="0" style="1" hidden="1" customWidth="1"/>
    <col min="12296" max="12296" width="4.140625" style="1" customWidth="1"/>
    <col min="12297" max="12297" width="51.28515625" style="1" customWidth="1"/>
    <col min="12298" max="12298" width="2.140625" style="1" customWidth="1"/>
    <col min="12299" max="12300" width="12.140625" style="1" customWidth="1"/>
    <col min="12301" max="12544" width="9.140625" style="1"/>
    <col min="12545" max="12545" width="4.5703125" style="1" customWidth="1"/>
    <col min="12546" max="12546" width="61.140625" style="1" customWidth="1"/>
    <col min="12547" max="12547" width="4.5703125" style="1" customWidth="1"/>
    <col min="12548" max="12548" width="13.85546875" style="1" customWidth="1"/>
    <col min="12549" max="12551" width="0" style="1" hidden="1" customWidth="1"/>
    <col min="12552" max="12552" width="4.140625" style="1" customWidth="1"/>
    <col min="12553" max="12553" width="51.28515625" style="1" customWidth="1"/>
    <col min="12554" max="12554" width="2.140625" style="1" customWidth="1"/>
    <col min="12555" max="12556" width="12.140625" style="1" customWidth="1"/>
    <col min="12557" max="12800" width="9.140625" style="1"/>
    <col min="12801" max="12801" width="4.5703125" style="1" customWidth="1"/>
    <col min="12802" max="12802" width="61.140625" style="1" customWidth="1"/>
    <col min="12803" max="12803" width="4.5703125" style="1" customWidth="1"/>
    <col min="12804" max="12804" width="13.85546875" style="1" customWidth="1"/>
    <col min="12805" max="12807" width="0" style="1" hidden="1" customWidth="1"/>
    <col min="12808" max="12808" width="4.140625" style="1" customWidth="1"/>
    <col min="12809" max="12809" width="51.28515625" style="1" customWidth="1"/>
    <col min="12810" max="12810" width="2.140625" style="1" customWidth="1"/>
    <col min="12811" max="12812" width="12.140625" style="1" customWidth="1"/>
    <col min="12813" max="13056" width="9.140625" style="1"/>
    <col min="13057" max="13057" width="4.5703125" style="1" customWidth="1"/>
    <col min="13058" max="13058" width="61.140625" style="1" customWidth="1"/>
    <col min="13059" max="13059" width="4.5703125" style="1" customWidth="1"/>
    <col min="13060" max="13060" width="13.85546875" style="1" customWidth="1"/>
    <col min="13061" max="13063" width="0" style="1" hidden="1" customWidth="1"/>
    <col min="13064" max="13064" width="4.140625" style="1" customWidth="1"/>
    <col min="13065" max="13065" width="51.28515625" style="1" customWidth="1"/>
    <col min="13066" max="13066" width="2.140625" style="1" customWidth="1"/>
    <col min="13067" max="13068" width="12.140625" style="1" customWidth="1"/>
    <col min="13069" max="13312" width="9.140625" style="1"/>
    <col min="13313" max="13313" width="4.5703125" style="1" customWidth="1"/>
    <col min="13314" max="13314" width="61.140625" style="1" customWidth="1"/>
    <col min="13315" max="13315" width="4.5703125" style="1" customWidth="1"/>
    <col min="13316" max="13316" width="13.85546875" style="1" customWidth="1"/>
    <col min="13317" max="13319" width="0" style="1" hidden="1" customWidth="1"/>
    <col min="13320" max="13320" width="4.140625" style="1" customWidth="1"/>
    <col min="13321" max="13321" width="51.28515625" style="1" customWidth="1"/>
    <col min="13322" max="13322" width="2.140625" style="1" customWidth="1"/>
    <col min="13323" max="13324" width="12.140625" style="1" customWidth="1"/>
    <col min="13325" max="13568" width="9.140625" style="1"/>
    <col min="13569" max="13569" width="4.5703125" style="1" customWidth="1"/>
    <col min="13570" max="13570" width="61.140625" style="1" customWidth="1"/>
    <col min="13571" max="13571" width="4.5703125" style="1" customWidth="1"/>
    <col min="13572" max="13572" width="13.85546875" style="1" customWidth="1"/>
    <col min="13573" max="13575" width="0" style="1" hidden="1" customWidth="1"/>
    <col min="13576" max="13576" width="4.140625" style="1" customWidth="1"/>
    <col min="13577" max="13577" width="51.28515625" style="1" customWidth="1"/>
    <col min="13578" max="13578" width="2.140625" style="1" customWidth="1"/>
    <col min="13579" max="13580" width="12.140625" style="1" customWidth="1"/>
    <col min="13581" max="13824" width="9.140625" style="1"/>
    <col min="13825" max="13825" width="4.5703125" style="1" customWidth="1"/>
    <col min="13826" max="13826" width="61.140625" style="1" customWidth="1"/>
    <col min="13827" max="13827" width="4.5703125" style="1" customWidth="1"/>
    <col min="13828" max="13828" width="13.85546875" style="1" customWidth="1"/>
    <col min="13829" max="13831" width="0" style="1" hidden="1" customWidth="1"/>
    <col min="13832" max="13832" width="4.140625" style="1" customWidth="1"/>
    <col min="13833" max="13833" width="51.28515625" style="1" customWidth="1"/>
    <col min="13834" max="13834" width="2.140625" style="1" customWidth="1"/>
    <col min="13835" max="13836" width="12.140625" style="1" customWidth="1"/>
    <col min="13837" max="14080" width="9.140625" style="1"/>
    <col min="14081" max="14081" width="4.5703125" style="1" customWidth="1"/>
    <col min="14082" max="14082" width="61.140625" style="1" customWidth="1"/>
    <col min="14083" max="14083" width="4.5703125" style="1" customWidth="1"/>
    <col min="14084" max="14084" width="13.85546875" style="1" customWidth="1"/>
    <col min="14085" max="14087" width="0" style="1" hidden="1" customWidth="1"/>
    <col min="14088" max="14088" width="4.140625" style="1" customWidth="1"/>
    <col min="14089" max="14089" width="51.28515625" style="1" customWidth="1"/>
    <col min="14090" max="14090" width="2.140625" style="1" customWidth="1"/>
    <col min="14091" max="14092" width="12.140625" style="1" customWidth="1"/>
    <col min="14093" max="14336" width="9.140625" style="1"/>
    <col min="14337" max="14337" width="4.5703125" style="1" customWidth="1"/>
    <col min="14338" max="14338" width="61.140625" style="1" customWidth="1"/>
    <col min="14339" max="14339" width="4.5703125" style="1" customWidth="1"/>
    <col min="14340" max="14340" width="13.85546875" style="1" customWidth="1"/>
    <col min="14341" max="14343" width="0" style="1" hidden="1" customWidth="1"/>
    <col min="14344" max="14344" width="4.140625" style="1" customWidth="1"/>
    <col min="14345" max="14345" width="51.28515625" style="1" customWidth="1"/>
    <col min="14346" max="14346" width="2.140625" style="1" customWidth="1"/>
    <col min="14347" max="14348" width="12.140625" style="1" customWidth="1"/>
    <col min="14349" max="14592" width="9.140625" style="1"/>
    <col min="14593" max="14593" width="4.5703125" style="1" customWidth="1"/>
    <col min="14594" max="14594" width="61.140625" style="1" customWidth="1"/>
    <col min="14595" max="14595" width="4.5703125" style="1" customWidth="1"/>
    <col min="14596" max="14596" width="13.85546875" style="1" customWidth="1"/>
    <col min="14597" max="14599" width="0" style="1" hidden="1" customWidth="1"/>
    <col min="14600" max="14600" width="4.140625" style="1" customWidth="1"/>
    <col min="14601" max="14601" width="51.28515625" style="1" customWidth="1"/>
    <col min="14602" max="14602" width="2.140625" style="1" customWidth="1"/>
    <col min="14603" max="14604" width="12.140625" style="1" customWidth="1"/>
    <col min="14605" max="14848" width="9.140625" style="1"/>
    <col min="14849" max="14849" width="4.5703125" style="1" customWidth="1"/>
    <col min="14850" max="14850" width="61.140625" style="1" customWidth="1"/>
    <col min="14851" max="14851" width="4.5703125" style="1" customWidth="1"/>
    <col min="14852" max="14852" width="13.85546875" style="1" customWidth="1"/>
    <col min="14853" max="14855" width="0" style="1" hidden="1" customWidth="1"/>
    <col min="14856" max="14856" width="4.140625" style="1" customWidth="1"/>
    <col min="14857" max="14857" width="51.28515625" style="1" customWidth="1"/>
    <col min="14858" max="14858" width="2.140625" style="1" customWidth="1"/>
    <col min="14859" max="14860" width="12.140625" style="1" customWidth="1"/>
    <col min="14861" max="15104" width="9.140625" style="1"/>
    <col min="15105" max="15105" width="4.5703125" style="1" customWidth="1"/>
    <col min="15106" max="15106" width="61.140625" style="1" customWidth="1"/>
    <col min="15107" max="15107" width="4.5703125" style="1" customWidth="1"/>
    <col min="15108" max="15108" width="13.85546875" style="1" customWidth="1"/>
    <col min="15109" max="15111" width="0" style="1" hidden="1" customWidth="1"/>
    <col min="15112" max="15112" width="4.140625" style="1" customWidth="1"/>
    <col min="15113" max="15113" width="51.28515625" style="1" customWidth="1"/>
    <col min="15114" max="15114" width="2.140625" style="1" customWidth="1"/>
    <col min="15115" max="15116" width="12.140625" style="1" customWidth="1"/>
    <col min="15117" max="15360" width="9.140625" style="1"/>
    <col min="15361" max="15361" width="4.5703125" style="1" customWidth="1"/>
    <col min="15362" max="15362" width="61.140625" style="1" customWidth="1"/>
    <col min="15363" max="15363" width="4.5703125" style="1" customWidth="1"/>
    <col min="15364" max="15364" width="13.85546875" style="1" customWidth="1"/>
    <col min="15365" max="15367" width="0" style="1" hidden="1" customWidth="1"/>
    <col min="15368" max="15368" width="4.140625" style="1" customWidth="1"/>
    <col min="15369" max="15369" width="51.28515625" style="1" customWidth="1"/>
    <col min="15370" max="15370" width="2.140625" style="1" customWidth="1"/>
    <col min="15371" max="15372" width="12.140625" style="1" customWidth="1"/>
    <col min="15373" max="15616" width="9.140625" style="1"/>
    <col min="15617" max="15617" width="4.5703125" style="1" customWidth="1"/>
    <col min="15618" max="15618" width="61.140625" style="1" customWidth="1"/>
    <col min="15619" max="15619" width="4.5703125" style="1" customWidth="1"/>
    <col min="15620" max="15620" width="13.85546875" style="1" customWidth="1"/>
    <col min="15621" max="15623" width="0" style="1" hidden="1" customWidth="1"/>
    <col min="15624" max="15624" width="4.140625" style="1" customWidth="1"/>
    <col min="15625" max="15625" width="51.28515625" style="1" customWidth="1"/>
    <col min="15626" max="15626" width="2.140625" style="1" customWidth="1"/>
    <col min="15627" max="15628" width="12.140625" style="1" customWidth="1"/>
    <col min="15629" max="15872" width="9.140625" style="1"/>
    <col min="15873" max="15873" width="4.5703125" style="1" customWidth="1"/>
    <col min="15874" max="15874" width="61.140625" style="1" customWidth="1"/>
    <col min="15875" max="15875" width="4.5703125" style="1" customWidth="1"/>
    <col min="15876" max="15876" width="13.85546875" style="1" customWidth="1"/>
    <col min="15877" max="15879" width="0" style="1" hidden="1" customWidth="1"/>
    <col min="15880" max="15880" width="4.140625" style="1" customWidth="1"/>
    <col min="15881" max="15881" width="51.28515625" style="1" customWidth="1"/>
    <col min="15882" max="15882" width="2.140625" style="1" customWidth="1"/>
    <col min="15883" max="15884" width="12.140625" style="1" customWidth="1"/>
    <col min="15885" max="16128" width="9.140625" style="1"/>
    <col min="16129" max="16129" width="4.5703125" style="1" customWidth="1"/>
    <col min="16130" max="16130" width="61.140625" style="1" customWidth="1"/>
    <col min="16131" max="16131" width="4.5703125" style="1" customWidth="1"/>
    <col min="16132" max="16132" width="13.85546875" style="1" customWidth="1"/>
    <col min="16133" max="16135" width="0" style="1" hidden="1" customWidth="1"/>
    <col min="16136" max="16136" width="4.140625" style="1" customWidth="1"/>
    <col min="16137" max="16137" width="51.28515625" style="1" customWidth="1"/>
    <col min="16138" max="16138" width="2.140625" style="1" customWidth="1"/>
    <col min="16139" max="16140" width="12.140625" style="1" customWidth="1"/>
    <col min="16141" max="16384" width="9.140625" style="1"/>
  </cols>
  <sheetData>
    <row r="1" spans="1:19" ht="79.5" customHeight="1">
      <c r="B1" s="37"/>
      <c r="I1" s="55" t="s">
        <v>0</v>
      </c>
      <c r="J1" s="1" t="s">
        <v>83</v>
      </c>
    </row>
    <row r="2" spans="1:19" ht="20.25" customHeight="1">
      <c r="A2" s="71" t="s">
        <v>1</v>
      </c>
      <c r="B2" s="72"/>
      <c r="C2" s="72"/>
      <c r="D2" s="72"/>
      <c r="E2" s="72"/>
      <c r="F2" s="72"/>
      <c r="G2" s="72"/>
      <c r="H2" s="72"/>
      <c r="I2" s="72"/>
      <c r="K2" s="2"/>
      <c r="L2" s="3"/>
      <c r="M2" s="3"/>
      <c r="N2" s="3"/>
      <c r="O2" s="3"/>
      <c r="Q2" s="1" t="s">
        <v>2</v>
      </c>
    </row>
    <row r="3" spans="1:19" ht="60">
      <c r="A3" s="79" t="s">
        <v>3</v>
      </c>
      <c r="B3" s="79"/>
      <c r="C3" s="4"/>
      <c r="E3" s="28"/>
      <c r="F3" s="28"/>
      <c r="G3" s="28"/>
      <c r="H3" s="28"/>
      <c r="I3" s="56" t="s">
        <v>4</v>
      </c>
      <c r="J3" s="5"/>
      <c r="K3" s="53"/>
      <c r="P3" s="29"/>
      <c r="Q3" s="29" t="s">
        <v>5</v>
      </c>
      <c r="R3" s="36">
        <v>0</v>
      </c>
    </row>
    <row r="4" spans="1:19" ht="40.5" customHeight="1">
      <c r="A4" s="73" t="s">
        <v>6</v>
      </c>
      <c r="B4" s="73"/>
      <c r="C4" s="6"/>
      <c r="D4" s="28"/>
      <c r="E4" s="28"/>
      <c r="F4" s="28"/>
      <c r="G4" s="28"/>
      <c r="H4" s="28"/>
      <c r="I4" s="28"/>
      <c r="P4" s="29"/>
      <c r="Q4" s="29" t="s">
        <v>7</v>
      </c>
      <c r="R4" s="37">
        <v>1</v>
      </c>
    </row>
    <row r="5" spans="1:19" ht="39" customHeight="1">
      <c r="A5" s="74" t="s">
        <v>8</v>
      </c>
      <c r="B5" s="75"/>
      <c r="C5" s="39"/>
      <c r="D5" s="24" t="s">
        <v>9</v>
      </c>
      <c r="E5" s="39"/>
      <c r="F5" s="39"/>
      <c r="G5" s="39"/>
      <c r="H5" s="39"/>
      <c r="I5" s="24" t="s">
        <v>10</v>
      </c>
      <c r="K5" s="30"/>
      <c r="L5" s="30"/>
      <c r="M5" s="30"/>
      <c r="N5" s="31"/>
      <c r="O5" s="31"/>
      <c r="P5" s="29"/>
      <c r="Q5" s="29" t="s">
        <v>11</v>
      </c>
      <c r="R5" s="37">
        <v>2</v>
      </c>
    </row>
    <row r="6" spans="1:19" ht="48" customHeight="1">
      <c r="A6" s="80" t="s">
        <v>12</v>
      </c>
      <c r="B6" s="80"/>
      <c r="C6" s="39"/>
      <c r="D6" s="25" t="s">
        <v>13</v>
      </c>
      <c r="E6" s="39"/>
      <c r="F6" s="39"/>
      <c r="G6" s="39"/>
      <c r="H6" s="39"/>
      <c r="I6" s="40" t="s">
        <v>14</v>
      </c>
      <c r="K6" s="30"/>
      <c r="L6" s="30"/>
      <c r="M6" s="30"/>
      <c r="N6" s="31"/>
      <c r="O6" s="31"/>
      <c r="P6" s="29"/>
      <c r="Q6" s="29" t="s">
        <v>15</v>
      </c>
      <c r="R6" s="37">
        <v>3</v>
      </c>
    </row>
    <row r="7" spans="1:19" ht="26.25" thickBot="1">
      <c r="A7" s="8" t="s">
        <v>16</v>
      </c>
      <c r="B7" s="39"/>
      <c r="K7" s="30" t="s">
        <v>17</v>
      </c>
      <c r="L7" s="30" t="s">
        <v>18</v>
      </c>
      <c r="M7" s="30" t="s">
        <v>19</v>
      </c>
      <c r="N7" s="31" t="s">
        <v>9</v>
      </c>
      <c r="O7" s="31" t="s">
        <v>20</v>
      </c>
      <c r="P7" s="29"/>
      <c r="Q7" s="29" t="s">
        <v>21</v>
      </c>
      <c r="R7" s="37">
        <v>4</v>
      </c>
    </row>
    <row r="8" spans="1:19" ht="39" thickBot="1">
      <c r="A8" s="41">
        <v>1</v>
      </c>
      <c r="B8" s="23" t="s">
        <v>22</v>
      </c>
      <c r="D8" s="42" t="s">
        <v>2</v>
      </c>
      <c r="F8" s="1" t="e">
        <f>#REF!*#REF!</f>
        <v>#REF!</v>
      </c>
      <c r="G8" s="1" t="e">
        <f>IF(#REF!&gt;=0,10*#REF!,0)</f>
        <v>#REF!</v>
      </c>
      <c r="I8" s="43"/>
      <c r="K8" s="32">
        <v>3</v>
      </c>
      <c r="L8" s="33">
        <f>K8/$K$39</f>
        <v>1</v>
      </c>
      <c r="M8" s="1">
        <f>VLOOKUP(D8,Q2:R8,2,FALSE)</f>
        <v>0</v>
      </c>
      <c r="N8" s="1">
        <f>M8*L8</f>
        <v>0</v>
      </c>
      <c r="O8" s="1">
        <f>IF(M8=0,0,L8*MAX(R3:R8))</f>
        <v>0</v>
      </c>
      <c r="P8" s="29"/>
      <c r="Q8" s="1" t="s">
        <v>23</v>
      </c>
      <c r="R8" s="37">
        <v>0</v>
      </c>
    </row>
    <row r="9" spans="1:19" ht="30" customHeight="1" thickBot="1">
      <c r="A9" s="41">
        <f>A8+1</f>
        <v>2</v>
      </c>
      <c r="B9" s="23" t="s">
        <v>24</v>
      </c>
      <c r="D9" s="42" t="s">
        <v>2</v>
      </c>
      <c r="F9" s="1" t="e">
        <f>#REF!*#REF!</f>
        <v>#REF!</v>
      </c>
      <c r="G9" s="1" t="e">
        <f>IF(#REF!&gt;=0,10*#REF!,0)</f>
        <v>#REF!</v>
      </c>
      <c r="I9" s="43"/>
      <c r="K9" s="32">
        <v>3</v>
      </c>
      <c r="L9" s="33">
        <f t="shared" ref="L9:L37" si="0">K9/$K$39</f>
        <v>1</v>
      </c>
      <c r="M9" s="1">
        <f>VLOOKUP(D9,Q2:R8,2,FALSE)</f>
        <v>0</v>
      </c>
      <c r="N9" s="1">
        <f>M9*L9</f>
        <v>0</v>
      </c>
      <c r="O9" s="1">
        <f>IF(M9=0,0,L9*MAX(R3:R8))</f>
        <v>0</v>
      </c>
      <c r="P9" s="29"/>
    </row>
    <row r="10" spans="1:19" ht="30" customHeight="1" thickBot="1">
      <c r="A10" s="41">
        <f>A9+1</f>
        <v>3</v>
      </c>
      <c r="B10" s="23" t="s">
        <v>25</v>
      </c>
      <c r="D10" s="42" t="s">
        <v>2</v>
      </c>
      <c r="F10" s="1" t="e">
        <f>#REF!*#REF!</f>
        <v>#REF!</v>
      </c>
      <c r="G10" s="1" t="e">
        <f>IF(#REF!&gt;=0,10*#REF!,0)</f>
        <v>#REF!</v>
      </c>
      <c r="I10" s="43"/>
      <c r="K10" s="32">
        <v>3</v>
      </c>
      <c r="L10" s="33">
        <f t="shared" si="0"/>
        <v>1</v>
      </c>
      <c r="M10" s="1">
        <f>VLOOKUP(D10,Q2:R8,2,FALSE)</f>
        <v>0</v>
      </c>
      <c r="N10" s="1">
        <f>M10*L10</f>
        <v>0</v>
      </c>
      <c r="O10" s="1">
        <f>IF(M10=0,0,L10*MAX(R4:R8))</f>
        <v>0</v>
      </c>
      <c r="S10" s="23"/>
    </row>
    <row r="11" spans="1:19" ht="25.5" customHeight="1" thickBot="1">
      <c r="A11" s="9" t="s">
        <v>26</v>
      </c>
      <c r="C11" s="10"/>
      <c r="D11"/>
      <c r="L11" s="33" t="s">
        <v>82</v>
      </c>
    </row>
    <row r="12" spans="1:19" ht="30" customHeight="1" thickBot="1">
      <c r="A12" s="41">
        <v>5</v>
      </c>
      <c r="B12" s="23" t="s">
        <v>27</v>
      </c>
      <c r="D12" s="42" t="s">
        <v>2</v>
      </c>
      <c r="F12" s="1" t="e">
        <f>#REF!*#REF!</f>
        <v>#REF!</v>
      </c>
      <c r="G12" s="1" t="e">
        <f>IF(#REF!&gt;=0,10*#REF!,0)</f>
        <v>#REF!</v>
      </c>
      <c r="I12" s="43"/>
      <c r="K12" s="32">
        <v>3</v>
      </c>
      <c r="L12" s="33">
        <f t="shared" si="0"/>
        <v>1</v>
      </c>
      <c r="M12" s="1">
        <f>VLOOKUP(D12,Q2:R8,2,FALSE)</f>
        <v>0</v>
      </c>
      <c r="N12" s="1">
        <f>M12*L12</f>
        <v>0</v>
      </c>
      <c r="O12" s="1">
        <f>IF(M12=0,0,L12*MAX(R3:R8))</f>
        <v>0</v>
      </c>
    </row>
    <row r="13" spans="1:19" ht="30" customHeight="1" thickBot="1">
      <c r="A13" s="41">
        <f>A12+1</f>
        <v>6</v>
      </c>
      <c r="B13" s="23" t="s">
        <v>28</v>
      </c>
      <c r="D13" s="42" t="s">
        <v>2</v>
      </c>
      <c r="F13" s="1" t="e">
        <f>#REF!*#REF!</f>
        <v>#REF!</v>
      </c>
      <c r="G13" s="1" t="e">
        <f>IF(#REF!&gt;=0,10*#REF!,0)</f>
        <v>#REF!</v>
      </c>
      <c r="I13" s="43"/>
      <c r="K13" s="32">
        <v>3</v>
      </c>
      <c r="L13" s="33">
        <f t="shared" si="0"/>
        <v>1</v>
      </c>
      <c r="M13" s="1">
        <f>VLOOKUP(D13,Q2:R8,2,FALSE)</f>
        <v>0</v>
      </c>
      <c r="N13" s="1">
        <f>M13*L13</f>
        <v>0</v>
      </c>
      <c r="O13" s="1">
        <f>IF(M13=0,0,L13*MAX(R3:R8))</f>
        <v>0</v>
      </c>
      <c r="Q13" s="23"/>
      <c r="R13" s="54"/>
    </row>
    <row r="14" spans="1:19" ht="38.25" customHeight="1" thickBot="1">
      <c r="A14" s="41">
        <v>7</v>
      </c>
      <c r="B14" s="23" t="s">
        <v>29</v>
      </c>
      <c r="D14" s="42" t="s">
        <v>2</v>
      </c>
      <c r="I14" s="43"/>
      <c r="K14" s="32">
        <v>3</v>
      </c>
      <c r="L14" s="33">
        <f t="shared" si="0"/>
        <v>1</v>
      </c>
      <c r="M14" s="1">
        <f>VLOOKUP(D14,Q2:R10,2,FALSE)</f>
        <v>0</v>
      </c>
      <c r="N14" s="1">
        <f t="shared" ref="N14" si="1">M14*L14</f>
        <v>0</v>
      </c>
      <c r="O14" s="1">
        <f>IF(M14=0,0,L14*MAX(R3:R8))</f>
        <v>0</v>
      </c>
      <c r="Q14" s="23"/>
      <c r="R14" s="54"/>
    </row>
    <row r="15" spans="1:19" ht="25.5" customHeight="1" thickBot="1">
      <c r="A15" s="9" t="s">
        <v>30</v>
      </c>
      <c r="B15" s="23"/>
      <c r="D15"/>
      <c r="E15"/>
      <c r="F15"/>
      <c r="G15"/>
      <c r="H15"/>
      <c r="I15"/>
      <c r="L15" s="33" t="s">
        <v>82</v>
      </c>
      <c r="Q15" s="23"/>
      <c r="R15" s="54"/>
    </row>
    <row r="16" spans="1:19" ht="30" customHeight="1" thickBot="1">
      <c r="A16" s="41">
        <v>11</v>
      </c>
      <c r="B16" s="23" t="s">
        <v>31</v>
      </c>
      <c r="D16" s="42" t="s">
        <v>2</v>
      </c>
      <c r="I16" s="43"/>
      <c r="K16" s="32">
        <v>3</v>
      </c>
      <c r="L16" s="33">
        <f t="shared" si="0"/>
        <v>1</v>
      </c>
      <c r="M16" s="1">
        <f>VLOOKUP(D16,Q2:R8,2,FALSE)</f>
        <v>0</v>
      </c>
      <c r="N16" s="1">
        <f t="shared" ref="N16:N17" si="2">M16*L16</f>
        <v>0</v>
      </c>
      <c r="O16" s="1">
        <f>IF(M16=0,0,L16*MAX(R3:R8))</f>
        <v>0</v>
      </c>
      <c r="Q16" s="23"/>
      <c r="R16" s="54"/>
    </row>
    <row r="17" spans="1:19" ht="30" customHeight="1" thickBot="1">
      <c r="A17" s="41">
        <v>12</v>
      </c>
      <c r="B17" s="23" t="s">
        <v>32</v>
      </c>
      <c r="D17" s="42" t="s">
        <v>2</v>
      </c>
      <c r="I17" s="43"/>
      <c r="K17" s="32">
        <v>3</v>
      </c>
      <c r="L17" s="33">
        <f t="shared" si="0"/>
        <v>1</v>
      </c>
      <c r="M17" s="1">
        <f>VLOOKUP(D17,Q2:R10,2,FALSE)</f>
        <v>0</v>
      </c>
      <c r="N17" s="1">
        <f t="shared" si="2"/>
        <v>0</v>
      </c>
      <c r="O17" s="1">
        <f>IF(M17=0,0,L17*MAX(R3:R8))</f>
        <v>0</v>
      </c>
      <c r="Q17" s="23"/>
      <c r="R17" s="54"/>
    </row>
    <row r="18" spans="1:19" ht="20.100000000000001" customHeight="1" thickBot="1">
      <c r="A18" s="9" t="s">
        <v>33</v>
      </c>
      <c r="C18" s="10"/>
      <c r="D18" s="11"/>
      <c r="L18" s="33" t="s">
        <v>82</v>
      </c>
      <c r="Q18" s="23"/>
      <c r="R18" s="54"/>
      <c r="S18" s="23"/>
    </row>
    <row r="19" spans="1:19" ht="30" customHeight="1" thickBot="1">
      <c r="A19" s="41">
        <v>13</v>
      </c>
      <c r="B19" s="23" t="s">
        <v>34</v>
      </c>
      <c r="D19" s="42" t="s">
        <v>2</v>
      </c>
      <c r="F19" s="1" t="e">
        <f>#REF!*#REF!</f>
        <v>#REF!</v>
      </c>
      <c r="G19" s="1" t="e">
        <f>IF(#REF!&gt;=0,10*#REF!,0)</f>
        <v>#REF!</v>
      </c>
      <c r="I19" s="43"/>
      <c r="K19" s="32">
        <v>3</v>
      </c>
      <c r="L19" s="33">
        <f t="shared" si="0"/>
        <v>1</v>
      </c>
      <c r="M19" s="1">
        <f>VLOOKUP(D19,Q2:R8,2,FALSE)</f>
        <v>0</v>
      </c>
      <c r="N19" s="1">
        <f t="shared" ref="N19:N25" si="3">M19*L19</f>
        <v>0</v>
      </c>
      <c r="O19" s="1">
        <f>IF(M19=0,0,L19*MAX(R3:R8))</f>
        <v>0</v>
      </c>
      <c r="Q19" s="23"/>
      <c r="R19" s="54"/>
      <c r="S19" s="23"/>
    </row>
    <row r="20" spans="1:19" ht="41.25" customHeight="1" thickBot="1">
      <c r="A20" s="41">
        <v>14</v>
      </c>
      <c r="B20" s="23" t="s">
        <v>35</v>
      </c>
      <c r="D20" s="42" t="s">
        <v>2</v>
      </c>
      <c r="F20" s="1" t="e">
        <f>#REF!*#REF!</f>
        <v>#REF!</v>
      </c>
      <c r="G20" s="1" t="e">
        <f>IF(#REF!&gt;=0,10*#REF!,0)</f>
        <v>#REF!</v>
      </c>
      <c r="I20" s="43"/>
      <c r="K20" s="32">
        <v>3</v>
      </c>
      <c r="L20" s="33">
        <f t="shared" si="0"/>
        <v>1</v>
      </c>
      <c r="M20" s="1">
        <f>VLOOKUP(D20,Q2:R8,2,FALSE)</f>
        <v>0</v>
      </c>
      <c r="N20" s="1">
        <f t="shared" si="3"/>
        <v>0</v>
      </c>
      <c r="O20" s="1">
        <f>IF(M20=0,0,L20*MAX(R3:R8))</f>
        <v>0</v>
      </c>
    </row>
    <row r="21" spans="1:19" ht="25.5" customHeight="1" thickBot="1">
      <c r="A21" s="9" t="s">
        <v>36</v>
      </c>
      <c r="B21" s="23"/>
      <c r="D21"/>
      <c r="E21"/>
      <c r="F21"/>
      <c r="G21"/>
      <c r="H21"/>
      <c r="I21"/>
      <c r="L21" s="33" t="s">
        <v>82</v>
      </c>
    </row>
    <row r="22" spans="1:19" ht="30" customHeight="1" thickBot="1">
      <c r="A22" s="41">
        <v>15</v>
      </c>
      <c r="B22" s="23" t="s">
        <v>37</v>
      </c>
      <c r="D22" s="42" t="s">
        <v>2</v>
      </c>
      <c r="F22" s="1" t="e">
        <f>#REF!*#REF!</f>
        <v>#REF!</v>
      </c>
      <c r="G22" s="1" t="e">
        <f>IF(#REF!&gt;=0,10*#REF!,0)</f>
        <v>#REF!</v>
      </c>
      <c r="I22" s="43"/>
      <c r="K22" s="32">
        <v>3</v>
      </c>
      <c r="L22" s="33">
        <f t="shared" si="0"/>
        <v>1</v>
      </c>
      <c r="M22" s="1">
        <f>VLOOKUP(D22,Q2:R8,2,FALSE)</f>
        <v>0</v>
      </c>
      <c r="N22" s="1">
        <f t="shared" si="3"/>
        <v>0</v>
      </c>
      <c r="O22" s="1">
        <f>IF(M22=0,0,L22*MAX(R3:R8))</f>
        <v>0</v>
      </c>
    </row>
    <row r="23" spans="1:19" ht="30" customHeight="1" thickBot="1">
      <c r="A23" s="41">
        <v>16</v>
      </c>
      <c r="B23" s="23" t="s">
        <v>38</v>
      </c>
      <c r="D23" s="42" t="s">
        <v>2</v>
      </c>
      <c r="F23" s="1" t="e">
        <f>#REF!*#REF!</f>
        <v>#REF!</v>
      </c>
      <c r="G23" s="1" t="e">
        <f>IF(#REF!&gt;=0,10*#REF!,0)</f>
        <v>#REF!</v>
      </c>
      <c r="I23" s="43"/>
      <c r="K23" s="32">
        <v>3</v>
      </c>
      <c r="L23" s="33">
        <f t="shared" si="0"/>
        <v>1</v>
      </c>
      <c r="M23" s="1">
        <f>VLOOKUP(D23,Q2:R8,2,FALSE)</f>
        <v>0</v>
      </c>
      <c r="N23" s="1">
        <f t="shared" si="3"/>
        <v>0</v>
      </c>
      <c r="O23" s="1">
        <f>IF(M23=0,0,L23*MAX(R3:R8))</f>
        <v>0</v>
      </c>
      <c r="Q23" s="23"/>
      <c r="R23" s="54"/>
      <c r="S23" s="23"/>
    </row>
    <row r="24" spans="1:19" ht="30" customHeight="1" thickBot="1">
      <c r="A24" s="41">
        <v>17</v>
      </c>
      <c r="B24" s="23" t="s">
        <v>39</v>
      </c>
      <c r="D24" s="42" t="s">
        <v>2</v>
      </c>
      <c r="F24" s="1" t="e">
        <f>#REF!*#REF!</f>
        <v>#REF!</v>
      </c>
      <c r="G24" s="1" t="e">
        <f>IF(#REF!&gt;=0,10*#REF!,0)</f>
        <v>#REF!</v>
      </c>
      <c r="I24" s="43"/>
      <c r="K24" s="32">
        <v>3</v>
      </c>
      <c r="L24" s="33">
        <f t="shared" si="0"/>
        <v>1</v>
      </c>
      <c r="M24" s="1">
        <f>VLOOKUP(D24,Q2:R8,2,FALSE)</f>
        <v>0</v>
      </c>
      <c r="N24" s="1">
        <f t="shared" si="3"/>
        <v>0</v>
      </c>
      <c r="O24" s="1">
        <f>IF(M24=0,0,L24*MAX(R3:R8))</f>
        <v>0</v>
      </c>
    </row>
    <row r="25" spans="1:19" ht="30" customHeight="1" thickBot="1">
      <c r="A25" s="41">
        <v>18</v>
      </c>
      <c r="B25" s="23" t="s">
        <v>40</v>
      </c>
      <c r="D25" s="42" t="s">
        <v>2</v>
      </c>
      <c r="I25" s="43"/>
      <c r="K25" s="32">
        <v>3</v>
      </c>
      <c r="L25" s="33">
        <f t="shared" si="0"/>
        <v>1</v>
      </c>
      <c r="M25" s="1">
        <f>VLOOKUP(D25,Q2:R10,2,FALSE)</f>
        <v>0</v>
      </c>
      <c r="N25" s="1">
        <f t="shared" si="3"/>
        <v>0</v>
      </c>
      <c r="O25" s="1">
        <f>IF(M25=0,0,L25*MAX(R3:R8))</f>
        <v>0</v>
      </c>
    </row>
    <row r="26" spans="1:19" ht="25.5" customHeight="1" thickBot="1">
      <c r="A26" s="9" t="s">
        <v>41</v>
      </c>
      <c r="C26" s="10"/>
      <c r="D26" s="11"/>
      <c r="E26" s="10"/>
      <c r="L26" s="33" t="s">
        <v>82</v>
      </c>
    </row>
    <row r="27" spans="1:19" ht="30" customHeight="1" thickBot="1">
      <c r="A27" s="41">
        <v>19</v>
      </c>
      <c r="B27" s="23" t="s">
        <v>42</v>
      </c>
      <c r="D27" s="42" t="s">
        <v>2</v>
      </c>
      <c r="F27" s="1" t="e">
        <f>#REF!*#REF!</f>
        <v>#REF!</v>
      </c>
      <c r="G27" s="1" t="e">
        <f>IF(#REF!&gt;=0,10*#REF!,0)</f>
        <v>#REF!</v>
      </c>
      <c r="I27" s="43"/>
      <c r="K27" s="32">
        <v>3</v>
      </c>
      <c r="L27" s="33">
        <f t="shared" si="0"/>
        <v>1</v>
      </c>
      <c r="M27" s="1">
        <f>VLOOKUP(D27,Q2:R8,2,FALSE)</f>
        <v>0</v>
      </c>
      <c r="N27" s="1">
        <f>M27*L27</f>
        <v>0</v>
      </c>
      <c r="O27" s="1">
        <f>IF(M27=0,0,L27*MAX(R3:R8))</f>
        <v>0</v>
      </c>
    </row>
    <row r="28" spans="1:19" ht="30" customHeight="1" thickBot="1">
      <c r="A28" s="41">
        <v>20</v>
      </c>
      <c r="B28" s="23" t="s">
        <v>43</v>
      </c>
      <c r="D28" s="42" t="s">
        <v>2</v>
      </c>
      <c r="F28" s="1" t="e">
        <f>#REF!*#REF!</f>
        <v>#REF!</v>
      </c>
      <c r="G28" s="1" t="e">
        <f>IF(#REF!&gt;=0,10*#REF!,0)</f>
        <v>#REF!</v>
      </c>
      <c r="I28" s="43"/>
      <c r="K28" s="32">
        <v>3</v>
      </c>
      <c r="L28" s="33">
        <f t="shared" si="0"/>
        <v>1</v>
      </c>
      <c r="M28" s="1">
        <f>VLOOKUP(D28,Q2:R8,2,FALSE)</f>
        <v>0</v>
      </c>
      <c r="N28" s="1">
        <f>M28*L28</f>
        <v>0</v>
      </c>
      <c r="O28" s="1">
        <f>IF(M28=0,0,L28*MAX(R3:R8))</f>
        <v>0</v>
      </c>
    </row>
    <row r="29" spans="1:19" ht="30" customHeight="1" thickBot="1">
      <c r="A29" s="41">
        <v>21</v>
      </c>
      <c r="B29" s="23" t="s">
        <v>44</v>
      </c>
      <c r="D29" s="42" t="s">
        <v>2</v>
      </c>
      <c r="F29" s="1" t="e">
        <f>#REF!*#REF!</f>
        <v>#REF!</v>
      </c>
      <c r="G29" s="1" t="e">
        <f>IF(#REF!&gt;=0,10*#REF!,0)</f>
        <v>#REF!</v>
      </c>
      <c r="I29" s="43"/>
      <c r="K29" s="32">
        <v>3</v>
      </c>
      <c r="L29" s="33">
        <f t="shared" si="0"/>
        <v>1</v>
      </c>
      <c r="M29" s="1">
        <f>VLOOKUP(D29,Q2:R8,2,FALSE)</f>
        <v>0</v>
      </c>
      <c r="N29" s="1">
        <f>M29*L29</f>
        <v>0</v>
      </c>
      <c r="O29" s="1">
        <f>IF(M29=0,0,L29*MAX(R3:R8))</f>
        <v>0</v>
      </c>
    </row>
    <row r="30" spans="1:19" ht="16.5" thickBot="1">
      <c r="A30" s="13" t="s">
        <v>45</v>
      </c>
      <c r="D30"/>
      <c r="I30"/>
      <c r="L30" s="33" t="s">
        <v>82</v>
      </c>
    </row>
    <row r="31" spans="1:19" ht="30" customHeight="1" thickBot="1">
      <c r="A31" s="41">
        <v>22</v>
      </c>
      <c r="B31" s="23" t="s">
        <v>46</v>
      </c>
      <c r="D31" s="42" t="s">
        <v>2</v>
      </c>
      <c r="I31" s="43"/>
      <c r="K31" s="32">
        <v>3</v>
      </c>
      <c r="L31" s="33">
        <f t="shared" si="0"/>
        <v>1</v>
      </c>
      <c r="M31" s="1">
        <f>VLOOKUP(D31,Q2:R10,2,FALSE)</f>
        <v>0</v>
      </c>
      <c r="N31" s="1">
        <f t="shared" ref="N31:N33" si="4">M31*L31</f>
        <v>0</v>
      </c>
      <c r="O31" s="1">
        <f>IF(M31=0,0,L31*MAX(R3:R8))</f>
        <v>0</v>
      </c>
    </row>
    <row r="32" spans="1:19" ht="30" customHeight="1" thickBot="1">
      <c r="A32" s="41">
        <v>23</v>
      </c>
      <c r="B32" s="23" t="s">
        <v>47</v>
      </c>
      <c r="D32" s="42" t="s">
        <v>2</v>
      </c>
      <c r="I32" s="43"/>
      <c r="K32" s="32">
        <v>3</v>
      </c>
      <c r="L32" s="33">
        <f t="shared" si="0"/>
        <v>1</v>
      </c>
      <c r="M32" s="1">
        <f>VLOOKUP(D32,Q2:R10,2,FALSE)</f>
        <v>0</v>
      </c>
      <c r="N32" s="1">
        <f t="shared" si="4"/>
        <v>0</v>
      </c>
      <c r="O32" s="1">
        <f>IF(M32=0,0,L32*MAX(R3:R8))</f>
        <v>0</v>
      </c>
    </row>
    <row r="33" spans="1:18" ht="30" customHeight="1" thickBot="1">
      <c r="A33" s="41">
        <v>24</v>
      </c>
      <c r="B33" s="23" t="s">
        <v>48</v>
      </c>
      <c r="D33" s="42" t="s">
        <v>2</v>
      </c>
      <c r="I33" s="43"/>
      <c r="K33" s="32">
        <v>3</v>
      </c>
      <c r="L33" s="33">
        <f t="shared" si="0"/>
        <v>1</v>
      </c>
      <c r="M33" s="1">
        <f>VLOOKUP(D33,Q2:R10,2,FALSE)</f>
        <v>0</v>
      </c>
      <c r="N33" s="1">
        <f t="shared" si="4"/>
        <v>0</v>
      </c>
      <c r="O33" s="1">
        <f>IF(M33=0,0,L33*MAX(R9:R10))</f>
        <v>0</v>
      </c>
    </row>
    <row r="34" spans="1:18" ht="20.100000000000001" customHeight="1" thickBot="1">
      <c r="A34" s="13" t="s">
        <v>49</v>
      </c>
      <c r="C34" s="10"/>
      <c r="D34" s="11"/>
      <c r="E34" s="10"/>
      <c r="L34" s="33">
        <f t="shared" si="0"/>
        <v>0</v>
      </c>
    </row>
    <row r="35" spans="1:18" s="14" customFormat="1" ht="30" customHeight="1" thickBot="1">
      <c r="A35" s="41">
        <v>25</v>
      </c>
      <c r="B35" s="23" t="s">
        <v>50</v>
      </c>
      <c r="D35" s="42" t="s">
        <v>2</v>
      </c>
      <c r="F35" s="14" t="e">
        <f>#REF!*#REF!</f>
        <v>#REF!</v>
      </c>
      <c r="G35" s="14" t="e">
        <f>IF(#REF!&gt;=0,10*#REF!,0)</f>
        <v>#REF!</v>
      </c>
      <c r="I35" s="43"/>
      <c r="K35" s="31">
        <v>3</v>
      </c>
      <c r="L35" s="33">
        <f t="shared" si="0"/>
        <v>1</v>
      </c>
      <c r="M35" s="14">
        <f>VLOOKUP(D35,Q2:R8,2,FALSE)</f>
        <v>0</v>
      </c>
      <c r="N35" s="14">
        <f>M35*L35</f>
        <v>0</v>
      </c>
      <c r="O35" s="14">
        <f>IF(M35=0,0,L35*MAX(R3:R8))</f>
        <v>0</v>
      </c>
      <c r="R35" s="37"/>
    </row>
    <row r="36" spans="1:18" s="14" customFormat="1" ht="30" customHeight="1" thickBot="1">
      <c r="A36" s="41">
        <v>26</v>
      </c>
      <c r="B36" s="23" t="s">
        <v>51</v>
      </c>
      <c r="D36" s="42" t="s">
        <v>2</v>
      </c>
      <c r="F36" s="14" t="e">
        <f>#REF!*#REF!</f>
        <v>#REF!</v>
      </c>
      <c r="G36" s="14" t="e">
        <f>IF(#REF!&gt;=0,10*#REF!,0)</f>
        <v>#REF!</v>
      </c>
      <c r="I36" s="43"/>
      <c r="K36" s="31">
        <v>3</v>
      </c>
      <c r="L36" s="33">
        <f t="shared" si="0"/>
        <v>1</v>
      </c>
      <c r="M36" s="14">
        <f>VLOOKUP(D36,Q2:R8,2,FALSE)</f>
        <v>0</v>
      </c>
      <c r="N36" s="14">
        <f>M36*L36</f>
        <v>0</v>
      </c>
      <c r="O36" s="14">
        <f>IF(M36=0,0,L36*MAX(R3:R8))</f>
        <v>0</v>
      </c>
      <c r="R36" s="37"/>
    </row>
    <row r="37" spans="1:18" s="14" customFormat="1" ht="30" customHeight="1" thickBot="1">
      <c r="A37" s="41">
        <v>27</v>
      </c>
      <c r="B37" s="23" t="s">
        <v>52</v>
      </c>
      <c r="D37" s="42" t="s">
        <v>2</v>
      </c>
      <c r="F37" s="14" t="e">
        <f>#REF!*#REF!</f>
        <v>#REF!</v>
      </c>
      <c r="G37" s="14" t="e">
        <f>IF(#REF!&gt;=0,10*#REF!,0)</f>
        <v>#REF!</v>
      </c>
      <c r="I37" s="43"/>
      <c r="K37" s="31">
        <v>3</v>
      </c>
      <c r="L37" s="33">
        <f t="shared" si="0"/>
        <v>1</v>
      </c>
      <c r="M37" s="14">
        <f>VLOOKUP(D37,Q2:R8,2,FALSE)</f>
        <v>0</v>
      </c>
      <c r="N37" s="14">
        <f>M37*L37</f>
        <v>0</v>
      </c>
      <c r="O37" s="14">
        <f>IF(M37=0,0,L37*MAX(R3:R8))</f>
        <v>0</v>
      </c>
      <c r="R37" s="37"/>
    </row>
    <row r="38" spans="1:18" ht="14.25" thickBot="1">
      <c r="B38" s="15"/>
      <c r="D38" s="12"/>
      <c r="K38" s="34"/>
      <c r="L38" s="34"/>
      <c r="M38" s="34"/>
      <c r="N38" s="35"/>
      <c r="O38" s="35"/>
    </row>
    <row r="39" spans="1:18" ht="18.75" thickBot="1">
      <c r="A39" s="16" t="s">
        <v>53</v>
      </c>
      <c r="B39" s="17"/>
      <c r="C39" s="18"/>
      <c r="D39" s="19" t="str">
        <f>IF(ISERR((N39/O39)*100),"",(N39/O39)*100)</f>
        <v/>
      </c>
      <c r="E39" s="44"/>
      <c r="F39" s="44"/>
      <c r="G39" s="44"/>
      <c r="H39" s="20" t="str">
        <f>IF(D39="","","-")</f>
        <v/>
      </c>
      <c r="I39" s="21">
        <f>VLOOKUP(J39,'[1]Rating ranges'!A2:B7,2,TRUE)</f>
        <v>0</v>
      </c>
      <c r="J39" s="22">
        <f>IF(D39="",0,D39)</f>
        <v>0</v>
      </c>
      <c r="K39" s="34">
        <f>MAX(K8:K37)</f>
        <v>3</v>
      </c>
      <c r="L39" s="34"/>
      <c r="M39" s="34"/>
      <c r="N39" s="35">
        <f>SUM(N8:N37)</f>
        <v>0</v>
      </c>
      <c r="O39" s="35">
        <f>SUM(O8:O37)</f>
        <v>0</v>
      </c>
    </row>
    <row r="40" spans="1:18" ht="12.75">
      <c r="A40" s="76" t="s">
        <v>54</v>
      </c>
      <c r="B40" s="77"/>
      <c r="C40" s="77"/>
      <c r="D40" s="77"/>
      <c r="E40" s="77"/>
      <c r="F40" s="77"/>
      <c r="G40" s="77"/>
      <c r="H40" s="77"/>
      <c r="I40" s="78"/>
    </row>
    <row r="41" spans="1:18" ht="12.75">
      <c r="A41" s="60" t="s">
        <v>55</v>
      </c>
      <c r="B41" s="61"/>
      <c r="C41" s="61"/>
      <c r="D41" s="61"/>
      <c r="E41" s="61"/>
      <c r="F41" s="61"/>
      <c r="G41" s="61"/>
      <c r="H41" s="61"/>
      <c r="I41" s="62"/>
    </row>
    <row r="42" spans="1:18" ht="12.75">
      <c r="A42" s="57" t="s">
        <v>56</v>
      </c>
      <c r="B42" s="58"/>
      <c r="C42" s="58"/>
      <c r="D42" s="58"/>
      <c r="E42" s="58"/>
      <c r="F42" s="58"/>
      <c r="G42" s="58"/>
      <c r="H42" s="58"/>
      <c r="I42" s="59"/>
    </row>
    <row r="43" spans="1:18" ht="12.75">
      <c r="A43" s="60" t="s">
        <v>57</v>
      </c>
      <c r="B43" s="61"/>
      <c r="C43" s="61"/>
      <c r="D43" s="61"/>
      <c r="E43" s="61"/>
      <c r="F43" s="61"/>
      <c r="G43" s="61"/>
      <c r="H43" s="61"/>
      <c r="I43" s="62"/>
    </row>
    <row r="44" spans="1:18" ht="12.75">
      <c r="A44" s="63" t="s">
        <v>58</v>
      </c>
      <c r="B44" s="64"/>
      <c r="C44" s="64"/>
      <c r="D44" s="64"/>
      <c r="E44" s="64"/>
      <c r="F44" s="64"/>
      <c r="G44" s="64"/>
      <c r="H44" s="64"/>
      <c r="I44" s="65"/>
    </row>
    <row r="45" spans="1:18">
      <c r="A45" s="45"/>
      <c r="B45" s="45"/>
      <c r="C45" s="45"/>
      <c r="D45" s="46"/>
      <c r="E45" s="45"/>
      <c r="F45" s="45"/>
      <c r="G45" s="45"/>
      <c r="H45" s="45"/>
      <c r="I45" s="45"/>
    </row>
    <row r="46" spans="1:18" ht="15.75">
      <c r="A46" s="26"/>
      <c r="B46" s="26"/>
      <c r="C46" s="26"/>
      <c r="D46" s="26"/>
      <c r="E46" s="45"/>
      <c r="F46" s="45"/>
      <c r="G46" s="45"/>
      <c r="H46" s="26"/>
      <c r="I46" s="26"/>
    </row>
    <row r="47" spans="1:18" ht="36" customHeight="1">
      <c r="A47" s="68" t="s">
        <v>59</v>
      </c>
      <c r="B47" s="69"/>
      <c r="C47" s="69"/>
      <c r="D47" s="69"/>
      <c r="E47" s="69"/>
      <c r="F47" s="69"/>
      <c r="G47" s="69"/>
      <c r="H47" s="69"/>
      <c r="I47" s="70"/>
    </row>
    <row r="48" spans="1:18" ht="29.25" customHeight="1">
      <c r="A48" s="66" t="s">
        <v>60</v>
      </c>
      <c r="B48" s="67"/>
      <c r="C48" s="27"/>
      <c r="D48" s="83" t="s">
        <v>61</v>
      </c>
      <c r="E48" s="83"/>
      <c r="F48" s="83"/>
      <c r="G48" s="83"/>
      <c r="H48" s="83"/>
      <c r="I48" s="83"/>
    </row>
    <row r="49" spans="1:18" ht="34.5" customHeight="1">
      <c r="A49" s="86"/>
      <c r="B49" s="87"/>
      <c r="C49" s="47"/>
      <c r="D49" s="83" t="s">
        <v>62</v>
      </c>
      <c r="E49" s="83"/>
      <c r="F49" s="83"/>
      <c r="G49" s="83"/>
      <c r="H49" s="83"/>
      <c r="I49" s="83"/>
    </row>
    <row r="50" spans="1:18" ht="15.75">
      <c r="A50" s="91"/>
      <c r="B50" s="91"/>
      <c r="C50" s="48"/>
      <c r="D50" s="48"/>
      <c r="E50" s="48"/>
      <c r="F50" s="48"/>
      <c r="G50" s="48"/>
      <c r="H50" s="48"/>
      <c r="I50" s="48"/>
      <c r="J50" s="49"/>
    </row>
    <row r="51" spans="1:18" ht="19.5" customHeight="1">
      <c r="A51" s="85" t="s">
        <v>63</v>
      </c>
      <c r="B51" s="85"/>
      <c r="C51" s="48"/>
      <c r="D51" s="85" t="s">
        <v>64</v>
      </c>
      <c r="E51" s="85"/>
      <c r="F51" s="85"/>
      <c r="G51" s="85"/>
      <c r="H51" s="85"/>
      <c r="I51" s="85"/>
      <c r="J51" s="48"/>
    </row>
    <row r="52" spans="1:18" ht="23.25" customHeight="1">
      <c r="A52" s="82" t="s">
        <v>65</v>
      </c>
      <c r="B52" s="82"/>
      <c r="D52" s="82" t="s">
        <v>66</v>
      </c>
      <c r="E52" s="82"/>
      <c r="F52" s="82"/>
      <c r="G52" s="82"/>
      <c r="H52" s="82"/>
      <c r="I52" s="82"/>
    </row>
    <row r="53" spans="1:18" ht="37.5" customHeight="1">
      <c r="A53" s="84" t="s">
        <v>67</v>
      </c>
      <c r="B53" s="84"/>
      <c r="C53" s="84"/>
      <c r="D53" s="84"/>
      <c r="E53" s="84"/>
      <c r="F53" s="84"/>
      <c r="G53" s="84"/>
      <c r="H53" s="84"/>
      <c r="I53" s="84"/>
    </row>
    <row r="54" spans="1:18" ht="15">
      <c r="A54" s="92" t="s">
        <v>68</v>
      </c>
      <c r="B54" s="92"/>
      <c r="C54" s="50"/>
      <c r="D54" s="51"/>
      <c r="E54" s="50"/>
      <c r="F54" s="50"/>
      <c r="G54" s="50"/>
      <c r="H54" s="50"/>
      <c r="I54" s="50" t="s">
        <v>69</v>
      </c>
    </row>
    <row r="55" spans="1:18" ht="15.75">
      <c r="A55" s="88"/>
      <c r="B55" s="89"/>
    </row>
    <row r="56" spans="1:18">
      <c r="A56" s="90" t="s">
        <v>70</v>
      </c>
      <c r="B56" s="90"/>
    </row>
    <row r="57" spans="1:18" ht="15.75">
      <c r="A57" s="89"/>
      <c r="B57" s="89"/>
      <c r="D57" s="81"/>
      <c r="E57" s="81"/>
    </row>
    <row r="59" spans="1:18" ht="12.75">
      <c r="C59" s="39"/>
      <c r="D59" s="7"/>
      <c r="E59" s="39"/>
      <c r="F59" s="39"/>
      <c r="G59" s="39"/>
      <c r="H59" s="39"/>
      <c r="I59" s="52"/>
      <c r="K59" s="30"/>
      <c r="L59" s="30"/>
      <c r="M59" s="30"/>
      <c r="N59" s="31"/>
      <c r="O59" s="31"/>
      <c r="P59" s="29"/>
      <c r="Q59" s="29"/>
      <c r="R59" s="37"/>
    </row>
    <row r="60" spans="1:18" ht="12.75">
      <c r="C60" s="39"/>
      <c r="D60" s="7"/>
      <c r="E60" s="39"/>
      <c r="F60" s="39"/>
      <c r="G60" s="39"/>
      <c r="H60" s="39"/>
      <c r="I60" s="52"/>
      <c r="K60" s="30"/>
      <c r="L60" s="30"/>
      <c r="M60" s="30"/>
      <c r="N60" s="31"/>
      <c r="O60" s="31"/>
      <c r="P60" s="29"/>
      <c r="Q60" s="29"/>
      <c r="R60" s="37"/>
    </row>
  </sheetData>
  <sheetProtection selectLockedCells="1"/>
  <mergeCells count="26">
    <mergeCell ref="D57:E57"/>
    <mergeCell ref="D52:I52"/>
    <mergeCell ref="D48:I48"/>
    <mergeCell ref="A53:I53"/>
    <mergeCell ref="D51:I51"/>
    <mergeCell ref="A49:B49"/>
    <mergeCell ref="D49:I49"/>
    <mergeCell ref="A55:B55"/>
    <mergeCell ref="A56:B56"/>
    <mergeCell ref="A57:B57"/>
    <mergeCell ref="A50:B50"/>
    <mergeCell ref="A52:B52"/>
    <mergeCell ref="A54:B54"/>
    <mergeCell ref="A51:B51"/>
    <mergeCell ref="A2:I2"/>
    <mergeCell ref="A4:B4"/>
    <mergeCell ref="A5:B5"/>
    <mergeCell ref="A40:I40"/>
    <mergeCell ref="A41:I41"/>
    <mergeCell ref="A3:B3"/>
    <mergeCell ref="A6:B6"/>
    <mergeCell ref="A42:I42"/>
    <mergeCell ref="A43:I43"/>
    <mergeCell ref="A44:I44"/>
    <mergeCell ref="A48:B48"/>
    <mergeCell ref="A47:I47"/>
  </mergeCells>
  <conditionalFormatting sqref="D35:D37 D31:D33 D8:D10 D16:D17 D22:D25 D27:D29 D12:D14 D19:D20">
    <cfRule type="cellIs" dxfId="0" priority="1" stopIfTrue="1" operator="equal">
      <formula>"Enter score"</formula>
    </cfRule>
  </conditionalFormatting>
  <dataValidations xWindow="375" yWindow="431" count="4">
    <dataValidation type="list" allowBlank="1" showInputMessage="1" showErrorMessage="1" sqref="WVL983024 WLP983024 WBT983024 VRX983024 VIB983024 UYF983024 UOJ983024 UEN983024 TUR983024 TKV983024 TAZ983024 SRD983024 SHH983024 RXL983024 RNP983024 RDT983024 QTX983024 QKB983024 QAF983024 PQJ983024 PGN983024 OWR983024 OMV983024 OCZ983024 NTD983024 NJH983024 MZL983024 MPP983024 MFT983024 LVX983024 LMB983024 LCF983024 KSJ983024 KIN983024 JYR983024 JOV983024 JEZ983024 IVD983024 ILH983024 IBL983024 HRP983024 HHT983024 GXX983024 GOB983024 GEF983024 FUJ983024 FKN983024 FAR983024 EQV983024 EGZ983024 DXD983024 DNH983024 DDL983024 CTP983024 CJT983024 BZX983024 BQB983024 BGF983024 AWJ983024 AMN983024 ACR983024 SV983024 IZ983024 D983024 WVL917488 WLP917488 WBT917488 VRX917488 VIB917488 UYF917488 UOJ917488 UEN917488 TUR917488 TKV917488 TAZ917488 SRD917488 SHH917488 RXL917488 RNP917488 RDT917488 QTX917488 QKB917488 QAF917488 PQJ917488 PGN917488 OWR917488 OMV917488 OCZ917488 NTD917488 NJH917488 MZL917488 MPP917488 MFT917488 LVX917488 LMB917488 LCF917488 KSJ917488 KIN917488 JYR917488 JOV917488 JEZ917488 IVD917488 ILH917488 IBL917488 HRP917488 HHT917488 GXX917488 GOB917488 GEF917488 FUJ917488 FKN917488 FAR917488 EQV917488 EGZ917488 DXD917488 DNH917488 DDL917488 CTP917488 CJT917488 BZX917488 BQB917488 BGF917488 AWJ917488 AMN917488 ACR917488 SV917488 IZ917488 D917488 WVL851952 WLP851952 WBT851952 VRX851952 VIB851952 UYF851952 UOJ851952 UEN851952 TUR851952 TKV851952 TAZ851952 SRD851952 SHH851952 RXL851952 RNP851952 RDT851952 QTX851952 QKB851952 QAF851952 PQJ851952 PGN851952 OWR851952 OMV851952 OCZ851952 NTD851952 NJH851952 MZL851952 MPP851952 MFT851952 LVX851952 LMB851952 LCF851952 KSJ851952 KIN851952 JYR851952 JOV851952 JEZ851952 IVD851952 ILH851952 IBL851952 HRP851952 HHT851952 GXX851952 GOB851952 GEF851952 FUJ851952 FKN851952 FAR851952 EQV851952 EGZ851952 DXD851952 DNH851952 DDL851952 CTP851952 CJT851952 BZX851952 BQB851952 BGF851952 AWJ851952 AMN851952 ACR851952 SV851952 IZ851952 D851952 WVL786416 WLP786416 WBT786416 VRX786416 VIB786416 UYF786416 UOJ786416 UEN786416 TUR786416 TKV786416 TAZ786416 SRD786416 SHH786416 RXL786416 RNP786416 RDT786416 QTX786416 QKB786416 QAF786416 PQJ786416 PGN786416 OWR786416 OMV786416 OCZ786416 NTD786416 NJH786416 MZL786416 MPP786416 MFT786416 LVX786416 LMB786416 LCF786416 KSJ786416 KIN786416 JYR786416 JOV786416 JEZ786416 IVD786416 ILH786416 IBL786416 HRP786416 HHT786416 GXX786416 GOB786416 GEF786416 FUJ786416 FKN786416 FAR786416 EQV786416 EGZ786416 DXD786416 DNH786416 DDL786416 CTP786416 CJT786416 BZX786416 BQB786416 BGF786416 AWJ786416 AMN786416 ACR786416 SV786416 IZ786416 D786416 WVL720880 WLP720880 WBT720880 VRX720880 VIB720880 UYF720880 UOJ720880 UEN720880 TUR720880 TKV720880 TAZ720880 SRD720880 SHH720880 RXL720880 RNP720880 RDT720880 QTX720880 QKB720880 QAF720880 PQJ720880 PGN720880 OWR720880 OMV720880 OCZ720880 NTD720880 NJH720880 MZL720880 MPP720880 MFT720880 LVX720880 LMB720880 LCF720880 KSJ720880 KIN720880 JYR720880 JOV720880 JEZ720880 IVD720880 ILH720880 IBL720880 HRP720880 HHT720880 GXX720880 GOB720880 GEF720880 FUJ720880 FKN720880 FAR720880 EQV720880 EGZ720880 DXD720880 DNH720880 DDL720880 CTP720880 CJT720880 BZX720880 BQB720880 BGF720880 AWJ720880 AMN720880 ACR720880 SV720880 IZ720880 D720880 WVL655344 WLP655344 WBT655344 VRX655344 VIB655344 UYF655344 UOJ655344 UEN655344 TUR655344 TKV655344 TAZ655344 SRD655344 SHH655344 RXL655344 RNP655344 RDT655344 QTX655344 QKB655344 QAF655344 PQJ655344 PGN655344 OWR655344 OMV655344 OCZ655344 NTD655344 NJH655344 MZL655344 MPP655344 MFT655344 LVX655344 LMB655344 LCF655344 KSJ655344 KIN655344 JYR655344 JOV655344 JEZ655344 IVD655344 ILH655344 IBL655344 HRP655344 HHT655344 GXX655344 GOB655344 GEF655344 FUJ655344 FKN655344 FAR655344 EQV655344 EGZ655344 DXD655344 DNH655344 DDL655344 CTP655344 CJT655344 BZX655344 BQB655344 BGF655344 AWJ655344 AMN655344 ACR655344 SV655344 IZ655344 D655344 WVL589808 WLP589808 WBT589808 VRX589808 VIB589808 UYF589808 UOJ589808 UEN589808 TUR589808 TKV589808 TAZ589808 SRD589808 SHH589808 RXL589808 RNP589808 RDT589808 QTX589808 QKB589808 QAF589808 PQJ589808 PGN589808 OWR589808 OMV589808 OCZ589808 NTD589808 NJH589808 MZL589808 MPP589808 MFT589808 LVX589808 LMB589808 LCF589808 KSJ589808 KIN589808 JYR589808 JOV589808 JEZ589808 IVD589808 ILH589808 IBL589808 HRP589808 HHT589808 GXX589808 GOB589808 GEF589808 FUJ589808 FKN589808 FAR589808 EQV589808 EGZ589808 DXD589808 DNH589808 DDL589808 CTP589808 CJT589808 BZX589808 BQB589808 BGF589808 AWJ589808 AMN589808 ACR589808 SV589808 IZ589808 D589808 WVL524272 WLP524272 WBT524272 VRX524272 VIB524272 UYF524272 UOJ524272 UEN524272 TUR524272 TKV524272 TAZ524272 SRD524272 SHH524272 RXL524272 RNP524272 RDT524272 QTX524272 QKB524272 QAF524272 PQJ524272 PGN524272 OWR524272 OMV524272 OCZ524272 NTD524272 NJH524272 MZL524272 MPP524272 MFT524272 LVX524272 LMB524272 LCF524272 KSJ524272 KIN524272 JYR524272 JOV524272 JEZ524272 IVD524272 ILH524272 IBL524272 HRP524272 HHT524272 GXX524272 GOB524272 GEF524272 FUJ524272 FKN524272 FAR524272 EQV524272 EGZ524272 DXD524272 DNH524272 DDL524272 CTP524272 CJT524272 BZX524272 BQB524272 BGF524272 AWJ524272 AMN524272 ACR524272 SV524272 IZ524272 D524272 WVL458736 WLP458736 WBT458736 VRX458736 VIB458736 UYF458736 UOJ458736 UEN458736 TUR458736 TKV458736 TAZ458736 SRD458736 SHH458736 RXL458736 RNP458736 RDT458736 QTX458736 QKB458736 QAF458736 PQJ458736 PGN458736 OWR458736 OMV458736 OCZ458736 NTD458736 NJH458736 MZL458736 MPP458736 MFT458736 LVX458736 LMB458736 LCF458736 KSJ458736 KIN458736 JYR458736 JOV458736 JEZ458736 IVD458736 ILH458736 IBL458736 HRP458736 HHT458736 GXX458736 GOB458736 GEF458736 FUJ458736 FKN458736 FAR458736 EQV458736 EGZ458736 DXD458736 DNH458736 DDL458736 CTP458736 CJT458736 BZX458736 BQB458736 BGF458736 AWJ458736 AMN458736 ACR458736 SV458736 IZ458736 D458736 WVL393200 WLP393200 WBT393200 VRX393200 VIB393200 UYF393200 UOJ393200 UEN393200 TUR393200 TKV393200 TAZ393200 SRD393200 SHH393200 RXL393200 RNP393200 RDT393200 QTX393200 QKB393200 QAF393200 PQJ393200 PGN393200 OWR393200 OMV393200 OCZ393200 NTD393200 NJH393200 MZL393200 MPP393200 MFT393200 LVX393200 LMB393200 LCF393200 KSJ393200 KIN393200 JYR393200 JOV393200 JEZ393200 IVD393200 ILH393200 IBL393200 HRP393200 HHT393200 GXX393200 GOB393200 GEF393200 FUJ393200 FKN393200 FAR393200 EQV393200 EGZ393200 DXD393200 DNH393200 DDL393200 CTP393200 CJT393200 BZX393200 BQB393200 BGF393200 AWJ393200 AMN393200 ACR393200 SV393200 IZ393200 D393200 WVL327664 WLP327664 WBT327664 VRX327664 VIB327664 UYF327664 UOJ327664 UEN327664 TUR327664 TKV327664 TAZ327664 SRD327664 SHH327664 RXL327664 RNP327664 RDT327664 QTX327664 QKB327664 QAF327664 PQJ327664 PGN327664 OWR327664 OMV327664 OCZ327664 NTD327664 NJH327664 MZL327664 MPP327664 MFT327664 LVX327664 LMB327664 LCF327664 KSJ327664 KIN327664 JYR327664 JOV327664 JEZ327664 IVD327664 ILH327664 IBL327664 HRP327664 HHT327664 GXX327664 GOB327664 GEF327664 FUJ327664 FKN327664 FAR327664 EQV327664 EGZ327664 DXD327664 DNH327664 DDL327664 CTP327664 CJT327664 BZX327664 BQB327664 BGF327664 AWJ327664 AMN327664 ACR327664 SV327664 IZ327664 D327664 WVL262128 WLP262128 WBT262128 VRX262128 VIB262128 UYF262128 UOJ262128 UEN262128 TUR262128 TKV262128 TAZ262128 SRD262128 SHH262128 RXL262128 RNP262128 RDT262128 QTX262128 QKB262128 QAF262128 PQJ262128 PGN262128 OWR262128 OMV262128 OCZ262128 NTD262128 NJH262128 MZL262128 MPP262128 MFT262128 LVX262128 LMB262128 LCF262128 KSJ262128 KIN262128 JYR262128 JOV262128 JEZ262128 IVD262128 ILH262128 IBL262128 HRP262128 HHT262128 GXX262128 GOB262128 GEF262128 FUJ262128 FKN262128 FAR262128 EQV262128 EGZ262128 DXD262128 DNH262128 DDL262128 CTP262128 CJT262128 BZX262128 BQB262128 BGF262128 AWJ262128 AMN262128 ACR262128 SV262128 IZ262128 D262128 WVL196592 WLP196592 WBT196592 VRX196592 VIB196592 UYF196592 UOJ196592 UEN196592 TUR196592 TKV196592 TAZ196592 SRD196592 SHH196592 RXL196592 RNP196592 RDT196592 QTX196592 QKB196592 QAF196592 PQJ196592 PGN196592 OWR196592 OMV196592 OCZ196592 NTD196592 NJH196592 MZL196592 MPP196592 MFT196592 LVX196592 LMB196592 LCF196592 KSJ196592 KIN196592 JYR196592 JOV196592 JEZ196592 IVD196592 ILH196592 IBL196592 HRP196592 HHT196592 GXX196592 GOB196592 GEF196592 FUJ196592 FKN196592 FAR196592 EQV196592 EGZ196592 DXD196592 DNH196592 DDL196592 CTP196592 CJT196592 BZX196592 BQB196592 BGF196592 AWJ196592 AMN196592 ACR196592 SV196592 IZ196592 D196592 WVL131056 WLP131056 WBT131056 VRX131056 VIB131056 UYF131056 UOJ131056 UEN131056 TUR131056 TKV131056 TAZ131056 SRD131056 SHH131056 RXL131056 RNP131056 RDT131056 QTX131056 QKB131056 QAF131056 PQJ131056 PGN131056 OWR131056 OMV131056 OCZ131056 NTD131056 NJH131056 MZL131056 MPP131056 MFT131056 LVX131056 LMB131056 LCF131056 KSJ131056 KIN131056 JYR131056 JOV131056 JEZ131056 IVD131056 ILH131056 IBL131056 HRP131056 HHT131056 GXX131056 GOB131056 GEF131056 FUJ131056 FKN131056 FAR131056 EQV131056 EGZ131056 DXD131056 DNH131056 DDL131056 CTP131056 CJT131056 BZX131056 BQB131056 BGF131056 AWJ131056 AMN131056 ACR131056 SV131056 IZ131056 D131056 WVL65520 WLP65520 WBT65520 VRX65520 VIB65520 UYF65520 UOJ65520 UEN65520 TUR65520 TKV65520 TAZ65520 SRD65520 SHH65520 RXL65520 RNP65520 RDT65520 QTX65520 QKB65520 QAF65520 PQJ65520 PGN65520 OWR65520 OMV65520 OCZ65520 NTD65520 NJH65520 MZL65520 MPP65520 MFT65520 LVX65520 LMB65520 LCF65520 KSJ65520 KIN65520 JYR65520 JOV65520 JEZ65520 IVD65520 ILH65520 IBL65520 HRP65520 HHT65520 GXX65520 GOB65520 GEF65520 FUJ65520 FKN65520 FAR65520 EQV65520 EGZ65520 DXD65520 DNH65520 DDL65520 CTP65520 CJT65520 BZX65520 BQB65520 BGF65520 AWJ65520 AMN65520 ACR65520 SV65520 IZ65520 D65520">
      <formula1>$Q$2:$Q$7</formula1>
    </dataValidation>
    <dataValidation type="list" allowBlank="1" showInputMessage="1" showErrorMessage="1" sqref="A49:B49">
      <formula1>Timeframes</formula1>
    </dataValidation>
    <dataValidation allowBlank="1" showInputMessage="1" showErrorMessage="1" prompt="Select the cell below to activate the drop-down menu._x000a_" sqref="A48:B48"/>
    <dataValidation type="list" showErrorMessage="1" errorTitle="Invalid score entered" error="Score must be one of:_x000a__x000a_Very poor_x000a_Poor_x000a_Moderate_x000a_Good_x000a_Excellent_x000a_N/A" promptTitle="Enter score for this item:" prompt="● Very poor_x000a_● Poor_x000a_● Moderate_x000a_● Good_x000a_● Excellent_x000a_● N/A (not applicable or insufficient data)" sqref="D31:D33 D8:D14 D19:D20 D27:D29 D22:D25 D16:D17 D35:D37">
      <formula1>$Q$2:$Q$8</formula1>
    </dataValidation>
  </dataValidations>
  <hyperlinks>
    <hyperlink ref="A54:B54" r:id="rId1" display="Go To Central Purchasing Supplier Performance Form Here"/>
    <hyperlink ref="I54" r:id="rId2" display="mailto:CP.Feedback@omes.ok.gov"/>
  </hyperlinks>
  <pageMargins left="0.25" right="0.25" top="0.75" bottom="0.75" header="0.3" footer="0.3"/>
  <pageSetup paperSize="9" scale="43" orientation="portrait" r:id="rId3"/>
  <headerFooter alignWithMargins="0"/>
  <drawing r:id="rId4"/>
  <extLst>
    <ext xmlns:x14="http://schemas.microsoft.com/office/spreadsheetml/2009/9/main" uri="{CCE6A557-97BC-4b89-ADB6-D9C93CAAB3DF}">
      <x14:dataValidations xmlns:xm="http://schemas.microsoft.com/office/excel/2006/main" xWindow="375" yWindow="431" count="1">
        <x14:dataValidation type="list" showErrorMessage="1" errorTitle="Invalid score entered" error="Score must be one of:_x000a__x000a_Very poor_x000a_Poor_x000a_Moderate_x000a_Good_x000a_Excellent_x000a_N/A" promptTitle="Enter score for this item:" prompt="● Very poor_x000a_● Poor_x000a_● Moderate_x000a_● Good_x000a_● Excellent_x000a_● N/A (not applicable or insufficient data)">
          <x14:formula1>
            <xm:f>$Q$2:$Q$7</xm:f>
          </x14:formula1>
          <xm:sqref>WVL983019:WVL983023 WVL19:WVL25 WLP19:WLP25 WBT19:WBT25 VRX19:VRX25 VIB19:VIB25 UYF19:UYF25 UOJ19:UOJ25 UEN19:UEN25 TUR19:TUR25 TKV19:TKV25 TAZ19:TAZ25 SRD19:SRD25 SHH19:SHH25 RXL19:RXL25 RNP19:RNP25 RDT19:RDT25 QTX19:QTX25 QKB19:QKB25 QAF19:QAF25 PQJ19:PQJ25 PGN19:PGN25 OWR19:OWR25 OMV19:OMV25 OCZ19:OCZ25 NTD19:NTD25 NJH19:NJH25 MZL19:MZL25 MPP19:MPP25 MFT19:MFT25 LVX19:LVX25 LMB19:LMB25 LCF19:LCF25 KSJ19:KSJ25 KIN19:KIN25 JYR19:JYR25 JOV19:JOV25 JEZ19:JEZ25 IVD19:IVD25 ILH19:ILH25 IBL19:IBL25 HRP19:HRP25 HHT19:HHT25 GXX19:GXX25 GOB19:GOB25 GEF19:GEF25 FUJ19:FUJ25 FKN19:FKN25 FAR19:FAR25 EQV19:EQV25 EGZ19:EGZ25 DXD19:DXD25 DNH19:DNH25 DDL19:DDL25 CTP19:CTP25 CJT19:CJT25 BZX19:BZX25 BQB19:BQB25 BGF19:BGF25 AWJ19:AWJ25 AMN19:AMN25 ACR19:ACR25 SV19:SV25 IZ19:IZ25 WVL12:WVL17 WLP12:WLP17 WBT12:WBT17 VRX12:VRX17 VIB12:VIB17 UYF12:UYF17 UOJ12:UOJ17 UEN12:UEN17 TUR12:TUR17 TKV12:TKV17 TAZ12:TAZ17 SRD12:SRD17 SHH12:SHH17 RXL12:RXL17 RNP12:RNP17 RDT12:RDT17 QTX12:QTX17 QKB12:QKB17 QAF12:QAF17 PQJ12:PQJ17 PGN12:PGN17 OWR12:OWR17 OMV12:OMV17 OCZ12:OCZ17 NTD12:NTD17 NJH12:NJH17 MZL12:MZL17 MPP12:MPP17 MFT12:MFT17 LVX12:LVX17 LMB12:LMB17 LCF12:LCF17 KSJ12:KSJ17 KIN12:KIN17 JYR12:JYR17 JOV12:JOV17 JEZ12:JEZ17 IVD12:IVD17 ILH12:ILH17 IBL12:IBL17 HRP12:HRP17 HHT12:HHT17 GXX12:GXX17 GOB12:GOB17 GEF12:GEF17 FUJ12:FUJ17 FKN12:FKN17 FAR12:FAR17 EQV12:EQV17 EGZ12:EGZ17 DXD12:DXD17 DNH12:DNH17 DDL12:DDL17 CTP12:CTP17 CJT12:CJT17 BZX12:BZX17 BQB12:BQB17 BGF12:BGF17 AWJ12:AWJ17 AMN12:AMN17 ACR12:ACR17 SV12:SV17 IZ12:IZ17 WVL27:WVL32 WLP27:WLP32 WBT27:WBT32 VRX27:VRX32 VIB27:VIB32 UYF27:UYF32 UOJ27:UOJ32 UEN27:UEN32 TUR27:TUR32 TKV27:TKV32 TAZ27:TAZ32 SRD27:SRD32 SHH27:SHH32 RXL27:RXL32 RNP27:RNP32 RDT27:RDT32 QTX27:QTX32 QKB27:QKB32 QAF27:QAF32 PQJ27:PQJ32 PGN27:PGN32 OWR27:OWR32 OMV27:OMV32 OCZ27:OCZ32 NTD27:NTD32 NJH27:NJH32 MZL27:MZL32 MPP27:MPP32 MFT27:MFT32 LVX27:LVX32 LMB27:LMB32 LCF27:LCF32 KSJ27:KSJ32 KIN27:KIN32 JYR27:JYR32 JOV27:JOV32 JEZ27:JEZ32 IVD27:IVD32 ILH27:ILH32 IBL27:IBL32 HRP27:HRP32 HHT27:HHT32 GXX27:GXX32 GOB27:GOB32 GEF27:GEF32 FUJ27:FUJ32 FKN27:FKN32 FAR27:FAR32 EQV27:EQV32 EGZ27:EGZ32 DXD27:DXD32 DNH27:DNH32 DDL27:DDL32 CTP27:CTP32 CJT27:CJT32 BZX27:BZX32 BQB27:BQB32 BGF27:BGF32 AWJ27:AWJ32 AMN27:AMN32 ACR27:ACR32 SV27:SV32 IZ27:IZ32 VRX983019:VRX983023 VIB983019:VIB983023 UYF983019:UYF983023 UOJ983019:UOJ983023 UEN983019:UEN983023 TUR983019:TUR983023 TKV983019:TKV983023 TAZ983019:TAZ983023 SRD983019:SRD983023 SHH983019:SHH983023 RXL983019:RXL983023 RNP983019:RNP983023 RDT983019:RDT983023 QTX983019:QTX983023 QKB983019:QKB983023 QAF983019:QAF983023 PQJ983019:PQJ983023 PGN983019:PGN983023 OWR983019:OWR983023 OMV983019:OMV983023 OCZ983019:OCZ983023 NTD983019:NTD983023 NJH983019:NJH983023 MZL983019:MZL983023 MPP983019:MPP983023 MFT983019:MFT983023 LVX983019:LVX983023 LMB983019:LMB983023 LCF983019:LCF983023 KSJ983019:KSJ983023 KIN983019:KIN983023 JYR983019:JYR983023 JOV983019:JOV983023 JEZ983019:JEZ983023 IVD983019:IVD983023 ILH983019:ILH983023 IBL983019:IBL983023 HRP983019:HRP983023 HHT983019:HHT983023 GXX983019:GXX983023 GOB983019:GOB983023 GEF983019:GEF983023 FUJ983019:FUJ983023 FKN983019:FKN983023 FAR983019:FAR983023 EQV983019:EQV983023 EGZ983019:EGZ983023 DXD983019:DXD983023 DNH983019:DNH983023 DDL983019:DDL983023 CTP983019:CTP983023 CJT983019:CJT983023 BZX983019:BZX983023 BQB983019:BQB983023 BGF983019:BGF983023 AWJ983019:AWJ983023 AMN983019:AMN983023 ACR983019:ACR983023 SV983019:SV983023 IZ983019:IZ983023 D983019:D983023 WVL917483:WVL917487 WLP917483:WLP917487 WBT917483:WBT917487 VRX917483:VRX917487 VIB917483:VIB917487 UYF917483:UYF917487 UOJ917483:UOJ917487 UEN917483:UEN917487 TUR917483:TUR917487 TKV917483:TKV917487 TAZ917483:TAZ917487 SRD917483:SRD917487 SHH917483:SHH917487 RXL917483:RXL917487 RNP917483:RNP917487 RDT917483:RDT917487 QTX917483:QTX917487 QKB917483:QKB917487 QAF917483:QAF917487 PQJ917483:PQJ917487 PGN917483:PGN917487 OWR917483:OWR917487 OMV917483:OMV917487 OCZ917483:OCZ917487 NTD917483:NTD917487 NJH917483:NJH917487 MZL917483:MZL917487 MPP917483:MPP917487 MFT917483:MFT917487 LVX917483:LVX917487 LMB917483:LMB917487 LCF917483:LCF917487 KSJ917483:KSJ917487 KIN917483:KIN917487 JYR917483:JYR917487 JOV917483:JOV917487 JEZ917483:JEZ917487 IVD917483:IVD917487 ILH917483:ILH917487 IBL917483:IBL917487 HRP917483:HRP917487 HHT917483:HHT917487 GXX917483:GXX917487 GOB917483:GOB917487 GEF917483:GEF917487 FUJ917483:FUJ917487 FKN917483:FKN917487 FAR917483:FAR917487 EQV917483:EQV917487 EGZ917483:EGZ917487 DXD917483:DXD917487 DNH917483:DNH917487 DDL917483:DDL917487 CTP917483:CTP917487 CJT917483:CJT917487 BZX917483:BZX917487 BQB917483:BQB917487 BGF917483:BGF917487 AWJ917483:AWJ917487 AMN917483:AMN917487 ACR917483:ACR917487 SV917483:SV917487 IZ917483:IZ917487 D917483:D917487 WVL851947:WVL851951 WLP851947:WLP851951 WBT851947:WBT851951 VRX851947:VRX851951 VIB851947:VIB851951 UYF851947:UYF851951 UOJ851947:UOJ851951 UEN851947:UEN851951 TUR851947:TUR851951 TKV851947:TKV851951 TAZ851947:TAZ851951 SRD851947:SRD851951 SHH851947:SHH851951 RXL851947:RXL851951 RNP851947:RNP851951 RDT851947:RDT851951 QTX851947:QTX851951 QKB851947:QKB851951 QAF851947:QAF851951 PQJ851947:PQJ851951 PGN851947:PGN851951 OWR851947:OWR851951 OMV851947:OMV851951 OCZ851947:OCZ851951 NTD851947:NTD851951 NJH851947:NJH851951 MZL851947:MZL851951 MPP851947:MPP851951 MFT851947:MFT851951 LVX851947:LVX851951 LMB851947:LMB851951 LCF851947:LCF851951 KSJ851947:KSJ851951 KIN851947:KIN851951 JYR851947:JYR851951 JOV851947:JOV851951 JEZ851947:JEZ851951 IVD851947:IVD851951 ILH851947:ILH851951 IBL851947:IBL851951 HRP851947:HRP851951 HHT851947:HHT851951 GXX851947:GXX851951 GOB851947:GOB851951 GEF851947:GEF851951 FUJ851947:FUJ851951 FKN851947:FKN851951 FAR851947:FAR851951 EQV851947:EQV851951 EGZ851947:EGZ851951 DXD851947:DXD851951 DNH851947:DNH851951 DDL851947:DDL851951 CTP851947:CTP851951 CJT851947:CJT851951 BZX851947:BZX851951 BQB851947:BQB851951 BGF851947:BGF851951 AWJ851947:AWJ851951 AMN851947:AMN851951 ACR851947:ACR851951 SV851947:SV851951 IZ851947:IZ851951 D851947:D851951 WVL786411:WVL786415 WLP786411:WLP786415 WBT786411:WBT786415 VRX786411:VRX786415 VIB786411:VIB786415 UYF786411:UYF786415 UOJ786411:UOJ786415 UEN786411:UEN786415 TUR786411:TUR786415 TKV786411:TKV786415 TAZ786411:TAZ786415 SRD786411:SRD786415 SHH786411:SHH786415 RXL786411:RXL786415 RNP786411:RNP786415 RDT786411:RDT786415 QTX786411:QTX786415 QKB786411:QKB786415 QAF786411:QAF786415 PQJ786411:PQJ786415 PGN786411:PGN786415 OWR786411:OWR786415 OMV786411:OMV786415 OCZ786411:OCZ786415 NTD786411:NTD786415 NJH786411:NJH786415 MZL786411:MZL786415 MPP786411:MPP786415 MFT786411:MFT786415 LVX786411:LVX786415 LMB786411:LMB786415 LCF786411:LCF786415 KSJ786411:KSJ786415 KIN786411:KIN786415 JYR786411:JYR786415 JOV786411:JOV786415 JEZ786411:JEZ786415 IVD786411:IVD786415 ILH786411:ILH786415 IBL786411:IBL786415 HRP786411:HRP786415 HHT786411:HHT786415 GXX786411:GXX786415 GOB786411:GOB786415 GEF786411:GEF786415 FUJ786411:FUJ786415 FKN786411:FKN786415 FAR786411:FAR786415 EQV786411:EQV786415 EGZ786411:EGZ786415 DXD786411:DXD786415 DNH786411:DNH786415 DDL786411:DDL786415 CTP786411:CTP786415 CJT786411:CJT786415 BZX786411:BZX786415 BQB786411:BQB786415 BGF786411:BGF786415 AWJ786411:AWJ786415 AMN786411:AMN786415 ACR786411:ACR786415 SV786411:SV786415 IZ786411:IZ786415 D786411:D786415 WVL720875:WVL720879 WLP720875:WLP720879 WBT720875:WBT720879 VRX720875:VRX720879 VIB720875:VIB720879 UYF720875:UYF720879 UOJ720875:UOJ720879 UEN720875:UEN720879 TUR720875:TUR720879 TKV720875:TKV720879 TAZ720875:TAZ720879 SRD720875:SRD720879 SHH720875:SHH720879 RXL720875:RXL720879 RNP720875:RNP720879 RDT720875:RDT720879 QTX720875:QTX720879 QKB720875:QKB720879 QAF720875:QAF720879 PQJ720875:PQJ720879 PGN720875:PGN720879 OWR720875:OWR720879 OMV720875:OMV720879 OCZ720875:OCZ720879 NTD720875:NTD720879 NJH720875:NJH720879 MZL720875:MZL720879 MPP720875:MPP720879 MFT720875:MFT720879 LVX720875:LVX720879 LMB720875:LMB720879 LCF720875:LCF720879 KSJ720875:KSJ720879 KIN720875:KIN720879 JYR720875:JYR720879 JOV720875:JOV720879 JEZ720875:JEZ720879 IVD720875:IVD720879 ILH720875:ILH720879 IBL720875:IBL720879 HRP720875:HRP720879 HHT720875:HHT720879 GXX720875:GXX720879 GOB720875:GOB720879 GEF720875:GEF720879 FUJ720875:FUJ720879 FKN720875:FKN720879 FAR720875:FAR720879 EQV720875:EQV720879 EGZ720875:EGZ720879 DXD720875:DXD720879 DNH720875:DNH720879 DDL720875:DDL720879 CTP720875:CTP720879 CJT720875:CJT720879 BZX720875:BZX720879 BQB720875:BQB720879 BGF720875:BGF720879 AWJ720875:AWJ720879 AMN720875:AMN720879 ACR720875:ACR720879 SV720875:SV720879 IZ720875:IZ720879 D720875:D720879 WVL655339:WVL655343 WLP655339:WLP655343 WBT655339:WBT655343 VRX655339:VRX655343 VIB655339:VIB655343 UYF655339:UYF655343 UOJ655339:UOJ655343 UEN655339:UEN655343 TUR655339:TUR655343 TKV655339:TKV655343 TAZ655339:TAZ655343 SRD655339:SRD655343 SHH655339:SHH655343 RXL655339:RXL655343 RNP655339:RNP655343 RDT655339:RDT655343 QTX655339:QTX655343 QKB655339:QKB655343 QAF655339:QAF655343 PQJ655339:PQJ655343 PGN655339:PGN655343 OWR655339:OWR655343 OMV655339:OMV655343 OCZ655339:OCZ655343 NTD655339:NTD655343 NJH655339:NJH655343 MZL655339:MZL655343 MPP655339:MPP655343 MFT655339:MFT655343 LVX655339:LVX655343 LMB655339:LMB655343 LCF655339:LCF655343 KSJ655339:KSJ655343 KIN655339:KIN655343 JYR655339:JYR655343 JOV655339:JOV655343 JEZ655339:JEZ655343 IVD655339:IVD655343 ILH655339:ILH655343 IBL655339:IBL655343 HRP655339:HRP655343 HHT655339:HHT655343 GXX655339:GXX655343 GOB655339:GOB655343 GEF655339:GEF655343 FUJ655339:FUJ655343 FKN655339:FKN655343 FAR655339:FAR655343 EQV655339:EQV655343 EGZ655339:EGZ655343 DXD655339:DXD655343 DNH655339:DNH655343 DDL655339:DDL655343 CTP655339:CTP655343 CJT655339:CJT655343 BZX655339:BZX655343 BQB655339:BQB655343 BGF655339:BGF655343 AWJ655339:AWJ655343 AMN655339:AMN655343 ACR655339:ACR655343 SV655339:SV655343 IZ655339:IZ655343 D655339:D655343 WVL589803:WVL589807 WLP589803:WLP589807 WBT589803:WBT589807 VRX589803:VRX589807 VIB589803:VIB589807 UYF589803:UYF589807 UOJ589803:UOJ589807 UEN589803:UEN589807 TUR589803:TUR589807 TKV589803:TKV589807 TAZ589803:TAZ589807 SRD589803:SRD589807 SHH589803:SHH589807 RXL589803:RXL589807 RNP589803:RNP589807 RDT589803:RDT589807 QTX589803:QTX589807 QKB589803:QKB589807 QAF589803:QAF589807 PQJ589803:PQJ589807 PGN589803:PGN589807 OWR589803:OWR589807 OMV589803:OMV589807 OCZ589803:OCZ589807 NTD589803:NTD589807 NJH589803:NJH589807 MZL589803:MZL589807 MPP589803:MPP589807 MFT589803:MFT589807 LVX589803:LVX589807 LMB589803:LMB589807 LCF589803:LCF589807 KSJ589803:KSJ589807 KIN589803:KIN589807 JYR589803:JYR589807 JOV589803:JOV589807 JEZ589803:JEZ589807 IVD589803:IVD589807 ILH589803:ILH589807 IBL589803:IBL589807 HRP589803:HRP589807 HHT589803:HHT589807 GXX589803:GXX589807 GOB589803:GOB589807 GEF589803:GEF589807 FUJ589803:FUJ589807 FKN589803:FKN589807 FAR589803:FAR589807 EQV589803:EQV589807 EGZ589803:EGZ589807 DXD589803:DXD589807 DNH589803:DNH589807 DDL589803:DDL589807 CTP589803:CTP589807 CJT589803:CJT589807 BZX589803:BZX589807 BQB589803:BQB589807 BGF589803:BGF589807 AWJ589803:AWJ589807 AMN589803:AMN589807 ACR589803:ACR589807 SV589803:SV589807 IZ589803:IZ589807 D589803:D589807 WVL524267:WVL524271 WLP524267:WLP524271 WBT524267:WBT524271 VRX524267:VRX524271 VIB524267:VIB524271 UYF524267:UYF524271 UOJ524267:UOJ524271 UEN524267:UEN524271 TUR524267:TUR524271 TKV524267:TKV524271 TAZ524267:TAZ524271 SRD524267:SRD524271 SHH524267:SHH524271 RXL524267:RXL524271 RNP524267:RNP524271 RDT524267:RDT524271 QTX524267:QTX524271 QKB524267:QKB524271 QAF524267:QAF524271 PQJ524267:PQJ524271 PGN524267:PGN524271 OWR524267:OWR524271 OMV524267:OMV524271 OCZ524267:OCZ524271 NTD524267:NTD524271 NJH524267:NJH524271 MZL524267:MZL524271 MPP524267:MPP524271 MFT524267:MFT524271 LVX524267:LVX524271 LMB524267:LMB524271 LCF524267:LCF524271 KSJ524267:KSJ524271 KIN524267:KIN524271 JYR524267:JYR524271 JOV524267:JOV524271 JEZ524267:JEZ524271 IVD524267:IVD524271 ILH524267:ILH524271 IBL524267:IBL524271 HRP524267:HRP524271 HHT524267:HHT524271 GXX524267:GXX524271 GOB524267:GOB524271 GEF524267:GEF524271 FUJ524267:FUJ524271 FKN524267:FKN524271 FAR524267:FAR524271 EQV524267:EQV524271 EGZ524267:EGZ524271 DXD524267:DXD524271 DNH524267:DNH524271 DDL524267:DDL524271 CTP524267:CTP524271 CJT524267:CJT524271 BZX524267:BZX524271 BQB524267:BQB524271 BGF524267:BGF524271 AWJ524267:AWJ524271 AMN524267:AMN524271 ACR524267:ACR524271 SV524267:SV524271 IZ524267:IZ524271 D524267:D524271 WVL458731:WVL458735 WLP458731:WLP458735 WBT458731:WBT458735 VRX458731:VRX458735 VIB458731:VIB458735 UYF458731:UYF458735 UOJ458731:UOJ458735 UEN458731:UEN458735 TUR458731:TUR458735 TKV458731:TKV458735 TAZ458731:TAZ458735 SRD458731:SRD458735 SHH458731:SHH458735 RXL458731:RXL458735 RNP458731:RNP458735 RDT458731:RDT458735 QTX458731:QTX458735 QKB458731:QKB458735 QAF458731:QAF458735 PQJ458731:PQJ458735 PGN458731:PGN458735 OWR458731:OWR458735 OMV458731:OMV458735 OCZ458731:OCZ458735 NTD458731:NTD458735 NJH458731:NJH458735 MZL458731:MZL458735 MPP458731:MPP458735 MFT458731:MFT458735 LVX458731:LVX458735 LMB458731:LMB458735 LCF458731:LCF458735 KSJ458731:KSJ458735 KIN458731:KIN458735 JYR458731:JYR458735 JOV458731:JOV458735 JEZ458731:JEZ458735 IVD458731:IVD458735 ILH458731:ILH458735 IBL458731:IBL458735 HRP458731:HRP458735 HHT458731:HHT458735 GXX458731:GXX458735 GOB458731:GOB458735 GEF458731:GEF458735 FUJ458731:FUJ458735 FKN458731:FKN458735 FAR458731:FAR458735 EQV458731:EQV458735 EGZ458731:EGZ458735 DXD458731:DXD458735 DNH458731:DNH458735 DDL458731:DDL458735 CTP458731:CTP458735 CJT458731:CJT458735 BZX458731:BZX458735 BQB458731:BQB458735 BGF458731:BGF458735 AWJ458731:AWJ458735 AMN458731:AMN458735 ACR458731:ACR458735 SV458731:SV458735 IZ458731:IZ458735 D458731:D458735 WVL393195:WVL393199 WLP393195:WLP393199 WBT393195:WBT393199 VRX393195:VRX393199 VIB393195:VIB393199 UYF393195:UYF393199 UOJ393195:UOJ393199 UEN393195:UEN393199 TUR393195:TUR393199 TKV393195:TKV393199 TAZ393195:TAZ393199 SRD393195:SRD393199 SHH393195:SHH393199 RXL393195:RXL393199 RNP393195:RNP393199 RDT393195:RDT393199 QTX393195:QTX393199 QKB393195:QKB393199 QAF393195:QAF393199 PQJ393195:PQJ393199 PGN393195:PGN393199 OWR393195:OWR393199 OMV393195:OMV393199 OCZ393195:OCZ393199 NTD393195:NTD393199 NJH393195:NJH393199 MZL393195:MZL393199 MPP393195:MPP393199 MFT393195:MFT393199 LVX393195:LVX393199 LMB393195:LMB393199 LCF393195:LCF393199 KSJ393195:KSJ393199 KIN393195:KIN393199 JYR393195:JYR393199 JOV393195:JOV393199 JEZ393195:JEZ393199 IVD393195:IVD393199 ILH393195:ILH393199 IBL393195:IBL393199 HRP393195:HRP393199 HHT393195:HHT393199 GXX393195:GXX393199 GOB393195:GOB393199 GEF393195:GEF393199 FUJ393195:FUJ393199 FKN393195:FKN393199 FAR393195:FAR393199 EQV393195:EQV393199 EGZ393195:EGZ393199 DXD393195:DXD393199 DNH393195:DNH393199 DDL393195:DDL393199 CTP393195:CTP393199 CJT393195:CJT393199 BZX393195:BZX393199 BQB393195:BQB393199 BGF393195:BGF393199 AWJ393195:AWJ393199 AMN393195:AMN393199 ACR393195:ACR393199 SV393195:SV393199 IZ393195:IZ393199 D393195:D393199 WVL327659:WVL327663 WLP327659:WLP327663 WBT327659:WBT327663 VRX327659:VRX327663 VIB327659:VIB327663 UYF327659:UYF327663 UOJ327659:UOJ327663 UEN327659:UEN327663 TUR327659:TUR327663 TKV327659:TKV327663 TAZ327659:TAZ327663 SRD327659:SRD327663 SHH327659:SHH327663 RXL327659:RXL327663 RNP327659:RNP327663 RDT327659:RDT327663 QTX327659:QTX327663 QKB327659:QKB327663 QAF327659:QAF327663 PQJ327659:PQJ327663 PGN327659:PGN327663 OWR327659:OWR327663 OMV327659:OMV327663 OCZ327659:OCZ327663 NTD327659:NTD327663 NJH327659:NJH327663 MZL327659:MZL327663 MPP327659:MPP327663 MFT327659:MFT327663 LVX327659:LVX327663 LMB327659:LMB327663 LCF327659:LCF327663 KSJ327659:KSJ327663 KIN327659:KIN327663 JYR327659:JYR327663 JOV327659:JOV327663 JEZ327659:JEZ327663 IVD327659:IVD327663 ILH327659:ILH327663 IBL327659:IBL327663 HRP327659:HRP327663 HHT327659:HHT327663 GXX327659:GXX327663 GOB327659:GOB327663 GEF327659:GEF327663 FUJ327659:FUJ327663 FKN327659:FKN327663 FAR327659:FAR327663 EQV327659:EQV327663 EGZ327659:EGZ327663 DXD327659:DXD327663 DNH327659:DNH327663 DDL327659:DDL327663 CTP327659:CTP327663 CJT327659:CJT327663 BZX327659:BZX327663 BQB327659:BQB327663 BGF327659:BGF327663 AWJ327659:AWJ327663 AMN327659:AMN327663 ACR327659:ACR327663 SV327659:SV327663 IZ327659:IZ327663 D327659:D327663 WVL262123:WVL262127 WLP262123:WLP262127 WBT262123:WBT262127 VRX262123:VRX262127 VIB262123:VIB262127 UYF262123:UYF262127 UOJ262123:UOJ262127 UEN262123:UEN262127 TUR262123:TUR262127 TKV262123:TKV262127 TAZ262123:TAZ262127 SRD262123:SRD262127 SHH262123:SHH262127 RXL262123:RXL262127 RNP262123:RNP262127 RDT262123:RDT262127 QTX262123:QTX262127 QKB262123:QKB262127 QAF262123:QAF262127 PQJ262123:PQJ262127 PGN262123:PGN262127 OWR262123:OWR262127 OMV262123:OMV262127 OCZ262123:OCZ262127 NTD262123:NTD262127 NJH262123:NJH262127 MZL262123:MZL262127 MPP262123:MPP262127 MFT262123:MFT262127 LVX262123:LVX262127 LMB262123:LMB262127 LCF262123:LCF262127 KSJ262123:KSJ262127 KIN262123:KIN262127 JYR262123:JYR262127 JOV262123:JOV262127 JEZ262123:JEZ262127 IVD262123:IVD262127 ILH262123:ILH262127 IBL262123:IBL262127 HRP262123:HRP262127 HHT262123:HHT262127 GXX262123:GXX262127 GOB262123:GOB262127 GEF262123:GEF262127 FUJ262123:FUJ262127 FKN262123:FKN262127 FAR262123:FAR262127 EQV262123:EQV262127 EGZ262123:EGZ262127 DXD262123:DXD262127 DNH262123:DNH262127 DDL262123:DDL262127 CTP262123:CTP262127 CJT262123:CJT262127 BZX262123:BZX262127 BQB262123:BQB262127 BGF262123:BGF262127 AWJ262123:AWJ262127 AMN262123:AMN262127 ACR262123:ACR262127 SV262123:SV262127 IZ262123:IZ262127 D262123:D262127 WVL196587:WVL196591 WLP196587:WLP196591 WBT196587:WBT196591 VRX196587:VRX196591 VIB196587:VIB196591 UYF196587:UYF196591 UOJ196587:UOJ196591 UEN196587:UEN196591 TUR196587:TUR196591 TKV196587:TKV196591 TAZ196587:TAZ196591 SRD196587:SRD196591 SHH196587:SHH196591 RXL196587:RXL196591 RNP196587:RNP196591 RDT196587:RDT196591 QTX196587:QTX196591 QKB196587:QKB196591 QAF196587:QAF196591 PQJ196587:PQJ196591 PGN196587:PGN196591 OWR196587:OWR196591 OMV196587:OMV196591 OCZ196587:OCZ196591 NTD196587:NTD196591 NJH196587:NJH196591 MZL196587:MZL196591 MPP196587:MPP196591 MFT196587:MFT196591 LVX196587:LVX196591 LMB196587:LMB196591 LCF196587:LCF196591 KSJ196587:KSJ196591 KIN196587:KIN196591 JYR196587:JYR196591 JOV196587:JOV196591 JEZ196587:JEZ196591 IVD196587:IVD196591 ILH196587:ILH196591 IBL196587:IBL196591 HRP196587:HRP196591 HHT196587:HHT196591 GXX196587:GXX196591 GOB196587:GOB196591 GEF196587:GEF196591 FUJ196587:FUJ196591 FKN196587:FKN196591 FAR196587:FAR196591 EQV196587:EQV196591 EGZ196587:EGZ196591 DXD196587:DXD196591 DNH196587:DNH196591 DDL196587:DDL196591 CTP196587:CTP196591 CJT196587:CJT196591 BZX196587:BZX196591 BQB196587:BQB196591 BGF196587:BGF196591 AWJ196587:AWJ196591 AMN196587:AMN196591 ACR196587:ACR196591 SV196587:SV196591 IZ196587:IZ196591 D196587:D196591 WVL131051:WVL131055 WLP131051:WLP131055 WBT131051:WBT131055 VRX131051:VRX131055 VIB131051:VIB131055 UYF131051:UYF131055 UOJ131051:UOJ131055 UEN131051:UEN131055 TUR131051:TUR131055 TKV131051:TKV131055 TAZ131051:TAZ131055 SRD131051:SRD131055 SHH131051:SHH131055 RXL131051:RXL131055 RNP131051:RNP131055 RDT131051:RDT131055 QTX131051:QTX131055 QKB131051:QKB131055 QAF131051:QAF131055 PQJ131051:PQJ131055 PGN131051:PGN131055 OWR131051:OWR131055 OMV131051:OMV131055 OCZ131051:OCZ131055 NTD131051:NTD131055 NJH131051:NJH131055 MZL131051:MZL131055 MPP131051:MPP131055 MFT131051:MFT131055 LVX131051:LVX131055 LMB131051:LMB131055 LCF131051:LCF131055 KSJ131051:KSJ131055 KIN131051:KIN131055 JYR131051:JYR131055 JOV131051:JOV131055 JEZ131051:JEZ131055 IVD131051:IVD131055 ILH131051:ILH131055 IBL131051:IBL131055 HRP131051:HRP131055 HHT131051:HHT131055 GXX131051:GXX131055 GOB131051:GOB131055 GEF131051:GEF131055 FUJ131051:FUJ131055 FKN131051:FKN131055 FAR131051:FAR131055 EQV131051:EQV131055 EGZ131051:EGZ131055 DXD131051:DXD131055 DNH131051:DNH131055 DDL131051:DDL131055 CTP131051:CTP131055 CJT131051:CJT131055 BZX131051:BZX131055 BQB131051:BQB131055 BGF131051:BGF131055 AWJ131051:AWJ131055 AMN131051:AMN131055 ACR131051:ACR131055 SV131051:SV131055 IZ131051:IZ131055 D131051:D131055 WVL65515:WVL65519 WLP65515:WLP65519 WBT65515:WBT65519 VRX65515:VRX65519 VIB65515:VIB65519 UYF65515:UYF65519 UOJ65515:UOJ65519 UEN65515:UEN65519 TUR65515:TUR65519 TKV65515:TKV65519 TAZ65515:TAZ65519 SRD65515:SRD65519 SHH65515:SHH65519 RXL65515:RXL65519 RNP65515:RNP65519 RDT65515:RDT65519 QTX65515:QTX65519 QKB65515:QKB65519 QAF65515:QAF65519 PQJ65515:PQJ65519 PGN65515:PGN65519 OWR65515:OWR65519 OMV65515:OMV65519 OCZ65515:OCZ65519 NTD65515:NTD65519 NJH65515:NJH65519 MZL65515:MZL65519 MPP65515:MPP65519 MFT65515:MFT65519 LVX65515:LVX65519 LMB65515:LMB65519 LCF65515:LCF65519 KSJ65515:KSJ65519 KIN65515:KIN65519 JYR65515:JYR65519 JOV65515:JOV65519 JEZ65515:JEZ65519 IVD65515:IVD65519 ILH65515:ILH65519 IBL65515:IBL65519 HRP65515:HRP65519 HHT65515:HHT65519 GXX65515:GXX65519 GOB65515:GOB65519 GEF65515:GEF65519 FUJ65515:FUJ65519 FKN65515:FKN65519 FAR65515:FAR65519 EQV65515:EQV65519 EGZ65515:EGZ65519 DXD65515:DXD65519 DNH65515:DNH65519 DDL65515:DDL65519 CTP65515:CTP65519 CJT65515:CJT65519 BZX65515:BZX65519 BQB65515:BQB65519 BGF65515:BGF65519 AWJ65515:AWJ65519 AMN65515:AMN65519 ACR65515:ACR65519 SV65515:SV65519 IZ65515:IZ65519 D65515:D65519 WVL8:WVL10 WLP8:WLP10 WBT8:WBT10 VRX8:VRX10 VIB8:VIB10 UYF8:UYF10 UOJ8:UOJ10 UEN8:UEN10 TUR8:TUR10 TKV8:TKV10 TAZ8:TAZ10 SRD8:SRD10 SHH8:SHH10 RXL8:RXL10 RNP8:RNP10 RDT8:RDT10 QTX8:QTX10 QKB8:QKB10 QAF8:QAF10 PQJ8:PQJ10 PGN8:PGN10 OWR8:OWR10 OMV8:OMV10 OCZ8:OCZ10 NTD8:NTD10 NJH8:NJH10 MZL8:MZL10 MPP8:MPP10 MFT8:MFT10 LVX8:LVX10 LMB8:LMB10 LCF8:LCF10 KSJ8:KSJ10 KIN8:KIN10 JYR8:JYR10 JOV8:JOV10 JEZ8:JEZ10 IVD8:IVD10 ILH8:ILH10 IBL8:IBL10 HRP8:HRP10 HHT8:HHT10 GXX8:GXX10 GOB8:GOB10 GEF8:GEF10 FUJ8:FUJ10 FKN8:FKN10 FAR8:FAR10 EQV8:EQV10 EGZ8:EGZ10 DXD8:DXD10 DNH8:DNH10 DDL8:DDL10 CTP8:CTP10 CJT8:CJT10 BZX8:BZX10 BQB8:BQB10 BGF8:BGF10 AWJ8:AWJ10 AMN8:AMN10 ACR8:ACR10 SV8:SV10 IZ8:IZ10 D30 WVL983026:WVL983028 WLP983026:WLP983028 WBT983026:WBT983028 VRX983026:VRX983028 VIB983026:VIB983028 UYF983026:UYF983028 UOJ983026:UOJ983028 UEN983026:UEN983028 TUR983026:TUR983028 TKV983026:TKV983028 TAZ983026:TAZ983028 SRD983026:SRD983028 SHH983026:SHH983028 RXL983026:RXL983028 RNP983026:RNP983028 RDT983026:RDT983028 QTX983026:QTX983028 QKB983026:QKB983028 QAF983026:QAF983028 PQJ983026:PQJ983028 PGN983026:PGN983028 OWR983026:OWR983028 OMV983026:OMV983028 OCZ983026:OCZ983028 NTD983026:NTD983028 NJH983026:NJH983028 MZL983026:MZL983028 MPP983026:MPP983028 MFT983026:MFT983028 LVX983026:LVX983028 LMB983026:LMB983028 LCF983026:LCF983028 KSJ983026:KSJ983028 KIN983026:KIN983028 JYR983026:JYR983028 JOV983026:JOV983028 JEZ983026:JEZ983028 IVD983026:IVD983028 ILH983026:ILH983028 IBL983026:IBL983028 HRP983026:HRP983028 HHT983026:HHT983028 GXX983026:GXX983028 GOB983026:GOB983028 GEF983026:GEF983028 FUJ983026:FUJ983028 FKN983026:FKN983028 FAR983026:FAR983028 EQV983026:EQV983028 EGZ983026:EGZ983028 DXD983026:DXD983028 DNH983026:DNH983028 DDL983026:DDL983028 CTP983026:CTP983028 CJT983026:CJT983028 BZX983026:BZX983028 BQB983026:BQB983028 BGF983026:BGF983028 AWJ983026:AWJ983028 AMN983026:AMN983028 ACR983026:ACR983028 SV983026:SV983028 IZ983026:IZ983028 D983026:D983028 WVL917490:WVL917492 WLP917490:WLP917492 WBT917490:WBT917492 VRX917490:VRX917492 VIB917490:VIB917492 UYF917490:UYF917492 UOJ917490:UOJ917492 UEN917490:UEN917492 TUR917490:TUR917492 TKV917490:TKV917492 TAZ917490:TAZ917492 SRD917490:SRD917492 SHH917490:SHH917492 RXL917490:RXL917492 RNP917490:RNP917492 RDT917490:RDT917492 QTX917490:QTX917492 QKB917490:QKB917492 QAF917490:QAF917492 PQJ917490:PQJ917492 PGN917490:PGN917492 OWR917490:OWR917492 OMV917490:OMV917492 OCZ917490:OCZ917492 NTD917490:NTD917492 NJH917490:NJH917492 MZL917490:MZL917492 MPP917490:MPP917492 MFT917490:MFT917492 LVX917490:LVX917492 LMB917490:LMB917492 LCF917490:LCF917492 KSJ917490:KSJ917492 KIN917490:KIN917492 JYR917490:JYR917492 JOV917490:JOV917492 JEZ917490:JEZ917492 IVD917490:IVD917492 ILH917490:ILH917492 IBL917490:IBL917492 HRP917490:HRP917492 HHT917490:HHT917492 GXX917490:GXX917492 GOB917490:GOB917492 GEF917490:GEF917492 FUJ917490:FUJ917492 FKN917490:FKN917492 FAR917490:FAR917492 EQV917490:EQV917492 EGZ917490:EGZ917492 DXD917490:DXD917492 DNH917490:DNH917492 DDL917490:DDL917492 CTP917490:CTP917492 CJT917490:CJT917492 BZX917490:BZX917492 BQB917490:BQB917492 BGF917490:BGF917492 AWJ917490:AWJ917492 AMN917490:AMN917492 ACR917490:ACR917492 SV917490:SV917492 IZ917490:IZ917492 D917490:D917492 WVL851954:WVL851956 WLP851954:WLP851956 WBT851954:WBT851956 VRX851954:VRX851956 VIB851954:VIB851956 UYF851954:UYF851956 UOJ851954:UOJ851956 UEN851954:UEN851956 TUR851954:TUR851956 TKV851954:TKV851956 TAZ851954:TAZ851956 SRD851954:SRD851956 SHH851954:SHH851956 RXL851954:RXL851956 RNP851954:RNP851956 RDT851954:RDT851956 QTX851954:QTX851956 QKB851954:QKB851956 QAF851954:QAF851956 PQJ851954:PQJ851956 PGN851954:PGN851956 OWR851954:OWR851956 OMV851954:OMV851956 OCZ851954:OCZ851956 NTD851954:NTD851956 NJH851954:NJH851956 MZL851954:MZL851956 MPP851954:MPP851956 MFT851954:MFT851956 LVX851954:LVX851956 LMB851954:LMB851956 LCF851954:LCF851956 KSJ851954:KSJ851956 KIN851954:KIN851956 JYR851954:JYR851956 JOV851954:JOV851956 JEZ851954:JEZ851956 IVD851954:IVD851956 ILH851954:ILH851956 IBL851954:IBL851956 HRP851954:HRP851956 HHT851954:HHT851956 GXX851954:GXX851956 GOB851954:GOB851956 GEF851954:GEF851956 FUJ851954:FUJ851956 FKN851954:FKN851956 FAR851954:FAR851956 EQV851954:EQV851956 EGZ851954:EGZ851956 DXD851954:DXD851956 DNH851954:DNH851956 DDL851954:DDL851956 CTP851954:CTP851956 CJT851954:CJT851956 BZX851954:BZX851956 BQB851954:BQB851956 BGF851954:BGF851956 AWJ851954:AWJ851956 AMN851954:AMN851956 ACR851954:ACR851956 SV851954:SV851956 IZ851954:IZ851956 D851954:D851956 WVL786418:WVL786420 WLP786418:WLP786420 WBT786418:WBT786420 VRX786418:VRX786420 VIB786418:VIB786420 UYF786418:UYF786420 UOJ786418:UOJ786420 UEN786418:UEN786420 TUR786418:TUR786420 TKV786418:TKV786420 TAZ786418:TAZ786420 SRD786418:SRD786420 SHH786418:SHH786420 RXL786418:RXL786420 RNP786418:RNP786420 RDT786418:RDT786420 QTX786418:QTX786420 QKB786418:QKB786420 QAF786418:QAF786420 PQJ786418:PQJ786420 PGN786418:PGN786420 OWR786418:OWR786420 OMV786418:OMV786420 OCZ786418:OCZ786420 NTD786418:NTD786420 NJH786418:NJH786420 MZL786418:MZL786420 MPP786418:MPP786420 MFT786418:MFT786420 LVX786418:LVX786420 LMB786418:LMB786420 LCF786418:LCF786420 KSJ786418:KSJ786420 KIN786418:KIN786420 JYR786418:JYR786420 JOV786418:JOV786420 JEZ786418:JEZ786420 IVD786418:IVD786420 ILH786418:ILH786420 IBL786418:IBL786420 HRP786418:HRP786420 HHT786418:HHT786420 GXX786418:GXX786420 GOB786418:GOB786420 GEF786418:GEF786420 FUJ786418:FUJ786420 FKN786418:FKN786420 FAR786418:FAR786420 EQV786418:EQV786420 EGZ786418:EGZ786420 DXD786418:DXD786420 DNH786418:DNH786420 DDL786418:DDL786420 CTP786418:CTP786420 CJT786418:CJT786420 BZX786418:BZX786420 BQB786418:BQB786420 BGF786418:BGF786420 AWJ786418:AWJ786420 AMN786418:AMN786420 ACR786418:ACR786420 SV786418:SV786420 IZ786418:IZ786420 D786418:D786420 WVL720882:WVL720884 WLP720882:WLP720884 WBT720882:WBT720884 VRX720882:VRX720884 VIB720882:VIB720884 UYF720882:UYF720884 UOJ720882:UOJ720884 UEN720882:UEN720884 TUR720882:TUR720884 TKV720882:TKV720884 TAZ720882:TAZ720884 SRD720882:SRD720884 SHH720882:SHH720884 RXL720882:RXL720884 RNP720882:RNP720884 RDT720882:RDT720884 QTX720882:QTX720884 QKB720882:QKB720884 QAF720882:QAF720884 PQJ720882:PQJ720884 PGN720882:PGN720884 OWR720882:OWR720884 OMV720882:OMV720884 OCZ720882:OCZ720884 NTD720882:NTD720884 NJH720882:NJH720884 MZL720882:MZL720884 MPP720882:MPP720884 MFT720882:MFT720884 LVX720882:LVX720884 LMB720882:LMB720884 LCF720882:LCF720884 KSJ720882:KSJ720884 KIN720882:KIN720884 JYR720882:JYR720884 JOV720882:JOV720884 JEZ720882:JEZ720884 IVD720882:IVD720884 ILH720882:ILH720884 IBL720882:IBL720884 HRP720882:HRP720884 HHT720882:HHT720884 GXX720882:GXX720884 GOB720882:GOB720884 GEF720882:GEF720884 FUJ720882:FUJ720884 FKN720882:FKN720884 FAR720882:FAR720884 EQV720882:EQV720884 EGZ720882:EGZ720884 DXD720882:DXD720884 DNH720882:DNH720884 DDL720882:DDL720884 CTP720882:CTP720884 CJT720882:CJT720884 BZX720882:BZX720884 BQB720882:BQB720884 BGF720882:BGF720884 AWJ720882:AWJ720884 AMN720882:AMN720884 ACR720882:ACR720884 SV720882:SV720884 IZ720882:IZ720884 D720882:D720884 WVL655346:WVL655348 WLP655346:WLP655348 WBT655346:WBT655348 VRX655346:VRX655348 VIB655346:VIB655348 UYF655346:UYF655348 UOJ655346:UOJ655348 UEN655346:UEN655348 TUR655346:TUR655348 TKV655346:TKV655348 TAZ655346:TAZ655348 SRD655346:SRD655348 SHH655346:SHH655348 RXL655346:RXL655348 RNP655346:RNP655348 RDT655346:RDT655348 QTX655346:QTX655348 QKB655346:QKB655348 QAF655346:QAF655348 PQJ655346:PQJ655348 PGN655346:PGN655348 OWR655346:OWR655348 OMV655346:OMV655348 OCZ655346:OCZ655348 NTD655346:NTD655348 NJH655346:NJH655348 MZL655346:MZL655348 MPP655346:MPP655348 MFT655346:MFT655348 LVX655346:LVX655348 LMB655346:LMB655348 LCF655346:LCF655348 KSJ655346:KSJ655348 KIN655346:KIN655348 JYR655346:JYR655348 JOV655346:JOV655348 JEZ655346:JEZ655348 IVD655346:IVD655348 ILH655346:ILH655348 IBL655346:IBL655348 HRP655346:HRP655348 HHT655346:HHT655348 GXX655346:GXX655348 GOB655346:GOB655348 GEF655346:GEF655348 FUJ655346:FUJ655348 FKN655346:FKN655348 FAR655346:FAR655348 EQV655346:EQV655348 EGZ655346:EGZ655348 DXD655346:DXD655348 DNH655346:DNH655348 DDL655346:DDL655348 CTP655346:CTP655348 CJT655346:CJT655348 BZX655346:BZX655348 BQB655346:BQB655348 BGF655346:BGF655348 AWJ655346:AWJ655348 AMN655346:AMN655348 ACR655346:ACR655348 SV655346:SV655348 IZ655346:IZ655348 D655346:D655348 WVL589810:WVL589812 WLP589810:WLP589812 WBT589810:WBT589812 VRX589810:VRX589812 VIB589810:VIB589812 UYF589810:UYF589812 UOJ589810:UOJ589812 UEN589810:UEN589812 TUR589810:TUR589812 TKV589810:TKV589812 TAZ589810:TAZ589812 SRD589810:SRD589812 SHH589810:SHH589812 RXL589810:RXL589812 RNP589810:RNP589812 RDT589810:RDT589812 QTX589810:QTX589812 QKB589810:QKB589812 QAF589810:QAF589812 PQJ589810:PQJ589812 PGN589810:PGN589812 OWR589810:OWR589812 OMV589810:OMV589812 OCZ589810:OCZ589812 NTD589810:NTD589812 NJH589810:NJH589812 MZL589810:MZL589812 MPP589810:MPP589812 MFT589810:MFT589812 LVX589810:LVX589812 LMB589810:LMB589812 LCF589810:LCF589812 KSJ589810:KSJ589812 KIN589810:KIN589812 JYR589810:JYR589812 JOV589810:JOV589812 JEZ589810:JEZ589812 IVD589810:IVD589812 ILH589810:ILH589812 IBL589810:IBL589812 HRP589810:HRP589812 HHT589810:HHT589812 GXX589810:GXX589812 GOB589810:GOB589812 GEF589810:GEF589812 FUJ589810:FUJ589812 FKN589810:FKN589812 FAR589810:FAR589812 EQV589810:EQV589812 EGZ589810:EGZ589812 DXD589810:DXD589812 DNH589810:DNH589812 DDL589810:DDL589812 CTP589810:CTP589812 CJT589810:CJT589812 BZX589810:BZX589812 BQB589810:BQB589812 BGF589810:BGF589812 AWJ589810:AWJ589812 AMN589810:AMN589812 ACR589810:ACR589812 SV589810:SV589812 IZ589810:IZ589812 D589810:D589812 WVL524274:WVL524276 WLP524274:WLP524276 WBT524274:WBT524276 VRX524274:VRX524276 VIB524274:VIB524276 UYF524274:UYF524276 UOJ524274:UOJ524276 UEN524274:UEN524276 TUR524274:TUR524276 TKV524274:TKV524276 TAZ524274:TAZ524276 SRD524274:SRD524276 SHH524274:SHH524276 RXL524274:RXL524276 RNP524274:RNP524276 RDT524274:RDT524276 QTX524274:QTX524276 QKB524274:QKB524276 QAF524274:QAF524276 PQJ524274:PQJ524276 PGN524274:PGN524276 OWR524274:OWR524276 OMV524274:OMV524276 OCZ524274:OCZ524276 NTD524274:NTD524276 NJH524274:NJH524276 MZL524274:MZL524276 MPP524274:MPP524276 MFT524274:MFT524276 LVX524274:LVX524276 LMB524274:LMB524276 LCF524274:LCF524276 KSJ524274:KSJ524276 KIN524274:KIN524276 JYR524274:JYR524276 JOV524274:JOV524276 JEZ524274:JEZ524276 IVD524274:IVD524276 ILH524274:ILH524276 IBL524274:IBL524276 HRP524274:HRP524276 HHT524274:HHT524276 GXX524274:GXX524276 GOB524274:GOB524276 GEF524274:GEF524276 FUJ524274:FUJ524276 FKN524274:FKN524276 FAR524274:FAR524276 EQV524274:EQV524276 EGZ524274:EGZ524276 DXD524274:DXD524276 DNH524274:DNH524276 DDL524274:DDL524276 CTP524274:CTP524276 CJT524274:CJT524276 BZX524274:BZX524276 BQB524274:BQB524276 BGF524274:BGF524276 AWJ524274:AWJ524276 AMN524274:AMN524276 ACR524274:ACR524276 SV524274:SV524276 IZ524274:IZ524276 D524274:D524276 WVL458738:WVL458740 WLP458738:WLP458740 WBT458738:WBT458740 VRX458738:VRX458740 VIB458738:VIB458740 UYF458738:UYF458740 UOJ458738:UOJ458740 UEN458738:UEN458740 TUR458738:TUR458740 TKV458738:TKV458740 TAZ458738:TAZ458740 SRD458738:SRD458740 SHH458738:SHH458740 RXL458738:RXL458740 RNP458738:RNP458740 RDT458738:RDT458740 QTX458738:QTX458740 QKB458738:QKB458740 QAF458738:QAF458740 PQJ458738:PQJ458740 PGN458738:PGN458740 OWR458738:OWR458740 OMV458738:OMV458740 OCZ458738:OCZ458740 NTD458738:NTD458740 NJH458738:NJH458740 MZL458738:MZL458740 MPP458738:MPP458740 MFT458738:MFT458740 LVX458738:LVX458740 LMB458738:LMB458740 LCF458738:LCF458740 KSJ458738:KSJ458740 KIN458738:KIN458740 JYR458738:JYR458740 JOV458738:JOV458740 JEZ458738:JEZ458740 IVD458738:IVD458740 ILH458738:ILH458740 IBL458738:IBL458740 HRP458738:HRP458740 HHT458738:HHT458740 GXX458738:GXX458740 GOB458738:GOB458740 GEF458738:GEF458740 FUJ458738:FUJ458740 FKN458738:FKN458740 FAR458738:FAR458740 EQV458738:EQV458740 EGZ458738:EGZ458740 DXD458738:DXD458740 DNH458738:DNH458740 DDL458738:DDL458740 CTP458738:CTP458740 CJT458738:CJT458740 BZX458738:BZX458740 BQB458738:BQB458740 BGF458738:BGF458740 AWJ458738:AWJ458740 AMN458738:AMN458740 ACR458738:ACR458740 SV458738:SV458740 IZ458738:IZ458740 D458738:D458740 WVL393202:WVL393204 WLP393202:WLP393204 WBT393202:WBT393204 VRX393202:VRX393204 VIB393202:VIB393204 UYF393202:UYF393204 UOJ393202:UOJ393204 UEN393202:UEN393204 TUR393202:TUR393204 TKV393202:TKV393204 TAZ393202:TAZ393204 SRD393202:SRD393204 SHH393202:SHH393204 RXL393202:RXL393204 RNP393202:RNP393204 RDT393202:RDT393204 QTX393202:QTX393204 QKB393202:QKB393204 QAF393202:QAF393204 PQJ393202:PQJ393204 PGN393202:PGN393204 OWR393202:OWR393204 OMV393202:OMV393204 OCZ393202:OCZ393204 NTD393202:NTD393204 NJH393202:NJH393204 MZL393202:MZL393204 MPP393202:MPP393204 MFT393202:MFT393204 LVX393202:LVX393204 LMB393202:LMB393204 LCF393202:LCF393204 KSJ393202:KSJ393204 KIN393202:KIN393204 JYR393202:JYR393204 JOV393202:JOV393204 JEZ393202:JEZ393204 IVD393202:IVD393204 ILH393202:ILH393204 IBL393202:IBL393204 HRP393202:HRP393204 HHT393202:HHT393204 GXX393202:GXX393204 GOB393202:GOB393204 GEF393202:GEF393204 FUJ393202:FUJ393204 FKN393202:FKN393204 FAR393202:FAR393204 EQV393202:EQV393204 EGZ393202:EGZ393204 DXD393202:DXD393204 DNH393202:DNH393204 DDL393202:DDL393204 CTP393202:CTP393204 CJT393202:CJT393204 BZX393202:BZX393204 BQB393202:BQB393204 BGF393202:BGF393204 AWJ393202:AWJ393204 AMN393202:AMN393204 ACR393202:ACR393204 SV393202:SV393204 IZ393202:IZ393204 D393202:D393204 WVL327666:WVL327668 WLP327666:WLP327668 WBT327666:WBT327668 VRX327666:VRX327668 VIB327666:VIB327668 UYF327666:UYF327668 UOJ327666:UOJ327668 UEN327666:UEN327668 TUR327666:TUR327668 TKV327666:TKV327668 TAZ327666:TAZ327668 SRD327666:SRD327668 SHH327666:SHH327668 RXL327666:RXL327668 RNP327666:RNP327668 RDT327666:RDT327668 QTX327666:QTX327668 QKB327666:QKB327668 QAF327666:QAF327668 PQJ327666:PQJ327668 PGN327666:PGN327668 OWR327666:OWR327668 OMV327666:OMV327668 OCZ327666:OCZ327668 NTD327666:NTD327668 NJH327666:NJH327668 MZL327666:MZL327668 MPP327666:MPP327668 MFT327666:MFT327668 LVX327666:LVX327668 LMB327666:LMB327668 LCF327666:LCF327668 KSJ327666:KSJ327668 KIN327666:KIN327668 JYR327666:JYR327668 JOV327666:JOV327668 JEZ327666:JEZ327668 IVD327666:IVD327668 ILH327666:ILH327668 IBL327666:IBL327668 HRP327666:HRP327668 HHT327666:HHT327668 GXX327666:GXX327668 GOB327666:GOB327668 GEF327666:GEF327668 FUJ327666:FUJ327668 FKN327666:FKN327668 FAR327666:FAR327668 EQV327666:EQV327668 EGZ327666:EGZ327668 DXD327666:DXD327668 DNH327666:DNH327668 DDL327666:DDL327668 CTP327666:CTP327668 CJT327666:CJT327668 BZX327666:BZX327668 BQB327666:BQB327668 BGF327666:BGF327668 AWJ327666:AWJ327668 AMN327666:AMN327668 ACR327666:ACR327668 SV327666:SV327668 IZ327666:IZ327668 D327666:D327668 WVL262130:WVL262132 WLP262130:WLP262132 WBT262130:WBT262132 VRX262130:VRX262132 VIB262130:VIB262132 UYF262130:UYF262132 UOJ262130:UOJ262132 UEN262130:UEN262132 TUR262130:TUR262132 TKV262130:TKV262132 TAZ262130:TAZ262132 SRD262130:SRD262132 SHH262130:SHH262132 RXL262130:RXL262132 RNP262130:RNP262132 RDT262130:RDT262132 QTX262130:QTX262132 QKB262130:QKB262132 QAF262130:QAF262132 PQJ262130:PQJ262132 PGN262130:PGN262132 OWR262130:OWR262132 OMV262130:OMV262132 OCZ262130:OCZ262132 NTD262130:NTD262132 NJH262130:NJH262132 MZL262130:MZL262132 MPP262130:MPP262132 MFT262130:MFT262132 LVX262130:LVX262132 LMB262130:LMB262132 LCF262130:LCF262132 KSJ262130:KSJ262132 KIN262130:KIN262132 JYR262130:JYR262132 JOV262130:JOV262132 JEZ262130:JEZ262132 IVD262130:IVD262132 ILH262130:ILH262132 IBL262130:IBL262132 HRP262130:HRP262132 HHT262130:HHT262132 GXX262130:GXX262132 GOB262130:GOB262132 GEF262130:GEF262132 FUJ262130:FUJ262132 FKN262130:FKN262132 FAR262130:FAR262132 EQV262130:EQV262132 EGZ262130:EGZ262132 DXD262130:DXD262132 DNH262130:DNH262132 DDL262130:DDL262132 CTP262130:CTP262132 CJT262130:CJT262132 BZX262130:BZX262132 BQB262130:BQB262132 BGF262130:BGF262132 AWJ262130:AWJ262132 AMN262130:AMN262132 ACR262130:ACR262132 SV262130:SV262132 IZ262130:IZ262132 D262130:D262132 WVL196594:WVL196596 WLP196594:WLP196596 WBT196594:WBT196596 VRX196594:VRX196596 VIB196594:VIB196596 UYF196594:UYF196596 UOJ196594:UOJ196596 UEN196594:UEN196596 TUR196594:TUR196596 TKV196594:TKV196596 TAZ196594:TAZ196596 SRD196594:SRD196596 SHH196594:SHH196596 RXL196594:RXL196596 RNP196594:RNP196596 RDT196594:RDT196596 QTX196594:QTX196596 QKB196594:QKB196596 QAF196594:QAF196596 PQJ196594:PQJ196596 PGN196594:PGN196596 OWR196594:OWR196596 OMV196594:OMV196596 OCZ196594:OCZ196596 NTD196594:NTD196596 NJH196594:NJH196596 MZL196594:MZL196596 MPP196594:MPP196596 MFT196594:MFT196596 LVX196594:LVX196596 LMB196594:LMB196596 LCF196594:LCF196596 KSJ196594:KSJ196596 KIN196594:KIN196596 JYR196594:JYR196596 JOV196594:JOV196596 JEZ196594:JEZ196596 IVD196594:IVD196596 ILH196594:ILH196596 IBL196594:IBL196596 HRP196594:HRP196596 HHT196594:HHT196596 GXX196594:GXX196596 GOB196594:GOB196596 GEF196594:GEF196596 FUJ196594:FUJ196596 FKN196594:FKN196596 FAR196594:FAR196596 EQV196594:EQV196596 EGZ196594:EGZ196596 DXD196594:DXD196596 DNH196594:DNH196596 DDL196594:DDL196596 CTP196594:CTP196596 CJT196594:CJT196596 BZX196594:BZX196596 BQB196594:BQB196596 BGF196594:BGF196596 AWJ196594:AWJ196596 AMN196594:AMN196596 ACR196594:ACR196596 SV196594:SV196596 IZ196594:IZ196596 D196594:D196596 WVL131058:WVL131060 WLP131058:WLP131060 WBT131058:WBT131060 VRX131058:VRX131060 VIB131058:VIB131060 UYF131058:UYF131060 UOJ131058:UOJ131060 UEN131058:UEN131060 TUR131058:TUR131060 TKV131058:TKV131060 TAZ131058:TAZ131060 SRD131058:SRD131060 SHH131058:SHH131060 RXL131058:RXL131060 RNP131058:RNP131060 RDT131058:RDT131060 QTX131058:QTX131060 QKB131058:QKB131060 QAF131058:QAF131060 PQJ131058:PQJ131060 PGN131058:PGN131060 OWR131058:OWR131060 OMV131058:OMV131060 OCZ131058:OCZ131060 NTD131058:NTD131060 NJH131058:NJH131060 MZL131058:MZL131060 MPP131058:MPP131060 MFT131058:MFT131060 LVX131058:LVX131060 LMB131058:LMB131060 LCF131058:LCF131060 KSJ131058:KSJ131060 KIN131058:KIN131060 JYR131058:JYR131060 JOV131058:JOV131060 JEZ131058:JEZ131060 IVD131058:IVD131060 ILH131058:ILH131060 IBL131058:IBL131060 HRP131058:HRP131060 HHT131058:HHT131060 GXX131058:GXX131060 GOB131058:GOB131060 GEF131058:GEF131060 FUJ131058:FUJ131060 FKN131058:FKN131060 FAR131058:FAR131060 EQV131058:EQV131060 EGZ131058:EGZ131060 DXD131058:DXD131060 DNH131058:DNH131060 DDL131058:DDL131060 CTP131058:CTP131060 CJT131058:CJT131060 BZX131058:BZX131060 BQB131058:BQB131060 BGF131058:BGF131060 AWJ131058:AWJ131060 AMN131058:AMN131060 ACR131058:ACR131060 SV131058:SV131060 IZ131058:IZ131060 D131058:D131060 WVL65522:WVL65524 WLP65522:WLP65524 WBT65522:WBT65524 VRX65522:VRX65524 VIB65522:VIB65524 UYF65522:UYF65524 UOJ65522:UOJ65524 UEN65522:UEN65524 TUR65522:TUR65524 TKV65522:TKV65524 TAZ65522:TAZ65524 SRD65522:SRD65524 SHH65522:SHH65524 RXL65522:RXL65524 RNP65522:RNP65524 RDT65522:RDT65524 QTX65522:QTX65524 QKB65522:QKB65524 QAF65522:QAF65524 PQJ65522:PQJ65524 PGN65522:PGN65524 OWR65522:OWR65524 OMV65522:OMV65524 OCZ65522:OCZ65524 NTD65522:NTD65524 NJH65522:NJH65524 MZL65522:MZL65524 MPP65522:MPP65524 MFT65522:MFT65524 LVX65522:LVX65524 LMB65522:LMB65524 LCF65522:LCF65524 KSJ65522:KSJ65524 KIN65522:KIN65524 JYR65522:JYR65524 JOV65522:JOV65524 JEZ65522:JEZ65524 IVD65522:IVD65524 ILH65522:ILH65524 IBL65522:IBL65524 HRP65522:HRP65524 HHT65522:HHT65524 GXX65522:GXX65524 GOB65522:GOB65524 GEF65522:GEF65524 FUJ65522:FUJ65524 FKN65522:FKN65524 FAR65522:FAR65524 EQV65522:EQV65524 EGZ65522:EGZ65524 DXD65522:DXD65524 DNH65522:DNH65524 DDL65522:DDL65524 CTP65522:CTP65524 CJT65522:CJT65524 BZX65522:BZX65524 BQB65522:BQB65524 BGF65522:BGF65524 AWJ65522:AWJ65524 AMN65522:AMN65524 ACR65522:ACR65524 SV65522:SV65524 IZ65522:IZ65524 D65522:D65524 IZ35:IZ37 WVL983031:WVL983039 WLP983031:WLP983039 WBT983031:WBT983039 VRX983031:VRX983039 VIB983031:VIB983039 UYF983031:UYF983039 UOJ983031:UOJ983039 UEN983031:UEN983039 TUR983031:TUR983039 TKV983031:TKV983039 TAZ983031:TAZ983039 SRD983031:SRD983039 SHH983031:SHH983039 RXL983031:RXL983039 RNP983031:RNP983039 RDT983031:RDT983039 QTX983031:QTX983039 QKB983031:QKB983039 QAF983031:QAF983039 PQJ983031:PQJ983039 PGN983031:PGN983039 OWR983031:OWR983039 OMV983031:OMV983039 OCZ983031:OCZ983039 NTD983031:NTD983039 NJH983031:NJH983039 MZL983031:MZL983039 MPP983031:MPP983039 MFT983031:MFT983039 LVX983031:LVX983039 LMB983031:LMB983039 LCF983031:LCF983039 KSJ983031:KSJ983039 KIN983031:KIN983039 JYR983031:JYR983039 JOV983031:JOV983039 JEZ983031:JEZ983039 IVD983031:IVD983039 ILH983031:ILH983039 IBL983031:IBL983039 HRP983031:HRP983039 HHT983031:HHT983039 GXX983031:GXX983039 GOB983031:GOB983039 GEF983031:GEF983039 FUJ983031:FUJ983039 FKN983031:FKN983039 FAR983031:FAR983039 EQV983031:EQV983039 EGZ983031:EGZ983039 DXD983031:DXD983039 DNH983031:DNH983039 DDL983031:DDL983039 CTP983031:CTP983039 CJT983031:CJT983039 BZX983031:BZX983039 BQB983031:BQB983039 BGF983031:BGF983039 AWJ983031:AWJ983039 AMN983031:AMN983039 ACR983031:ACR983039 SV983031:SV983039 IZ983031:IZ983039 D983031:D983039 WVL917495:WVL917503 WLP917495:WLP917503 WBT917495:WBT917503 VRX917495:VRX917503 VIB917495:VIB917503 UYF917495:UYF917503 UOJ917495:UOJ917503 UEN917495:UEN917503 TUR917495:TUR917503 TKV917495:TKV917503 TAZ917495:TAZ917503 SRD917495:SRD917503 SHH917495:SHH917503 RXL917495:RXL917503 RNP917495:RNP917503 RDT917495:RDT917503 QTX917495:QTX917503 QKB917495:QKB917503 QAF917495:QAF917503 PQJ917495:PQJ917503 PGN917495:PGN917503 OWR917495:OWR917503 OMV917495:OMV917503 OCZ917495:OCZ917503 NTD917495:NTD917503 NJH917495:NJH917503 MZL917495:MZL917503 MPP917495:MPP917503 MFT917495:MFT917503 LVX917495:LVX917503 LMB917495:LMB917503 LCF917495:LCF917503 KSJ917495:KSJ917503 KIN917495:KIN917503 JYR917495:JYR917503 JOV917495:JOV917503 JEZ917495:JEZ917503 IVD917495:IVD917503 ILH917495:ILH917503 IBL917495:IBL917503 HRP917495:HRP917503 HHT917495:HHT917503 GXX917495:GXX917503 GOB917495:GOB917503 GEF917495:GEF917503 FUJ917495:FUJ917503 FKN917495:FKN917503 FAR917495:FAR917503 EQV917495:EQV917503 EGZ917495:EGZ917503 DXD917495:DXD917503 DNH917495:DNH917503 DDL917495:DDL917503 CTP917495:CTP917503 CJT917495:CJT917503 BZX917495:BZX917503 BQB917495:BQB917503 BGF917495:BGF917503 AWJ917495:AWJ917503 AMN917495:AMN917503 ACR917495:ACR917503 SV917495:SV917503 IZ917495:IZ917503 D917495:D917503 WVL851959:WVL851967 WLP851959:WLP851967 WBT851959:WBT851967 VRX851959:VRX851967 VIB851959:VIB851967 UYF851959:UYF851967 UOJ851959:UOJ851967 UEN851959:UEN851967 TUR851959:TUR851967 TKV851959:TKV851967 TAZ851959:TAZ851967 SRD851959:SRD851967 SHH851959:SHH851967 RXL851959:RXL851967 RNP851959:RNP851967 RDT851959:RDT851967 QTX851959:QTX851967 QKB851959:QKB851967 QAF851959:QAF851967 PQJ851959:PQJ851967 PGN851959:PGN851967 OWR851959:OWR851967 OMV851959:OMV851967 OCZ851959:OCZ851967 NTD851959:NTD851967 NJH851959:NJH851967 MZL851959:MZL851967 MPP851959:MPP851967 MFT851959:MFT851967 LVX851959:LVX851967 LMB851959:LMB851967 LCF851959:LCF851967 KSJ851959:KSJ851967 KIN851959:KIN851967 JYR851959:JYR851967 JOV851959:JOV851967 JEZ851959:JEZ851967 IVD851959:IVD851967 ILH851959:ILH851967 IBL851959:IBL851967 HRP851959:HRP851967 HHT851959:HHT851967 GXX851959:GXX851967 GOB851959:GOB851967 GEF851959:GEF851967 FUJ851959:FUJ851967 FKN851959:FKN851967 FAR851959:FAR851967 EQV851959:EQV851967 EGZ851959:EGZ851967 DXD851959:DXD851967 DNH851959:DNH851967 DDL851959:DDL851967 CTP851959:CTP851967 CJT851959:CJT851967 BZX851959:BZX851967 BQB851959:BQB851967 BGF851959:BGF851967 AWJ851959:AWJ851967 AMN851959:AMN851967 ACR851959:ACR851967 SV851959:SV851967 IZ851959:IZ851967 D851959:D851967 WVL786423:WVL786431 WLP786423:WLP786431 WBT786423:WBT786431 VRX786423:VRX786431 VIB786423:VIB786431 UYF786423:UYF786431 UOJ786423:UOJ786431 UEN786423:UEN786431 TUR786423:TUR786431 TKV786423:TKV786431 TAZ786423:TAZ786431 SRD786423:SRD786431 SHH786423:SHH786431 RXL786423:RXL786431 RNP786423:RNP786431 RDT786423:RDT786431 QTX786423:QTX786431 QKB786423:QKB786431 QAF786423:QAF786431 PQJ786423:PQJ786431 PGN786423:PGN786431 OWR786423:OWR786431 OMV786423:OMV786431 OCZ786423:OCZ786431 NTD786423:NTD786431 NJH786423:NJH786431 MZL786423:MZL786431 MPP786423:MPP786431 MFT786423:MFT786431 LVX786423:LVX786431 LMB786423:LMB786431 LCF786423:LCF786431 KSJ786423:KSJ786431 KIN786423:KIN786431 JYR786423:JYR786431 JOV786423:JOV786431 JEZ786423:JEZ786431 IVD786423:IVD786431 ILH786423:ILH786431 IBL786423:IBL786431 HRP786423:HRP786431 HHT786423:HHT786431 GXX786423:GXX786431 GOB786423:GOB786431 GEF786423:GEF786431 FUJ786423:FUJ786431 FKN786423:FKN786431 FAR786423:FAR786431 EQV786423:EQV786431 EGZ786423:EGZ786431 DXD786423:DXD786431 DNH786423:DNH786431 DDL786423:DDL786431 CTP786423:CTP786431 CJT786423:CJT786431 BZX786423:BZX786431 BQB786423:BQB786431 BGF786423:BGF786431 AWJ786423:AWJ786431 AMN786423:AMN786431 ACR786423:ACR786431 SV786423:SV786431 IZ786423:IZ786431 D786423:D786431 WVL720887:WVL720895 WLP720887:WLP720895 WBT720887:WBT720895 VRX720887:VRX720895 VIB720887:VIB720895 UYF720887:UYF720895 UOJ720887:UOJ720895 UEN720887:UEN720895 TUR720887:TUR720895 TKV720887:TKV720895 TAZ720887:TAZ720895 SRD720887:SRD720895 SHH720887:SHH720895 RXL720887:RXL720895 RNP720887:RNP720895 RDT720887:RDT720895 QTX720887:QTX720895 QKB720887:QKB720895 QAF720887:QAF720895 PQJ720887:PQJ720895 PGN720887:PGN720895 OWR720887:OWR720895 OMV720887:OMV720895 OCZ720887:OCZ720895 NTD720887:NTD720895 NJH720887:NJH720895 MZL720887:MZL720895 MPP720887:MPP720895 MFT720887:MFT720895 LVX720887:LVX720895 LMB720887:LMB720895 LCF720887:LCF720895 KSJ720887:KSJ720895 KIN720887:KIN720895 JYR720887:JYR720895 JOV720887:JOV720895 JEZ720887:JEZ720895 IVD720887:IVD720895 ILH720887:ILH720895 IBL720887:IBL720895 HRP720887:HRP720895 HHT720887:HHT720895 GXX720887:GXX720895 GOB720887:GOB720895 GEF720887:GEF720895 FUJ720887:FUJ720895 FKN720887:FKN720895 FAR720887:FAR720895 EQV720887:EQV720895 EGZ720887:EGZ720895 DXD720887:DXD720895 DNH720887:DNH720895 DDL720887:DDL720895 CTP720887:CTP720895 CJT720887:CJT720895 BZX720887:BZX720895 BQB720887:BQB720895 BGF720887:BGF720895 AWJ720887:AWJ720895 AMN720887:AMN720895 ACR720887:ACR720895 SV720887:SV720895 IZ720887:IZ720895 D720887:D720895 WVL655351:WVL655359 WLP655351:WLP655359 WBT655351:WBT655359 VRX655351:VRX655359 VIB655351:VIB655359 UYF655351:UYF655359 UOJ655351:UOJ655359 UEN655351:UEN655359 TUR655351:TUR655359 TKV655351:TKV655359 TAZ655351:TAZ655359 SRD655351:SRD655359 SHH655351:SHH655359 RXL655351:RXL655359 RNP655351:RNP655359 RDT655351:RDT655359 QTX655351:QTX655359 QKB655351:QKB655359 QAF655351:QAF655359 PQJ655351:PQJ655359 PGN655351:PGN655359 OWR655351:OWR655359 OMV655351:OMV655359 OCZ655351:OCZ655359 NTD655351:NTD655359 NJH655351:NJH655359 MZL655351:MZL655359 MPP655351:MPP655359 MFT655351:MFT655359 LVX655351:LVX655359 LMB655351:LMB655359 LCF655351:LCF655359 KSJ655351:KSJ655359 KIN655351:KIN655359 JYR655351:JYR655359 JOV655351:JOV655359 JEZ655351:JEZ655359 IVD655351:IVD655359 ILH655351:ILH655359 IBL655351:IBL655359 HRP655351:HRP655359 HHT655351:HHT655359 GXX655351:GXX655359 GOB655351:GOB655359 GEF655351:GEF655359 FUJ655351:FUJ655359 FKN655351:FKN655359 FAR655351:FAR655359 EQV655351:EQV655359 EGZ655351:EGZ655359 DXD655351:DXD655359 DNH655351:DNH655359 DDL655351:DDL655359 CTP655351:CTP655359 CJT655351:CJT655359 BZX655351:BZX655359 BQB655351:BQB655359 BGF655351:BGF655359 AWJ655351:AWJ655359 AMN655351:AMN655359 ACR655351:ACR655359 SV655351:SV655359 IZ655351:IZ655359 D655351:D655359 WVL589815:WVL589823 WLP589815:WLP589823 WBT589815:WBT589823 VRX589815:VRX589823 VIB589815:VIB589823 UYF589815:UYF589823 UOJ589815:UOJ589823 UEN589815:UEN589823 TUR589815:TUR589823 TKV589815:TKV589823 TAZ589815:TAZ589823 SRD589815:SRD589823 SHH589815:SHH589823 RXL589815:RXL589823 RNP589815:RNP589823 RDT589815:RDT589823 QTX589815:QTX589823 QKB589815:QKB589823 QAF589815:QAF589823 PQJ589815:PQJ589823 PGN589815:PGN589823 OWR589815:OWR589823 OMV589815:OMV589823 OCZ589815:OCZ589823 NTD589815:NTD589823 NJH589815:NJH589823 MZL589815:MZL589823 MPP589815:MPP589823 MFT589815:MFT589823 LVX589815:LVX589823 LMB589815:LMB589823 LCF589815:LCF589823 KSJ589815:KSJ589823 KIN589815:KIN589823 JYR589815:JYR589823 JOV589815:JOV589823 JEZ589815:JEZ589823 IVD589815:IVD589823 ILH589815:ILH589823 IBL589815:IBL589823 HRP589815:HRP589823 HHT589815:HHT589823 GXX589815:GXX589823 GOB589815:GOB589823 GEF589815:GEF589823 FUJ589815:FUJ589823 FKN589815:FKN589823 FAR589815:FAR589823 EQV589815:EQV589823 EGZ589815:EGZ589823 DXD589815:DXD589823 DNH589815:DNH589823 DDL589815:DDL589823 CTP589815:CTP589823 CJT589815:CJT589823 BZX589815:BZX589823 BQB589815:BQB589823 BGF589815:BGF589823 AWJ589815:AWJ589823 AMN589815:AMN589823 ACR589815:ACR589823 SV589815:SV589823 IZ589815:IZ589823 D589815:D589823 WVL524279:WVL524287 WLP524279:WLP524287 WBT524279:WBT524287 VRX524279:VRX524287 VIB524279:VIB524287 UYF524279:UYF524287 UOJ524279:UOJ524287 UEN524279:UEN524287 TUR524279:TUR524287 TKV524279:TKV524287 TAZ524279:TAZ524287 SRD524279:SRD524287 SHH524279:SHH524287 RXL524279:RXL524287 RNP524279:RNP524287 RDT524279:RDT524287 QTX524279:QTX524287 QKB524279:QKB524287 QAF524279:QAF524287 PQJ524279:PQJ524287 PGN524279:PGN524287 OWR524279:OWR524287 OMV524279:OMV524287 OCZ524279:OCZ524287 NTD524279:NTD524287 NJH524279:NJH524287 MZL524279:MZL524287 MPP524279:MPP524287 MFT524279:MFT524287 LVX524279:LVX524287 LMB524279:LMB524287 LCF524279:LCF524287 KSJ524279:KSJ524287 KIN524279:KIN524287 JYR524279:JYR524287 JOV524279:JOV524287 JEZ524279:JEZ524287 IVD524279:IVD524287 ILH524279:ILH524287 IBL524279:IBL524287 HRP524279:HRP524287 HHT524279:HHT524287 GXX524279:GXX524287 GOB524279:GOB524287 GEF524279:GEF524287 FUJ524279:FUJ524287 FKN524279:FKN524287 FAR524279:FAR524287 EQV524279:EQV524287 EGZ524279:EGZ524287 DXD524279:DXD524287 DNH524279:DNH524287 DDL524279:DDL524287 CTP524279:CTP524287 CJT524279:CJT524287 BZX524279:BZX524287 BQB524279:BQB524287 BGF524279:BGF524287 AWJ524279:AWJ524287 AMN524279:AMN524287 ACR524279:ACR524287 SV524279:SV524287 IZ524279:IZ524287 D524279:D524287 WVL458743:WVL458751 WLP458743:WLP458751 WBT458743:WBT458751 VRX458743:VRX458751 VIB458743:VIB458751 UYF458743:UYF458751 UOJ458743:UOJ458751 UEN458743:UEN458751 TUR458743:TUR458751 TKV458743:TKV458751 TAZ458743:TAZ458751 SRD458743:SRD458751 SHH458743:SHH458751 RXL458743:RXL458751 RNP458743:RNP458751 RDT458743:RDT458751 QTX458743:QTX458751 QKB458743:QKB458751 QAF458743:QAF458751 PQJ458743:PQJ458751 PGN458743:PGN458751 OWR458743:OWR458751 OMV458743:OMV458751 OCZ458743:OCZ458751 NTD458743:NTD458751 NJH458743:NJH458751 MZL458743:MZL458751 MPP458743:MPP458751 MFT458743:MFT458751 LVX458743:LVX458751 LMB458743:LMB458751 LCF458743:LCF458751 KSJ458743:KSJ458751 KIN458743:KIN458751 JYR458743:JYR458751 JOV458743:JOV458751 JEZ458743:JEZ458751 IVD458743:IVD458751 ILH458743:ILH458751 IBL458743:IBL458751 HRP458743:HRP458751 HHT458743:HHT458751 GXX458743:GXX458751 GOB458743:GOB458751 GEF458743:GEF458751 FUJ458743:FUJ458751 FKN458743:FKN458751 FAR458743:FAR458751 EQV458743:EQV458751 EGZ458743:EGZ458751 DXD458743:DXD458751 DNH458743:DNH458751 DDL458743:DDL458751 CTP458743:CTP458751 CJT458743:CJT458751 BZX458743:BZX458751 BQB458743:BQB458751 BGF458743:BGF458751 AWJ458743:AWJ458751 AMN458743:AMN458751 ACR458743:ACR458751 SV458743:SV458751 IZ458743:IZ458751 D458743:D458751 WVL393207:WVL393215 WLP393207:WLP393215 WBT393207:WBT393215 VRX393207:VRX393215 VIB393207:VIB393215 UYF393207:UYF393215 UOJ393207:UOJ393215 UEN393207:UEN393215 TUR393207:TUR393215 TKV393207:TKV393215 TAZ393207:TAZ393215 SRD393207:SRD393215 SHH393207:SHH393215 RXL393207:RXL393215 RNP393207:RNP393215 RDT393207:RDT393215 QTX393207:QTX393215 QKB393207:QKB393215 QAF393207:QAF393215 PQJ393207:PQJ393215 PGN393207:PGN393215 OWR393207:OWR393215 OMV393207:OMV393215 OCZ393207:OCZ393215 NTD393207:NTD393215 NJH393207:NJH393215 MZL393207:MZL393215 MPP393207:MPP393215 MFT393207:MFT393215 LVX393207:LVX393215 LMB393207:LMB393215 LCF393207:LCF393215 KSJ393207:KSJ393215 KIN393207:KIN393215 JYR393207:JYR393215 JOV393207:JOV393215 JEZ393207:JEZ393215 IVD393207:IVD393215 ILH393207:ILH393215 IBL393207:IBL393215 HRP393207:HRP393215 HHT393207:HHT393215 GXX393207:GXX393215 GOB393207:GOB393215 GEF393207:GEF393215 FUJ393207:FUJ393215 FKN393207:FKN393215 FAR393207:FAR393215 EQV393207:EQV393215 EGZ393207:EGZ393215 DXD393207:DXD393215 DNH393207:DNH393215 DDL393207:DDL393215 CTP393207:CTP393215 CJT393207:CJT393215 BZX393207:BZX393215 BQB393207:BQB393215 BGF393207:BGF393215 AWJ393207:AWJ393215 AMN393207:AMN393215 ACR393207:ACR393215 SV393207:SV393215 IZ393207:IZ393215 D393207:D393215 WVL327671:WVL327679 WLP327671:WLP327679 WBT327671:WBT327679 VRX327671:VRX327679 VIB327671:VIB327679 UYF327671:UYF327679 UOJ327671:UOJ327679 UEN327671:UEN327679 TUR327671:TUR327679 TKV327671:TKV327679 TAZ327671:TAZ327679 SRD327671:SRD327679 SHH327671:SHH327679 RXL327671:RXL327679 RNP327671:RNP327679 RDT327671:RDT327679 QTX327671:QTX327679 QKB327671:QKB327679 QAF327671:QAF327679 PQJ327671:PQJ327679 PGN327671:PGN327679 OWR327671:OWR327679 OMV327671:OMV327679 OCZ327671:OCZ327679 NTD327671:NTD327679 NJH327671:NJH327679 MZL327671:MZL327679 MPP327671:MPP327679 MFT327671:MFT327679 LVX327671:LVX327679 LMB327671:LMB327679 LCF327671:LCF327679 KSJ327671:KSJ327679 KIN327671:KIN327679 JYR327671:JYR327679 JOV327671:JOV327679 JEZ327671:JEZ327679 IVD327671:IVD327679 ILH327671:ILH327679 IBL327671:IBL327679 HRP327671:HRP327679 HHT327671:HHT327679 GXX327671:GXX327679 GOB327671:GOB327679 GEF327671:GEF327679 FUJ327671:FUJ327679 FKN327671:FKN327679 FAR327671:FAR327679 EQV327671:EQV327679 EGZ327671:EGZ327679 DXD327671:DXD327679 DNH327671:DNH327679 DDL327671:DDL327679 CTP327671:CTP327679 CJT327671:CJT327679 BZX327671:BZX327679 BQB327671:BQB327679 BGF327671:BGF327679 AWJ327671:AWJ327679 AMN327671:AMN327679 ACR327671:ACR327679 SV327671:SV327679 IZ327671:IZ327679 D327671:D327679 WVL262135:WVL262143 WLP262135:WLP262143 WBT262135:WBT262143 VRX262135:VRX262143 VIB262135:VIB262143 UYF262135:UYF262143 UOJ262135:UOJ262143 UEN262135:UEN262143 TUR262135:TUR262143 TKV262135:TKV262143 TAZ262135:TAZ262143 SRD262135:SRD262143 SHH262135:SHH262143 RXL262135:RXL262143 RNP262135:RNP262143 RDT262135:RDT262143 QTX262135:QTX262143 QKB262135:QKB262143 QAF262135:QAF262143 PQJ262135:PQJ262143 PGN262135:PGN262143 OWR262135:OWR262143 OMV262135:OMV262143 OCZ262135:OCZ262143 NTD262135:NTD262143 NJH262135:NJH262143 MZL262135:MZL262143 MPP262135:MPP262143 MFT262135:MFT262143 LVX262135:LVX262143 LMB262135:LMB262143 LCF262135:LCF262143 KSJ262135:KSJ262143 KIN262135:KIN262143 JYR262135:JYR262143 JOV262135:JOV262143 JEZ262135:JEZ262143 IVD262135:IVD262143 ILH262135:ILH262143 IBL262135:IBL262143 HRP262135:HRP262143 HHT262135:HHT262143 GXX262135:GXX262143 GOB262135:GOB262143 GEF262135:GEF262143 FUJ262135:FUJ262143 FKN262135:FKN262143 FAR262135:FAR262143 EQV262135:EQV262143 EGZ262135:EGZ262143 DXD262135:DXD262143 DNH262135:DNH262143 DDL262135:DDL262143 CTP262135:CTP262143 CJT262135:CJT262143 BZX262135:BZX262143 BQB262135:BQB262143 BGF262135:BGF262143 AWJ262135:AWJ262143 AMN262135:AMN262143 ACR262135:ACR262143 SV262135:SV262143 IZ262135:IZ262143 D262135:D262143 WVL196599:WVL196607 WLP196599:WLP196607 WBT196599:WBT196607 VRX196599:VRX196607 VIB196599:VIB196607 UYF196599:UYF196607 UOJ196599:UOJ196607 UEN196599:UEN196607 TUR196599:TUR196607 TKV196599:TKV196607 TAZ196599:TAZ196607 SRD196599:SRD196607 SHH196599:SHH196607 RXL196599:RXL196607 RNP196599:RNP196607 RDT196599:RDT196607 QTX196599:QTX196607 QKB196599:QKB196607 QAF196599:QAF196607 PQJ196599:PQJ196607 PGN196599:PGN196607 OWR196599:OWR196607 OMV196599:OMV196607 OCZ196599:OCZ196607 NTD196599:NTD196607 NJH196599:NJH196607 MZL196599:MZL196607 MPP196599:MPP196607 MFT196599:MFT196607 LVX196599:LVX196607 LMB196599:LMB196607 LCF196599:LCF196607 KSJ196599:KSJ196607 KIN196599:KIN196607 JYR196599:JYR196607 JOV196599:JOV196607 JEZ196599:JEZ196607 IVD196599:IVD196607 ILH196599:ILH196607 IBL196599:IBL196607 HRP196599:HRP196607 HHT196599:HHT196607 GXX196599:GXX196607 GOB196599:GOB196607 GEF196599:GEF196607 FUJ196599:FUJ196607 FKN196599:FKN196607 FAR196599:FAR196607 EQV196599:EQV196607 EGZ196599:EGZ196607 DXD196599:DXD196607 DNH196599:DNH196607 DDL196599:DDL196607 CTP196599:CTP196607 CJT196599:CJT196607 BZX196599:BZX196607 BQB196599:BQB196607 BGF196599:BGF196607 AWJ196599:AWJ196607 AMN196599:AMN196607 ACR196599:ACR196607 SV196599:SV196607 IZ196599:IZ196607 D196599:D196607 WVL131063:WVL131071 WLP131063:WLP131071 WBT131063:WBT131071 VRX131063:VRX131071 VIB131063:VIB131071 UYF131063:UYF131071 UOJ131063:UOJ131071 UEN131063:UEN131071 TUR131063:TUR131071 TKV131063:TKV131071 TAZ131063:TAZ131071 SRD131063:SRD131071 SHH131063:SHH131071 RXL131063:RXL131071 RNP131063:RNP131071 RDT131063:RDT131071 QTX131063:QTX131071 QKB131063:QKB131071 QAF131063:QAF131071 PQJ131063:PQJ131071 PGN131063:PGN131071 OWR131063:OWR131071 OMV131063:OMV131071 OCZ131063:OCZ131071 NTD131063:NTD131071 NJH131063:NJH131071 MZL131063:MZL131071 MPP131063:MPP131071 MFT131063:MFT131071 LVX131063:LVX131071 LMB131063:LMB131071 LCF131063:LCF131071 KSJ131063:KSJ131071 KIN131063:KIN131071 JYR131063:JYR131071 JOV131063:JOV131071 JEZ131063:JEZ131071 IVD131063:IVD131071 ILH131063:ILH131071 IBL131063:IBL131071 HRP131063:HRP131071 HHT131063:HHT131071 GXX131063:GXX131071 GOB131063:GOB131071 GEF131063:GEF131071 FUJ131063:FUJ131071 FKN131063:FKN131071 FAR131063:FAR131071 EQV131063:EQV131071 EGZ131063:EGZ131071 DXD131063:DXD131071 DNH131063:DNH131071 DDL131063:DDL131071 CTP131063:CTP131071 CJT131063:CJT131071 BZX131063:BZX131071 BQB131063:BQB131071 BGF131063:BGF131071 AWJ131063:AWJ131071 AMN131063:AMN131071 ACR131063:ACR131071 SV131063:SV131071 IZ131063:IZ131071 D131063:D131071 WVL65527:WVL65535 WLP65527:WLP65535 WBT65527:WBT65535 VRX65527:VRX65535 VIB65527:VIB65535 UYF65527:UYF65535 UOJ65527:UOJ65535 UEN65527:UEN65535 TUR65527:TUR65535 TKV65527:TKV65535 TAZ65527:TAZ65535 SRD65527:SRD65535 SHH65527:SHH65535 RXL65527:RXL65535 RNP65527:RNP65535 RDT65527:RDT65535 QTX65527:QTX65535 QKB65527:QKB65535 QAF65527:QAF65535 PQJ65527:PQJ65535 PGN65527:PGN65535 OWR65527:OWR65535 OMV65527:OMV65535 OCZ65527:OCZ65535 NTD65527:NTD65535 NJH65527:NJH65535 MZL65527:MZL65535 MPP65527:MPP65535 MFT65527:MFT65535 LVX65527:LVX65535 LMB65527:LMB65535 LCF65527:LCF65535 KSJ65527:KSJ65535 KIN65527:KIN65535 JYR65527:JYR65535 JOV65527:JOV65535 JEZ65527:JEZ65535 IVD65527:IVD65535 ILH65527:ILH65535 IBL65527:IBL65535 HRP65527:HRP65535 HHT65527:HHT65535 GXX65527:GXX65535 GOB65527:GOB65535 GEF65527:GEF65535 FUJ65527:FUJ65535 FKN65527:FKN65535 FAR65527:FAR65535 EQV65527:EQV65535 EGZ65527:EGZ65535 DXD65527:DXD65535 DNH65527:DNH65535 DDL65527:DDL65535 CTP65527:CTP65535 CJT65527:CJT65535 BZX65527:BZX65535 BQB65527:BQB65535 BGF65527:BGF65535 AWJ65527:AWJ65535 AMN65527:AMN65535 ACR65527:ACR65535 SV65527:SV65535 IZ65527:IZ65535 D65527:D65535 WVL983042:WVL983045 WLP983042:WLP983045 WBT983042:WBT983045 VRX983042:VRX983045 VIB983042:VIB983045 UYF983042:UYF983045 UOJ983042:UOJ983045 UEN983042:UEN983045 TUR983042:TUR983045 TKV983042:TKV983045 TAZ983042:TAZ983045 SRD983042:SRD983045 SHH983042:SHH983045 RXL983042:RXL983045 RNP983042:RNP983045 RDT983042:RDT983045 QTX983042:QTX983045 QKB983042:QKB983045 QAF983042:QAF983045 PQJ983042:PQJ983045 PGN983042:PGN983045 OWR983042:OWR983045 OMV983042:OMV983045 OCZ983042:OCZ983045 NTD983042:NTD983045 NJH983042:NJH983045 MZL983042:MZL983045 MPP983042:MPP983045 MFT983042:MFT983045 LVX983042:LVX983045 LMB983042:LMB983045 LCF983042:LCF983045 KSJ983042:KSJ983045 KIN983042:KIN983045 JYR983042:JYR983045 JOV983042:JOV983045 JEZ983042:JEZ983045 IVD983042:IVD983045 ILH983042:ILH983045 IBL983042:IBL983045 HRP983042:HRP983045 HHT983042:HHT983045 GXX983042:GXX983045 GOB983042:GOB983045 GEF983042:GEF983045 FUJ983042:FUJ983045 FKN983042:FKN983045 FAR983042:FAR983045 EQV983042:EQV983045 EGZ983042:EGZ983045 DXD983042:DXD983045 DNH983042:DNH983045 DDL983042:DDL983045 CTP983042:CTP983045 CJT983042:CJT983045 BZX983042:BZX983045 BQB983042:BQB983045 BGF983042:BGF983045 AWJ983042:AWJ983045 AMN983042:AMN983045 ACR983042:ACR983045 SV983042:SV983045 IZ983042:IZ983045 D983042:D983045 WVL917506:WVL917509 WLP917506:WLP917509 WBT917506:WBT917509 VRX917506:VRX917509 VIB917506:VIB917509 UYF917506:UYF917509 UOJ917506:UOJ917509 UEN917506:UEN917509 TUR917506:TUR917509 TKV917506:TKV917509 TAZ917506:TAZ917509 SRD917506:SRD917509 SHH917506:SHH917509 RXL917506:RXL917509 RNP917506:RNP917509 RDT917506:RDT917509 QTX917506:QTX917509 QKB917506:QKB917509 QAF917506:QAF917509 PQJ917506:PQJ917509 PGN917506:PGN917509 OWR917506:OWR917509 OMV917506:OMV917509 OCZ917506:OCZ917509 NTD917506:NTD917509 NJH917506:NJH917509 MZL917506:MZL917509 MPP917506:MPP917509 MFT917506:MFT917509 LVX917506:LVX917509 LMB917506:LMB917509 LCF917506:LCF917509 KSJ917506:KSJ917509 KIN917506:KIN917509 JYR917506:JYR917509 JOV917506:JOV917509 JEZ917506:JEZ917509 IVD917506:IVD917509 ILH917506:ILH917509 IBL917506:IBL917509 HRP917506:HRP917509 HHT917506:HHT917509 GXX917506:GXX917509 GOB917506:GOB917509 GEF917506:GEF917509 FUJ917506:FUJ917509 FKN917506:FKN917509 FAR917506:FAR917509 EQV917506:EQV917509 EGZ917506:EGZ917509 DXD917506:DXD917509 DNH917506:DNH917509 DDL917506:DDL917509 CTP917506:CTP917509 CJT917506:CJT917509 BZX917506:BZX917509 BQB917506:BQB917509 BGF917506:BGF917509 AWJ917506:AWJ917509 AMN917506:AMN917509 ACR917506:ACR917509 SV917506:SV917509 IZ917506:IZ917509 D917506:D917509 WVL851970:WVL851973 WLP851970:WLP851973 WBT851970:WBT851973 VRX851970:VRX851973 VIB851970:VIB851973 UYF851970:UYF851973 UOJ851970:UOJ851973 UEN851970:UEN851973 TUR851970:TUR851973 TKV851970:TKV851973 TAZ851970:TAZ851973 SRD851970:SRD851973 SHH851970:SHH851973 RXL851970:RXL851973 RNP851970:RNP851973 RDT851970:RDT851973 QTX851970:QTX851973 QKB851970:QKB851973 QAF851970:QAF851973 PQJ851970:PQJ851973 PGN851970:PGN851973 OWR851970:OWR851973 OMV851970:OMV851973 OCZ851970:OCZ851973 NTD851970:NTD851973 NJH851970:NJH851973 MZL851970:MZL851973 MPP851970:MPP851973 MFT851970:MFT851973 LVX851970:LVX851973 LMB851970:LMB851973 LCF851970:LCF851973 KSJ851970:KSJ851973 KIN851970:KIN851973 JYR851970:JYR851973 JOV851970:JOV851973 JEZ851970:JEZ851973 IVD851970:IVD851973 ILH851970:ILH851973 IBL851970:IBL851973 HRP851970:HRP851973 HHT851970:HHT851973 GXX851970:GXX851973 GOB851970:GOB851973 GEF851970:GEF851973 FUJ851970:FUJ851973 FKN851970:FKN851973 FAR851970:FAR851973 EQV851970:EQV851973 EGZ851970:EGZ851973 DXD851970:DXD851973 DNH851970:DNH851973 DDL851970:DDL851973 CTP851970:CTP851973 CJT851970:CJT851973 BZX851970:BZX851973 BQB851970:BQB851973 BGF851970:BGF851973 AWJ851970:AWJ851973 AMN851970:AMN851973 ACR851970:ACR851973 SV851970:SV851973 IZ851970:IZ851973 D851970:D851973 WVL786434:WVL786437 WLP786434:WLP786437 WBT786434:WBT786437 VRX786434:VRX786437 VIB786434:VIB786437 UYF786434:UYF786437 UOJ786434:UOJ786437 UEN786434:UEN786437 TUR786434:TUR786437 TKV786434:TKV786437 TAZ786434:TAZ786437 SRD786434:SRD786437 SHH786434:SHH786437 RXL786434:RXL786437 RNP786434:RNP786437 RDT786434:RDT786437 QTX786434:QTX786437 QKB786434:QKB786437 QAF786434:QAF786437 PQJ786434:PQJ786437 PGN786434:PGN786437 OWR786434:OWR786437 OMV786434:OMV786437 OCZ786434:OCZ786437 NTD786434:NTD786437 NJH786434:NJH786437 MZL786434:MZL786437 MPP786434:MPP786437 MFT786434:MFT786437 LVX786434:LVX786437 LMB786434:LMB786437 LCF786434:LCF786437 KSJ786434:KSJ786437 KIN786434:KIN786437 JYR786434:JYR786437 JOV786434:JOV786437 JEZ786434:JEZ786437 IVD786434:IVD786437 ILH786434:ILH786437 IBL786434:IBL786437 HRP786434:HRP786437 HHT786434:HHT786437 GXX786434:GXX786437 GOB786434:GOB786437 GEF786434:GEF786437 FUJ786434:FUJ786437 FKN786434:FKN786437 FAR786434:FAR786437 EQV786434:EQV786437 EGZ786434:EGZ786437 DXD786434:DXD786437 DNH786434:DNH786437 DDL786434:DDL786437 CTP786434:CTP786437 CJT786434:CJT786437 BZX786434:BZX786437 BQB786434:BQB786437 BGF786434:BGF786437 AWJ786434:AWJ786437 AMN786434:AMN786437 ACR786434:ACR786437 SV786434:SV786437 IZ786434:IZ786437 D786434:D786437 WVL720898:WVL720901 WLP720898:WLP720901 WBT720898:WBT720901 VRX720898:VRX720901 VIB720898:VIB720901 UYF720898:UYF720901 UOJ720898:UOJ720901 UEN720898:UEN720901 TUR720898:TUR720901 TKV720898:TKV720901 TAZ720898:TAZ720901 SRD720898:SRD720901 SHH720898:SHH720901 RXL720898:RXL720901 RNP720898:RNP720901 RDT720898:RDT720901 QTX720898:QTX720901 QKB720898:QKB720901 QAF720898:QAF720901 PQJ720898:PQJ720901 PGN720898:PGN720901 OWR720898:OWR720901 OMV720898:OMV720901 OCZ720898:OCZ720901 NTD720898:NTD720901 NJH720898:NJH720901 MZL720898:MZL720901 MPP720898:MPP720901 MFT720898:MFT720901 LVX720898:LVX720901 LMB720898:LMB720901 LCF720898:LCF720901 KSJ720898:KSJ720901 KIN720898:KIN720901 JYR720898:JYR720901 JOV720898:JOV720901 JEZ720898:JEZ720901 IVD720898:IVD720901 ILH720898:ILH720901 IBL720898:IBL720901 HRP720898:HRP720901 HHT720898:HHT720901 GXX720898:GXX720901 GOB720898:GOB720901 GEF720898:GEF720901 FUJ720898:FUJ720901 FKN720898:FKN720901 FAR720898:FAR720901 EQV720898:EQV720901 EGZ720898:EGZ720901 DXD720898:DXD720901 DNH720898:DNH720901 DDL720898:DDL720901 CTP720898:CTP720901 CJT720898:CJT720901 BZX720898:BZX720901 BQB720898:BQB720901 BGF720898:BGF720901 AWJ720898:AWJ720901 AMN720898:AMN720901 ACR720898:ACR720901 SV720898:SV720901 IZ720898:IZ720901 D720898:D720901 WVL655362:WVL655365 WLP655362:WLP655365 WBT655362:WBT655365 VRX655362:VRX655365 VIB655362:VIB655365 UYF655362:UYF655365 UOJ655362:UOJ655365 UEN655362:UEN655365 TUR655362:TUR655365 TKV655362:TKV655365 TAZ655362:TAZ655365 SRD655362:SRD655365 SHH655362:SHH655365 RXL655362:RXL655365 RNP655362:RNP655365 RDT655362:RDT655365 QTX655362:QTX655365 QKB655362:QKB655365 QAF655362:QAF655365 PQJ655362:PQJ655365 PGN655362:PGN655365 OWR655362:OWR655365 OMV655362:OMV655365 OCZ655362:OCZ655365 NTD655362:NTD655365 NJH655362:NJH655365 MZL655362:MZL655365 MPP655362:MPP655365 MFT655362:MFT655365 LVX655362:LVX655365 LMB655362:LMB655365 LCF655362:LCF655365 KSJ655362:KSJ655365 KIN655362:KIN655365 JYR655362:JYR655365 JOV655362:JOV655365 JEZ655362:JEZ655365 IVD655362:IVD655365 ILH655362:ILH655365 IBL655362:IBL655365 HRP655362:HRP655365 HHT655362:HHT655365 GXX655362:GXX655365 GOB655362:GOB655365 GEF655362:GEF655365 FUJ655362:FUJ655365 FKN655362:FKN655365 FAR655362:FAR655365 EQV655362:EQV655365 EGZ655362:EGZ655365 DXD655362:DXD655365 DNH655362:DNH655365 DDL655362:DDL655365 CTP655362:CTP655365 CJT655362:CJT655365 BZX655362:BZX655365 BQB655362:BQB655365 BGF655362:BGF655365 AWJ655362:AWJ655365 AMN655362:AMN655365 ACR655362:ACR655365 SV655362:SV655365 IZ655362:IZ655365 D655362:D655365 WVL589826:WVL589829 WLP589826:WLP589829 WBT589826:WBT589829 VRX589826:VRX589829 VIB589826:VIB589829 UYF589826:UYF589829 UOJ589826:UOJ589829 UEN589826:UEN589829 TUR589826:TUR589829 TKV589826:TKV589829 TAZ589826:TAZ589829 SRD589826:SRD589829 SHH589826:SHH589829 RXL589826:RXL589829 RNP589826:RNP589829 RDT589826:RDT589829 QTX589826:QTX589829 QKB589826:QKB589829 QAF589826:QAF589829 PQJ589826:PQJ589829 PGN589826:PGN589829 OWR589826:OWR589829 OMV589826:OMV589829 OCZ589826:OCZ589829 NTD589826:NTD589829 NJH589826:NJH589829 MZL589826:MZL589829 MPP589826:MPP589829 MFT589826:MFT589829 LVX589826:LVX589829 LMB589826:LMB589829 LCF589826:LCF589829 KSJ589826:KSJ589829 KIN589826:KIN589829 JYR589826:JYR589829 JOV589826:JOV589829 JEZ589826:JEZ589829 IVD589826:IVD589829 ILH589826:ILH589829 IBL589826:IBL589829 HRP589826:HRP589829 HHT589826:HHT589829 GXX589826:GXX589829 GOB589826:GOB589829 GEF589826:GEF589829 FUJ589826:FUJ589829 FKN589826:FKN589829 FAR589826:FAR589829 EQV589826:EQV589829 EGZ589826:EGZ589829 DXD589826:DXD589829 DNH589826:DNH589829 DDL589826:DDL589829 CTP589826:CTP589829 CJT589826:CJT589829 BZX589826:BZX589829 BQB589826:BQB589829 BGF589826:BGF589829 AWJ589826:AWJ589829 AMN589826:AMN589829 ACR589826:ACR589829 SV589826:SV589829 IZ589826:IZ589829 D589826:D589829 WVL524290:WVL524293 WLP524290:WLP524293 WBT524290:WBT524293 VRX524290:VRX524293 VIB524290:VIB524293 UYF524290:UYF524293 UOJ524290:UOJ524293 UEN524290:UEN524293 TUR524290:TUR524293 TKV524290:TKV524293 TAZ524290:TAZ524293 SRD524290:SRD524293 SHH524290:SHH524293 RXL524290:RXL524293 RNP524290:RNP524293 RDT524290:RDT524293 QTX524290:QTX524293 QKB524290:QKB524293 QAF524290:QAF524293 PQJ524290:PQJ524293 PGN524290:PGN524293 OWR524290:OWR524293 OMV524290:OMV524293 OCZ524290:OCZ524293 NTD524290:NTD524293 NJH524290:NJH524293 MZL524290:MZL524293 MPP524290:MPP524293 MFT524290:MFT524293 LVX524290:LVX524293 LMB524290:LMB524293 LCF524290:LCF524293 KSJ524290:KSJ524293 KIN524290:KIN524293 JYR524290:JYR524293 JOV524290:JOV524293 JEZ524290:JEZ524293 IVD524290:IVD524293 ILH524290:ILH524293 IBL524290:IBL524293 HRP524290:HRP524293 HHT524290:HHT524293 GXX524290:GXX524293 GOB524290:GOB524293 GEF524290:GEF524293 FUJ524290:FUJ524293 FKN524290:FKN524293 FAR524290:FAR524293 EQV524290:EQV524293 EGZ524290:EGZ524293 DXD524290:DXD524293 DNH524290:DNH524293 DDL524290:DDL524293 CTP524290:CTP524293 CJT524290:CJT524293 BZX524290:BZX524293 BQB524290:BQB524293 BGF524290:BGF524293 AWJ524290:AWJ524293 AMN524290:AMN524293 ACR524290:ACR524293 SV524290:SV524293 IZ524290:IZ524293 D524290:D524293 WVL458754:WVL458757 WLP458754:WLP458757 WBT458754:WBT458757 VRX458754:VRX458757 VIB458754:VIB458757 UYF458754:UYF458757 UOJ458754:UOJ458757 UEN458754:UEN458757 TUR458754:TUR458757 TKV458754:TKV458757 TAZ458754:TAZ458757 SRD458754:SRD458757 SHH458754:SHH458757 RXL458754:RXL458757 RNP458754:RNP458757 RDT458754:RDT458757 QTX458754:QTX458757 QKB458754:QKB458757 QAF458754:QAF458757 PQJ458754:PQJ458757 PGN458754:PGN458757 OWR458754:OWR458757 OMV458754:OMV458757 OCZ458754:OCZ458757 NTD458754:NTD458757 NJH458754:NJH458757 MZL458754:MZL458757 MPP458754:MPP458757 MFT458754:MFT458757 LVX458754:LVX458757 LMB458754:LMB458757 LCF458754:LCF458757 KSJ458754:KSJ458757 KIN458754:KIN458757 JYR458754:JYR458757 JOV458754:JOV458757 JEZ458754:JEZ458757 IVD458754:IVD458757 ILH458754:ILH458757 IBL458754:IBL458757 HRP458754:HRP458757 HHT458754:HHT458757 GXX458754:GXX458757 GOB458754:GOB458757 GEF458754:GEF458757 FUJ458754:FUJ458757 FKN458754:FKN458757 FAR458754:FAR458757 EQV458754:EQV458757 EGZ458754:EGZ458757 DXD458754:DXD458757 DNH458754:DNH458757 DDL458754:DDL458757 CTP458754:CTP458757 CJT458754:CJT458757 BZX458754:BZX458757 BQB458754:BQB458757 BGF458754:BGF458757 AWJ458754:AWJ458757 AMN458754:AMN458757 ACR458754:ACR458757 SV458754:SV458757 IZ458754:IZ458757 D458754:D458757 WVL393218:WVL393221 WLP393218:WLP393221 WBT393218:WBT393221 VRX393218:VRX393221 VIB393218:VIB393221 UYF393218:UYF393221 UOJ393218:UOJ393221 UEN393218:UEN393221 TUR393218:TUR393221 TKV393218:TKV393221 TAZ393218:TAZ393221 SRD393218:SRD393221 SHH393218:SHH393221 RXL393218:RXL393221 RNP393218:RNP393221 RDT393218:RDT393221 QTX393218:QTX393221 QKB393218:QKB393221 QAF393218:QAF393221 PQJ393218:PQJ393221 PGN393218:PGN393221 OWR393218:OWR393221 OMV393218:OMV393221 OCZ393218:OCZ393221 NTD393218:NTD393221 NJH393218:NJH393221 MZL393218:MZL393221 MPP393218:MPP393221 MFT393218:MFT393221 LVX393218:LVX393221 LMB393218:LMB393221 LCF393218:LCF393221 KSJ393218:KSJ393221 KIN393218:KIN393221 JYR393218:JYR393221 JOV393218:JOV393221 JEZ393218:JEZ393221 IVD393218:IVD393221 ILH393218:ILH393221 IBL393218:IBL393221 HRP393218:HRP393221 HHT393218:HHT393221 GXX393218:GXX393221 GOB393218:GOB393221 GEF393218:GEF393221 FUJ393218:FUJ393221 FKN393218:FKN393221 FAR393218:FAR393221 EQV393218:EQV393221 EGZ393218:EGZ393221 DXD393218:DXD393221 DNH393218:DNH393221 DDL393218:DDL393221 CTP393218:CTP393221 CJT393218:CJT393221 BZX393218:BZX393221 BQB393218:BQB393221 BGF393218:BGF393221 AWJ393218:AWJ393221 AMN393218:AMN393221 ACR393218:ACR393221 SV393218:SV393221 IZ393218:IZ393221 D393218:D393221 WVL327682:WVL327685 WLP327682:WLP327685 WBT327682:WBT327685 VRX327682:VRX327685 VIB327682:VIB327685 UYF327682:UYF327685 UOJ327682:UOJ327685 UEN327682:UEN327685 TUR327682:TUR327685 TKV327682:TKV327685 TAZ327682:TAZ327685 SRD327682:SRD327685 SHH327682:SHH327685 RXL327682:RXL327685 RNP327682:RNP327685 RDT327682:RDT327685 QTX327682:QTX327685 QKB327682:QKB327685 QAF327682:QAF327685 PQJ327682:PQJ327685 PGN327682:PGN327685 OWR327682:OWR327685 OMV327682:OMV327685 OCZ327682:OCZ327685 NTD327682:NTD327685 NJH327682:NJH327685 MZL327682:MZL327685 MPP327682:MPP327685 MFT327682:MFT327685 LVX327682:LVX327685 LMB327682:LMB327685 LCF327682:LCF327685 KSJ327682:KSJ327685 KIN327682:KIN327685 JYR327682:JYR327685 JOV327682:JOV327685 JEZ327682:JEZ327685 IVD327682:IVD327685 ILH327682:ILH327685 IBL327682:IBL327685 HRP327682:HRP327685 HHT327682:HHT327685 GXX327682:GXX327685 GOB327682:GOB327685 GEF327682:GEF327685 FUJ327682:FUJ327685 FKN327682:FKN327685 FAR327682:FAR327685 EQV327682:EQV327685 EGZ327682:EGZ327685 DXD327682:DXD327685 DNH327682:DNH327685 DDL327682:DDL327685 CTP327682:CTP327685 CJT327682:CJT327685 BZX327682:BZX327685 BQB327682:BQB327685 BGF327682:BGF327685 AWJ327682:AWJ327685 AMN327682:AMN327685 ACR327682:ACR327685 SV327682:SV327685 IZ327682:IZ327685 D327682:D327685 WVL262146:WVL262149 WLP262146:WLP262149 WBT262146:WBT262149 VRX262146:VRX262149 VIB262146:VIB262149 UYF262146:UYF262149 UOJ262146:UOJ262149 UEN262146:UEN262149 TUR262146:TUR262149 TKV262146:TKV262149 TAZ262146:TAZ262149 SRD262146:SRD262149 SHH262146:SHH262149 RXL262146:RXL262149 RNP262146:RNP262149 RDT262146:RDT262149 QTX262146:QTX262149 QKB262146:QKB262149 QAF262146:QAF262149 PQJ262146:PQJ262149 PGN262146:PGN262149 OWR262146:OWR262149 OMV262146:OMV262149 OCZ262146:OCZ262149 NTD262146:NTD262149 NJH262146:NJH262149 MZL262146:MZL262149 MPP262146:MPP262149 MFT262146:MFT262149 LVX262146:LVX262149 LMB262146:LMB262149 LCF262146:LCF262149 KSJ262146:KSJ262149 KIN262146:KIN262149 JYR262146:JYR262149 JOV262146:JOV262149 JEZ262146:JEZ262149 IVD262146:IVD262149 ILH262146:ILH262149 IBL262146:IBL262149 HRP262146:HRP262149 HHT262146:HHT262149 GXX262146:GXX262149 GOB262146:GOB262149 GEF262146:GEF262149 FUJ262146:FUJ262149 FKN262146:FKN262149 FAR262146:FAR262149 EQV262146:EQV262149 EGZ262146:EGZ262149 DXD262146:DXD262149 DNH262146:DNH262149 DDL262146:DDL262149 CTP262146:CTP262149 CJT262146:CJT262149 BZX262146:BZX262149 BQB262146:BQB262149 BGF262146:BGF262149 AWJ262146:AWJ262149 AMN262146:AMN262149 ACR262146:ACR262149 SV262146:SV262149 IZ262146:IZ262149 D262146:D262149 WVL196610:WVL196613 WLP196610:WLP196613 WBT196610:WBT196613 VRX196610:VRX196613 VIB196610:VIB196613 UYF196610:UYF196613 UOJ196610:UOJ196613 UEN196610:UEN196613 TUR196610:TUR196613 TKV196610:TKV196613 TAZ196610:TAZ196613 SRD196610:SRD196613 SHH196610:SHH196613 RXL196610:RXL196613 RNP196610:RNP196613 RDT196610:RDT196613 QTX196610:QTX196613 QKB196610:QKB196613 QAF196610:QAF196613 PQJ196610:PQJ196613 PGN196610:PGN196613 OWR196610:OWR196613 OMV196610:OMV196613 OCZ196610:OCZ196613 NTD196610:NTD196613 NJH196610:NJH196613 MZL196610:MZL196613 MPP196610:MPP196613 MFT196610:MFT196613 LVX196610:LVX196613 LMB196610:LMB196613 LCF196610:LCF196613 KSJ196610:KSJ196613 KIN196610:KIN196613 JYR196610:JYR196613 JOV196610:JOV196613 JEZ196610:JEZ196613 IVD196610:IVD196613 ILH196610:ILH196613 IBL196610:IBL196613 HRP196610:HRP196613 HHT196610:HHT196613 GXX196610:GXX196613 GOB196610:GOB196613 GEF196610:GEF196613 FUJ196610:FUJ196613 FKN196610:FKN196613 FAR196610:FAR196613 EQV196610:EQV196613 EGZ196610:EGZ196613 DXD196610:DXD196613 DNH196610:DNH196613 DDL196610:DDL196613 CTP196610:CTP196613 CJT196610:CJT196613 BZX196610:BZX196613 BQB196610:BQB196613 BGF196610:BGF196613 AWJ196610:AWJ196613 AMN196610:AMN196613 ACR196610:ACR196613 SV196610:SV196613 IZ196610:IZ196613 D196610:D196613 WVL131074:WVL131077 WLP131074:WLP131077 WBT131074:WBT131077 VRX131074:VRX131077 VIB131074:VIB131077 UYF131074:UYF131077 UOJ131074:UOJ131077 UEN131074:UEN131077 TUR131074:TUR131077 TKV131074:TKV131077 TAZ131074:TAZ131077 SRD131074:SRD131077 SHH131074:SHH131077 RXL131074:RXL131077 RNP131074:RNP131077 RDT131074:RDT131077 QTX131074:QTX131077 QKB131074:QKB131077 QAF131074:QAF131077 PQJ131074:PQJ131077 PGN131074:PGN131077 OWR131074:OWR131077 OMV131074:OMV131077 OCZ131074:OCZ131077 NTD131074:NTD131077 NJH131074:NJH131077 MZL131074:MZL131077 MPP131074:MPP131077 MFT131074:MFT131077 LVX131074:LVX131077 LMB131074:LMB131077 LCF131074:LCF131077 KSJ131074:KSJ131077 KIN131074:KIN131077 JYR131074:JYR131077 JOV131074:JOV131077 JEZ131074:JEZ131077 IVD131074:IVD131077 ILH131074:ILH131077 IBL131074:IBL131077 HRP131074:HRP131077 HHT131074:HHT131077 GXX131074:GXX131077 GOB131074:GOB131077 GEF131074:GEF131077 FUJ131074:FUJ131077 FKN131074:FKN131077 FAR131074:FAR131077 EQV131074:EQV131077 EGZ131074:EGZ131077 DXD131074:DXD131077 DNH131074:DNH131077 DDL131074:DDL131077 CTP131074:CTP131077 CJT131074:CJT131077 BZX131074:BZX131077 BQB131074:BQB131077 BGF131074:BGF131077 AWJ131074:AWJ131077 AMN131074:AMN131077 ACR131074:ACR131077 SV131074:SV131077 IZ131074:IZ131077 D131074:D131077 WVL65538:WVL65541 WLP65538:WLP65541 WBT65538:WBT65541 VRX65538:VRX65541 VIB65538:VIB65541 UYF65538:UYF65541 UOJ65538:UOJ65541 UEN65538:UEN65541 TUR65538:TUR65541 TKV65538:TKV65541 TAZ65538:TAZ65541 SRD65538:SRD65541 SHH65538:SHH65541 RXL65538:RXL65541 RNP65538:RNP65541 RDT65538:RDT65541 QTX65538:QTX65541 QKB65538:QKB65541 QAF65538:QAF65541 PQJ65538:PQJ65541 PGN65538:PGN65541 OWR65538:OWR65541 OMV65538:OMV65541 OCZ65538:OCZ65541 NTD65538:NTD65541 NJH65538:NJH65541 MZL65538:MZL65541 MPP65538:MPP65541 MFT65538:MFT65541 LVX65538:LVX65541 LMB65538:LMB65541 LCF65538:LCF65541 KSJ65538:KSJ65541 KIN65538:KIN65541 JYR65538:JYR65541 JOV65538:JOV65541 JEZ65538:JEZ65541 IVD65538:IVD65541 ILH65538:ILH65541 IBL65538:IBL65541 HRP65538:HRP65541 HHT65538:HHT65541 GXX65538:GXX65541 GOB65538:GOB65541 GEF65538:GEF65541 FUJ65538:FUJ65541 FKN65538:FKN65541 FAR65538:FAR65541 EQV65538:EQV65541 EGZ65538:EGZ65541 DXD65538:DXD65541 DNH65538:DNH65541 DDL65538:DDL65541 CTP65538:CTP65541 CJT65538:CJT65541 BZX65538:BZX65541 BQB65538:BQB65541 BGF65538:BGF65541 AWJ65538:AWJ65541 AMN65538:AMN65541 ACR65538:ACR65541 SV65538:SV65541 IZ65538:IZ65541 D65538:D65541 WVL983048:WVL983050 WLP983048:WLP983050 WBT983048:WBT983050 VRX983048:VRX983050 VIB983048:VIB983050 UYF983048:UYF983050 UOJ983048:UOJ983050 UEN983048:UEN983050 TUR983048:TUR983050 TKV983048:TKV983050 TAZ983048:TAZ983050 SRD983048:SRD983050 SHH983048:SHH983050 RXL983048:RXL983050 RNP983048:RNP983050 RDT983048:RDT983050 QTX983048:QTX983050 QKB983048:QKB983050 QAF983048:QAF983050 PQJ983048:PQJ983050 PGN983048:PGN983050 OWR983048:OWR983050 OMV983048:OMV983050 OCZ983048:OCZ983050 NTD983048:NTD983050 NJH983048:NJH983050 MZL983048:MZL983050 MPP983048:MPP983050 MFT983048:MFT983050 LVX983048:LVX983050 LMB983048:LMB983050 LCF983048:LCF983050 KSJ983048:KSJ983050 KIN983048:KIN983050 JYR983048:JYR983050 JOV983048:JOV983050 JEZ983048:JEZ983050 IVD983048:IVD983050 ILH983048:ILH983050 IBL983048:IBL983050 HRP983048:HRP983050 HHT983048:HHT983050 GXX983048:GXX983050 GOB983048:GOB983050 GEF983048:GEF983050 FUJ983048:FUJ983050 FKN983048:FKN983050 FAR983048:FAR983050 EQV983048:EQV983050 EGZ983048:EGZ983050 DXD983048:DXD983050 DNH983048:DNH983050 DDL983048:DDL983050 CTP983048:CTP983050 CJT983048:CJT983050 BZX983048:BZX983050 BQB983048:BQB983050 BGF983048:BGF983050 AWJ983048:AWJ983050 AMN983048:AMN983050 ACR983048:ACR983050 SV983048:SV983050 IZ983048:IZ983050 D983048:D983050 WVL917512:WVL917514 WLP917512:WLP917514 WBT917512:WBT917514 VRX917512:VRX917514 VIB917512:VIB917514 UYF917512:UYF917514 UOJ917512:UOJ917514 UEN917512:UEN917514 TUR917512:TUR917514 TKV917512:TKV917514 TAZ917512:TAZ917514 SRD917512:SRD917514 SHH917512:SHH917514 RXL917512:RXL917514 RNP917512:RNP917514 RDT917512:RDT917514 QTX917512:QTX917514 QKB917512:QKB917514 QAF917512:QAF917514 PQJ917512:PQJ917514 PGN917512:PGN917514 OWR917512:OWR917514 OMV917512:OMV917514 OCZ917512:OCZ917514 NTD917512:NTD917514 NJH917512:NJH917514 MZL917512:MZL917514 MPP917512:MPP917514 MFT917512:MFT917514 LVX917512:LVX917514 LMB917512:LMB917514 LCF917512:LCF917514 KSJ917512:KSJ917514 KIN917512:KIN917514 JYR917512:JYR917514 JOV917512:JOV917514 JEZ917512:JEZ917514 IVD917512:IVD917514 ILH917512:ILH917514 IBL917512:IBL917514 HRP917512:HRP917514 HHT917512:HHT917514 GXX917512:GXX917514 GOB917512:GOB917514 GEF917512:GEF917514 FUJ917512:FUJ917514 FKN917512:FKN917514 FAR917512:FAR917514 EQV917512:EQV917514 EGZ917512:EGZ917514 DXD917512:DXD917514 DNH917512:DNH917514 DDL917512:DDL917514 CTP917512:CTP917514 CJT917512:CJT917514 BZX917512:BZX917514 BQB917512:BQB917514 BGF917512:BGF917514 AWJ917512:AWJ917514 AMN917512:AMN917514 ACR917512:ACR917514 SV917512:SV917514 IZ917512:IZ917514 D917512:D917514 WVL851976:WVL851978 WLP851976:WLP851978 WBT851976:WBT851978 VRX851976:VRX851978 VIB851976:VIB851978 UYF851976:UYF851978 UOJ851976:UOJ851978 UEN851976:UEN851978 TUR851976:TUR851978 TKV851976:TKV851978 TAZ851976:TAZ851978 SRD851976:SRD851978 SHH851976:SHH851978 RXL851976:RXL851978 RNP851976:RNP851978 RDT851976:RDT851978 QTX851976:QTX851978 QKB851976:QKB851978 QAF851976:QAF851978 PQJ851976:PQJ851978 PGN851976:PGN851978 OWR851976:OWR851978 OMV851976:OMV851978 OCZ851976:OCZ851978 NTD851976:NTD851978 NJH851976:NJH851978 MZL851976:MZL851978 MPP851976:MPP851978 MFT851976:MFT851978 LVX851976:LVX851978 LMB851976:LMB851978 LCF851976:LCF851978 KSJ851976:KSJ851978 KIN851976:KIN851978 JYR851976:JYR851978 JOV851976:JOV851978 JEZ851976:JEZ851978 IVD851976:IVD851978 ILH851976:ILH851978 IBL851976:IBL851978 HRP851976:HRP851978 HHT851976:HHT851978 GXX851976:GXX851978 GOB851976:GOB851978 GEF851976:GEF851978 FUJ851976:FUJ851978 FKN851976:FKN851978 FAR851976:FAR851978 EQV851976:EQV851978 EGZ851976:EGZ851978 DXD851976:DXD851978 DNH851976:DNH851978 DDL851976:DDL851978 CTP851976:CTP851978 CJT851976:CJT851978 BZX851976:BZX851978 BQB851976:BQB851978 BGF851976:BGF851978 AWJ851976:AWJ851978 AMN851976:AMN851978 ACR851976:ACR851978 SV851976:SV851978 IZ851976:IZ851978 D851976:D851978 WVL786440:WVL786442 WLP786440:WLP786442 WBT786440:WBT786442 VRX786440:VRX786442 VIB786440:VIB786442 UYF786440:UYF786442 UOJ786440:UOJ786442 UEN786440:UEN786442 TUR786440:TUR786442 TKV786440:TKV786442 TAZ786440:TAZ786442 SRD786440:SRD786442 SHH786440:SHH786442 RXL786440:RXL786442 RNP786440:RNP786442 RDT786440:RDT786442 QTX786440:QTX786442 QKB786440:QKB786442 QAF786440:QAF786442 PQJ786440:PQJ786442 PGN786440:PGN786442 OWR786440:OWR786442 OMV786440:OMV786442 OCZ786440:OCZ786442 NTD786440:NTD786442 NJH786440:NJH786442 MZL786440:MZL786442 MPP786440:MPP786442 MFT786440:MFT786442 LVX786440:LVX786442 LMB786440:LMB786442 LCF786440:LCF786442 KSJ786440:KSJ786442 KIN786440:KIN786442 JYR786440:JYR786442 JOV786440:JOV786442 JEZ786440:JEZ786442 IVD786440:IVD786442 ILH786440:ILH786442 IBL786440:IBL786442 HRP786440:HRP786442 HHT786440:HHT786442 GXX786440:GXX786442 GOB786440:GOB786442 GEF786440:GEF786442 FUJ786440:FUJ786442 FKN786440:FKN786442 FAR786440:FAR786442 EQV786440:EQV786442 EGZ786440:EGZ786442 DXD786440:DXD786442 DNH786440:DNH786442 DDL786440:DDL786442 CTP786440:CTP786442 CJT786440:CJT786442 BZX786440:BZX786442 BQB786440:BQB786442 BGF786440:BGF786442 AWJ786440:AWJ786442 AMN786440:AMN786442 ACR786440:ACR786442 SV786440:SV786442 IZ786440:IZ786442 D786440:D786442 WVL720904:WVL720906 WLP720904:WLP720906 WBT720904:WBT720906 VRX720904:VRX720906 VIB720904:VIB720906 UYF720904:UYF720906 UOJ720904:UOJ720906 UEN720904:UEN720906 TUR720904:TUR720906 TKV720904:TKV720906 TAZ720904:TAZ720906 SRD720904:SRD720906 SHH720904:SHH720906 RXL720904:RXL720906 RNP720904:RNP720906 RDT720904:RDT720906 QTX720904:QTX720906 QKB720904:QKB720906 QAF720904:QAF720906 PQJ720904:PQJ720906 PGN720904:PGN720906 OWR720904:OWR720906 OMV720904:OMV720906 OCZ720904:OCZ720906 NTD720904:NTD720906 NJH720904:NJH720906 MZL720904:MZL720906 MPP720904:MPP720906 MFT720904:MFT720906 LVX720904:LVX720906 LMB720904:LMB720906 LCF720904:LCF720906 KSJ720904:KSJ720906 KIN720904:KIN720906 JYR720904:JYR720906 JOV720904:JOV720906 JEZ720904:JEZ720906 IVD720904:IVD720906 ILH720904:ILH720906 IBL720904:IBL720906 HRP720904:HRP720906 HHT720904:HHT720906 GXX720904:GXX720906 GOB720904:GOB720906 GEF720904:GEF720906 FUJ720904:FUJ720906 FKN720904:FKN720906 FAR720904:FAR720906 EQV720904:EQV720906 EGZ720904:EGZ720906 DXD720904:DXD720906 DNH720904:DNH720906 DDL720904:DDL720906 CTP720904:CTP720906 CJT720904:CJT720906 BZX720904:BZX720906 BQB720904:BQB720906 BGF720904:BGF720906 AWJ720904:AWJ720906 AMN720904:AMN720906 ACR720904:ACR720906 SV720904:SV720906 IZ720904:IZ720906 D720904:D720906 WVL655368:WVL655370 WLP655368:WLP655370 WBT655368:WBT655370 VRX655368:VRX655370 VIB655368:VIB655370 UYF655368:UYF655370 UOJ655368:UOJ655370 UEN655368:UEN655370 TUR655368:TUR655370 TKV655368:TKV655370 TAZ655368:TAZ655370 SRD655368:SRD655370 SHH655368:SHH655370 RXL655368:RXL655370 RNP655368:RNP655370 RDT655368:RDT655370 QTX655368:QTX655370 QKB655368:QKB655370 QAF655368:QAF655370 PQJ655368:PQJ655370 PGN655368:PGN655370 OWR655368:OWR655370 OMV655368:OMV655370 OCZ655368:OCZ655370 NTD655368:NTD655370 NJH655368:NJH655370 MZL655368:MZL655370 MPP655368:MPP655370 MFT655368:MFT655370 LVX655368:LVX655370 LMB655368:LMB655370 LCF655368:LCF655370 KSJ655368:KSJ655370 KIN655368:KIN655370 JYR655368:JYR655370 JOV655368:JOV655370 JEZ655368:JEZ655370 IVD655368:IVD655370 ILH655368:ILH655370 IBL655368:IBL655370 HRP655368:HRP655370 HHT655368:HHT655370 GXX655368:GXX655370 GOB655368:GOB655370 GEF655368:GEF655370 FUJ655368:FUJ655370 FKN655368:FKN655370 FAR655368:FAR655370 EQV655368:EQV655370 EGZ655368:EGZ655370 DXD655368:DXD655370 DNH655368:DNH655370 DDL655368:DDL655370 CTP655368:CTP655370 CJT655368:CJT655370 BZX655368:BZX655370 BQB655368:BQB655370 BGF655368:BGF655370 AWJ655368:AWJ655370 AMN655368:AMN655370 ACR655368:ACR655370 SV655368:SV655370 IZ655368:IZ655370 D655368:D655370 WVL589832:WVL589834 WLP589832:WLP589834 WBT589832:WBT589834 VRX589832:VRX589834 VIB589832:VIB589834 UYF589832:UYF589834 UOJ589832:UOJ589834 UEN589832:UEN589834 TUR589832:TUR589834 TKV589832:TKV589834 TAZ589832:TAZ589834 SRD589832:SRD589834 SHH589832:SHH589834 RXL589832:RXL589834 RNP589832:RNP589834 RDT589832:RDT589834 QTX589832:QTX589834 QKB589832:QKB589834 QAF589832:QAF589834 PQJ589832:PQJ589834 PGN589832:PGN589834 OWR589832:OWR589834 OMV589832:OMV589834 OCZ589832:OCZ589834 NTD589832:NTD589834 NJH589832:NJH589834 MZL589832:MZL589834 MPP589832:MPP589834 MFT589832:MFT589834 LVX589832:LVX589834 LMB589832:LMB589834 LCF589832:LCF589834 KSJ589832:KSJ589834 KIN589832:KIN589834 JYR589832:JYR589834 JOV589832:JOV589834 JEZ589832:JEZ589834 IVD589832:IVD589834 ILH589832:ILH589834 IBL589832:IBL589834 HRP589832:HRP589834 HHT589832:HHT589834 GXX589832:GXX589834 GOB589832:GOB589834 GEF589832:GEF589834 FUJ589832:FUJ589834 FKN589832:FKN589834 FAR589832:FAR589834 EQV589832:EQV589834 EGZ589832:EGZ589834 DXD589832:DXD589834 DNH589832:DNH589834 DDL589832:DDL589834 CTP589832:CTP589834 CJT589832:CJT589834 BZX589832:BZX589834 BQB589832:BQB589834 BGF589832:BGF589834 AWJ589832:AWJ589834 AMN589832:AMN589834 ACR589832:ACR589834 SV589832:SV589834 IZ589832:IZ589834 D589832:D589834 WVL524296:WVL524298 WLP524296:WLP524298 WBT524296:WBT524298 VRX524296:VRX524298 VIB524296:VIB524298 UYF524296:UYF524298 UOJ524296:UOJ524298 UEN524296:UEN524298 TUR524296:TUR524298 TKV524296:TKV524298 TAZ524296:TAZ524298 SRD524296:SRD524298 SHH524296:SHH524298 RXL524296:RXL524298 RNP524296:RNP524298 RDT524296:RDT524298 QTX524296:QTX524298 QKB524296:QKB524298 QAF524296:QAF524298 PQJ524296:PQJ524298 PGN524296:PGN524298 OWR524296:OWR524298 OMV524296:OMV524298 OCZ524296:OCZ524298 NTD524296:NTD524298 NJH524296:NJH524298 MZL524296:MZL524298 MPP524296:MPP524298 MFT524296:MFT524298 LVX524296:LVX524298 LMB524296:LMB524298 LCF524296:LCF524298 KSJ524296:KSJ524298 KIN524296:KIN524298 JYR524296:JYR524298 JOV524296:JOV524298 JEZ524296:JEZ524298 IVD524296:IVD524298 ILH524296:ILH524298 IBL524296:IBL524298 HRP524296:HRP524298 HHT524296:HHT524298 GXX524296:GXX524298 GOB524296:GOB524298 GEF524296:GEF524298 FUJ524296:FUJ524298 FKN524296:FKN524298 FAR524296:FAR524298 EQV524296:EQV524298 EGZ524296:EGZ524298 DXD524296:DXD524298 DNH524296:DNH524298 DDL524296:DDL524298 CTP524296:CTP524298 CJT524296:CJT524298 BZX524296:BZX524298 BQB524296:BQB524298 BGF524296:BGF524298 AWJ524296:AWJ524298 AMN524296:AMN524298 ACR524296:ACR524298 SV524296:SV524298 IZ524296:IZ524298 D524296:D524298 WVL458760:WVL458762 WLP458760:WLP458762 WBT458760:WBT458762 VRX458760:VRX458762 VIB458760:VIB458762 UYF458760:UYF458762 UOJ458760:UOJ458762 UEN458760:UEN458762 TUR458760:TUR458762 TKV458760:TKV458762 TAZ458760:TAZ458762 SRD458760:SRD458762 SHH458760:SHH458762 RXL458760:RXL458762 RNP458760:RNP458762 RDT458760:RDT458762 QTX458760:QTX458762 QKB458760:QKB458762 QAF458760:QAF458762 PQJ458760:PQJ458762 PGN458760:PGN458762 OWR458760:OWR458762 OMV458760:OMV458762 OCZ458760:OCZ458762 NTD458760:NTD458762 NJH458760:NJH458762 MZL458760:MZL458762 MPP458760:MPP458762 MFT458760:MFT458762 LVX458760:LVX458762 LMB458760:LMB458762 LCF458760:LCF458762 KSJ458760:KSJ458762 KIN458760:KIN458762 JYR458760:JYR458762 JOV458760:JOV458762 JEZ458760:JEZ458762 IVD458760:IVD458762 ILH458760:ILH458762 IBL458760:IBL458762 HRP458760:HRP458762 HHT458760:HHT458762 GXX458760:GXX458762 GOB458760:GOB458762 GEF458760:GEF458762 FUJ458760:FUJ458762 FKN458760:FKN458762 FAR458760:FAR458762 EQV458760:EQV458762 EGZ458760:EGZ458762 DXD458760:DXD458762 DNH458760:DNH458762 DDL458760:DDL458762 CTP458760:CTP458762 CJT458760:CJT458762 BZX458760:BZX458762 BQB458760:BQB458762 BGF458760:BGF458762 AWJ458760:AWJ458762 AMN458760:AMN458762 ACR458760:ACR458762 SV458760:SV458762 IZ458760:IZ458762 D458760:D458762 WVL393224:WVL393226 WLP393224:WLP393226 WBT393224:WBT393226 VRX393224:VRX393226 VIB393224:VIB393226 UYF393224:UYF393226 UOJ393224:UOJ393226 UEN393224:UEN393226 TUR393224:TUR393226 TKV393224:TKV393226 TAZ393224:TAZ393226 SRD393224:SRD393226 SHH393224:SHH393226 RXL393224:RXL393226 RNP393224:RNP393226 RDT393224:RDT393226 QTX393224:QTX393226 QKB393224:QKB393226 QAF393224:QAF393226 PQJ393224:PQJ393226 PGN393224:PGN393226 OWR393224:OWR393226 OMV393224:OMV393226 OCZ393224:OCZ393226 NTD393224:NTD393226 NJH393224:NJH393226 MZL393224:MZL393226 MPP393224:MPP393226 MFT393224:MFT393226 LVX393224:LVX393226 LMB393224:LMB393226 LCF393224:LCF393226 KSJ393224:KSJ393226 KIN393224:KIN393226 JYR393224:JYR393226 JOV393224:JOV393226 JEZ393224:JEZ393226 IVD393224:IVD393226 ILH393224:ILH393226 IBL393224:IBL393226 HRP393224:HRP393226 HHT393224:HHT393226 GXX393224:GXX393226 GOB393224:GOB393226 GEF393224:GEF393226 FUJ393224:FUJ393226 FKN393224:FKN393226 FAR393224:FAR393226 EQV393224:EQV393226 EGZ393224:EGZ393226 DXD393224:DXD393226 DNH393224:DNH393226 DDL393224:DDL393226 CTP393224:CTP393226 CJT393224:CJT393226 BZX393224:BZX393226 BQB393224:BQB393226 BGF393224:BGF393226 AWJ393224:AWJ393226 AMN393224:AMN393226 ACR393224:ACR393226 SV393224:SV393226 IZ393224:IZ393226 D393224:D393226 WVL327688:WVL327690 WLP327688:WLP327690 WBT327688:WBT327690 VRX327688:VRX327690 VIB327688:VIB327690 UYF327688:UYF327690 UOJ327688:UOJ327690 UEN327688:UEN327690 TUR327688:TUR327690 TKV327688:TKV327690 TAZ327688:TAZ327690 SRD327688:SRD327690 SHH327688:SHH327690 RXL327688:RXL327690 RNP327688:RNP327690 RDT327688:RDT327690 QTX327688:QTX327690 QKB327688:QKB327690 QAF327688:QAF327690 PQJ327688:PQJ327690 PGN327688:PGN327690 OWR327688:OWR327690 OMV327688:OMV327690 OCZ327688:OCZ327690 NTD327688:NTD327690 NJH327688:NJH327690 MZL327688:MZL327690 MPP327688:MPP327690 MFT327688:MFT327690 LVX327688:LVX327690 LMB327688:LMB327690 LCF327688:LCF327690 KSJ327688:KSJ327690 KIN327688:KIN327690 JYR327688:JYR327690 JOV327688:JOV327690 JEZ327688:JEZ327690 IVD327688:IVD327690 ILH327688:ILH327690 IBL327688:IBL327690 HRP327688:HRP327690 HHT327688:HHT327690 GXX327688:GXX327690 GOB327688:GOB327690 GEF327688:GEF327690 FUJ327688:FUJ327690 FKN327688:FKN327690 FAR327688:FAR327690 EQV327688:EQV327690 EGZ327688:EGZ327690 DXD327688:DXD327690 DNH327688:DNH327690 DDL327688:DDL327690 CTP327688:CTP327690 CJT327688:CJT327690 BZX327688:BZX327690 BQB327688:BQB327690 BGF327688:BGF327690 AWJ327688:AWJ327690 AMN327688:AMN327690 ACR327688:ACR327690 SV327688:SV327690 IZ327688:IZ327690 D327688:D327690 WVL262152:WVL262154 WLP262152:WLP262154 WBT262152:WBT262154 VRX262152:VRX262154 VIB262152:VIB262154 UYF262152:UYF262154 UOJ262152:UOJ262154 UEN262152:UEN262154 TUR262152:TUR262154 TKV262152:TKV262154 TAZ262152:TAZ262154 SRD262152:SRD262154 SHH262152:SHH262154 RXL262152:RXL262154 RNP262152:RNP262154 RDT262152:RDT262154 QTX262152:QTX262154 QKB262152:QKB262154 QAF262152:QAF262154 PQJ262152:PQJ262154 PGN262152:PGN262154 OWR262152:OWR262154 OMV262152:OMV262154 OCZ262152:OCZ262154 NTD262152:NTD262154 NJH262152:NJH262154 MZL262152:MZL262154 MPP262152:MPP262154 MFT262152:MFT262154 LVX262152:LVX262154 LMB262152:LMB262154 LCF262152:LCF262154 KSJ262152:KSJ262154 KIN262152:KIN262154 JYR262152:JYR262154 JOV262152:JOV262154 JEZ262152:JEZ262154 IVD262152:IVD262154 ILH262152:ILH262154 IBL262152:IBL262154 HRP262152:HRP262154 HHT262152:HHT262154 GXX262152:GXX262154 GOB262152:GOB262154 GEF262152:GEF262154 FUJ262152:FUJ262154 FKN262152:FKN262154 FAR262152:FAR262154 EQV262152:EQV262154 EGZ262152:EGZ262154 DXD262152:DXD262154 DNH262152:DNH262154 DDL262152:DDL262154 CTP262152:CTP262154 CJT262152:CJT262154 BZX262152:BZX262154 BQB262152:BQB262154 BGF262152:BGF262154 AWJ262152:AWJ262154 AMN262152:AMN262154 ACR262152:ACR262154 SV262152:SV262154 IZ262152:IZ262154 D262152:D262154 WVL196616:WVL196618 WLP196616:WLP196618 WBT196616:WBT196618 VRX196616:VRX196618 VIB196616:VIB196618 UYF196616:UYF196618 UOJ196616:UOJ196618 UEN196616:UEN196618 TUR196616:TUR196618 TKV196616:TKV196618 TAZ196616:TAZ196618 SRD196616:SRD196618 SHH196616:SHH196618 RXL196616:RXL196618 RNP196616:RNP196618 RDT196616:RDT196618 QTX196616:QTX196618 QKB196616:QKB196618 QAF196616:QAF196618 PQJ196616:PQJ196618 PGN196616:PGN196618 OWR196616:OWR196618 OMV196616:OMV196618 OCZ196616:OCZ196618 NTD196616:NTD196618 NJH196616:NJH196618 MZL196616:MZL196618 MPP196616:MPP196618 MFT196616:MFT196618 LVX196616:LVX196618 LMB196616:LMB196618 LCF196616:LCF196618 KSJ196616:KSJ196618 KIN196616:KIN196618 JYR196616:JYR196618 JOV196616:JOV196618 JEZ196616:JEZ196618 IVD196616:IVD196618 ILH196616:ILH196618 IBL196616:IBL196618 HRP196616:HRP196618 HHT196616:HHT196618 GXX196616:GXX196618 GOB196616:GOB196618 GEF196616:GEF196618 FUJ196616:FUJ196618 FKN196616:FKN196618 FAR196616:FAR196618 EQV196616:EQV196618 EGZ196616:EGZ196618 DXD196616:DXD196618 DNH196616:DNH196618 DDL196616:DDL196618 CTP196616:CTP196618 CJT196616:CJT196618 BZX196616:BZX196618 BQB196616:BQB196618 BGF196616:BGF196618 AWJ196616:AWJ196618 AMN196616:AMN196618 ACR196616:ACR196618 SV196616:SV196618 IZ196616:IZ196618 D196616:D196618 WVL131080:WVL131082 WLP131080:WLP131082 WBT131080:WBT131082 VRX131080:VRX131082 VIB131080:VIB131082 UYF131080:UYF131082 UOJ131080:UOJ131082 UEN131080:UEN131082 TUR131080:TUR131082 TKV131080:TKV131082 TAZ131080:TAZ131082 SRD131080:SRD131082 SHH131080:SHH131082 RXL131080:RXL131082 RNP131080:RNP131082 RDT131080:RDT131082 QTX131080:QTX131082 QKB131080:QKB131082 QAF131080:QAF131082 PQJ131080:PQJ131082 PGN131080:PGN131082 OWR131080:OWR131082 OMV131080:OMV131082 OCZ131080:OCZ131082 NTD131080:NTD131082 NJH131080:NJH131082 MZL131080:MZL131082 MPP131080:MPP131082 MFT131080:MFT131082 LVX131080:LVX131082 LMB131080:LMB131082 LCF131080:LCF131082 KSJ131080:KSJ131082 KIN131080:KIN131082 JYR131080:JYR131082 JOV131080:JOV131082 JEZ131080:JEZ131082 IVD131080:IVD131082 ILH131080:ILH131082 IBL131080:IBL131082 HRP131080:HRP131082 HHT131080:HHT131082 GXX131080:GXX131082 GOB131080:GOB131082 GEF131080:GEF131082 FUJ131080:FUJ131082 FKN131080:FKN131082 FAR131080:FAR131082 EQV131080:EQV131082 EGZ131080:EGZ131082 DXD131080:DXD131082 DNH131080:DNH131082 DDL131080:DDL131082 CTP131080:CTP131082 CJT131080:CJT131082 BZX131080:BZX131082 BQB131080:BQB131082 BGF131080:BGF131082 AWJ131080:AWJ131082 AMN131080:AMN131082 ACR131080:ACR131082 SV131080:SV131082 IZ131080:IZ131082 D131080:D131082 WVL65544:WVL65546 WLP65544:WLP65546 WBT65544:WBT65546 VRX65544:VRX65546 VIB65544:VIB65546 UYF65544:UYF65546 UOJ65544:UOJ65546 UEN65544:UEN65546 TUR65544:TUR65546 TKV65544:TKV65546 TAZ65544:TAZ65546 SRD65544:SRD65546 SHH65544:SHH65546 RXL65544:RXL65546 RNP65544:RNP65546 RDT65544:RDT65546 QTX65544:QTX65546 QKB65544:QKB65546 QAF65544:QAF65546 PQJ65544:PQJ65546 PGN65544:PGN65546 OWR65544:OWR65546 OMV65544:OMV65546 OCZ65544:OCZ65546 NTD65544:NTD65546 NJH65544:NJH65546 MZL65544:MZL65546 MPP65544:MPP65546 MFT65544:MFT65546 LVX65544:LVX65546 LMB65544:LMB65546 LCF65544:LCF65546 KSJ65544:KSJ65546 KIN65544:KIN65546 JYR65544:JYR65546 JOV65544:JOV65546 JEZ65544:JEZ65546 IVD65544:IVD65546 ILH65544:ILH65546 IBL65544:IBL65546 HRP65544:HRP65546 HHT65544:HHT65546 GXX65544:GXX65546 GOB65544:GOB65546 GEF65544:GEF65546 FUJ65544:FUJ65546 FKN65544:FKN65546 FAR65544:FAR65546 EQV65544:EQV65546 EGZ65544:EGZ65546 DXD65544:DXD65546 DNH65544:DNH65546 DDL65544:DDL65546 CTP65544:CTP65546 CJT65544:CJT65546 BZX65544:BZX65546 BQB65544:BQB65546 BGF65544:BGF65546 AWJ65544:AWJ65546 AMN65544:AMN65546 ACR65544:ACR65546 SV65544:SV65546 IZ65544:IZ65546 D65544:D65546 WVL983053:WVL983057 WLP983053:WLP983057 WBT983053:WBT983057 VRX983053:VRX983057 VIB983053:VIB983057 UYF983053:UYF983057 UOJ983053:UOJ983057 UEN983053:UEN983057 TUR983053:TUR983057 TKV983053:TKV983057 TAZ983053:TAZ983057 SRD983053:SRD983057 SHH983053:SHH983057 RXL983053:RXL983057 RNP983053:RNP983057 RDT983053:RDT983057 QTX983053:QTX983057 QKB983053:QKB983057 QAF983053:QAF983057 PQJ983053:PQJ983057 PGN983053:PGN983057 OWR983053:OWR983057 OMV983053:OMV983057 OCZ983053:OCZ983057 NTD983053:NTD983057 NJH983053:NJH983057 MZL983053:MZL983057 MPP983053:MPP983057 MFT983053:MFT983057 LVX983053:LVX983057 LMB983053:LMB983057 LCF983053:LCF983057 KSJ983053:KSJ983057 KIN983053:KIN983057 JYR983053:JYR983057 JOV983053:JOV983057 JEZ983053:JEZ983057 IVD983053:IVD983057 ILH983053:ILH983057 IBL983053:IBL983057 HRP983053:HRP983057 HHT983053:HHT983057 GXX983053:GXX983057 GOB983053:GOB983057 GEF983053:GEF983057 FUJ983053:FUJ983057 FKN983053:FKN983057 FAR983053:FAR983057 EQV983053:EQV983057 EGZ983053:EGZ983057 DXD983053:DXD983057 DNH983053:DNH983057 DDL983053:DDL983057 CTP983053:CTP983057 CJT983053:CJT983057 BZX983053:BZX983057 BQB983053:BQB983057 BGF983053:BGF983057 AWJ983053:AWJ983057 AMN983053:AMN983057 ACR983053:ACR983057 SV983053:SV983057 IZ983053:IZ983057 D983053:D983057 WVL917517:WVL917521 WLP917517:WLP917521 WBT917517:WBT917521 VRX917517:VRX917521 VIB917517:VIB917521 UYF917517:UYF917521 UOJ917517:UOJ917521 UEN917517:UEN917521 TUR917517:TUR917521 TKV917517:TKV917521 TAZ917517:TAZ917521 SRD917517:SRD917521 SHH917517:SHH917521 RXL917517:RXL917521 RNP917517:RNP917521 RDT917517:RDT917521 QTX917517:QTX917521 QKB917517:QKB917521 QAF917517:QAF917521 PQJ917517:PQJ917521 PGN917517:PGN917521 OWR917517:OWR917521 OMV917517:OMV917521 OCZ917517:OCZ917521 NTD917517:NTD917521 NJH917517:NJH917521 MZL917517:MZL917521 MPP917517:MPP917521 MFT917517:MFT917521 LVX917517:LVX917521 LMB917517:LMB917521 LCF917517:LCF917521 KSJ917517:KSJ917521 KIN917517:KIN917521 JYR917517:JYR917521 JOV917517:JOV917521 JEZ917517:JEZ917521 IVD917517:IVD917521 ILH917517:ILH917521 IBL917517:IBL917521 HRP917517:HRP917521 HHT917517:HHT917521 GXX917517:GXX917521 GOB917517:GOB917521 GEF917517:GEF917521 FUJ917517:FUJ917521 FKN917517:FKN917521 FAR917517:FAR917521 EQV917517:EQV917521 EGZ917517:EGZ917521 DXD917517:DXD917521 DNH917517:DNH917521 DDL917517:DDL917521 CTP917517:CTP917521 CJT917517:CJT917521 BZX917517:BZX917521 BQB917517:BQB917521 BGF917517:BGF917521 AWJ917517:AWJ917521 AMN917517:AMN917521 ACR917517:ACR917521 SV917517:SV917521 IZ917517:IZ917521 D917517:D917521 WVL851981:WVL851985 WLP851981:WLP851985 WBT851981:WBT851985 VRX851981:VRX851985 VIB851981:VIB851985 UYF851981:UYF851985 UOJ851981:UOJ851985 UEN851981:UEN851985 TUR851981:TUR851985 TKV851981:TKV851985 TAZ851981:TAZ851985 SRD851981:SRD851985 SHH851981:SHH851985 RXL851981:RXL851985 RNP851981:RNP851985 RDT851981:RDT851985 QTX851981:QTX851985 QKB851981:QKB851985 QAF851981:QAF851985 PQJ851981:PQJ851985 PGN851981:PGN851985 OWR851981:OWR851985 OMV851981:OMV851985 OCZ851981:OCZ851985 NTD851981:NTD851985 NJH851981:NJH851985 MZL851981:MZL851985 MPP851981:MPP851985 MFT851981:MFT851985 LVX851981:LVX851985 LMB851981:LMB851985 LCF851981:LCF851985 KSJ851981:KSJ851985 KIN851981:KIN851985 JYR851981:JYR851985 JOV851981:JOV851985 JEZ851981:JEZ851985 IVD851981:IVD851985 ILH851981:ILH851985 IBL851981:IBL851985 HRP851981:HRP851985 HHT851981:HHT851985 GXX851981:GXX851985 GOB851981:GOB851985 GEF851981:GEF851985 FUJ851981:FUJ851985 FKN851981:FKN851985 FAR851981:FAR851985 EQV851981:EQV851985 EGZ851981:EGZ851985 DXD851981:DXD851985 DNH851981:DNH851985 DDL851981:DDL851985 CTP851981:CTP851985 CJT851981:CJT851985 BZX851981:BZX851985 BQB851981:BQB851985 BGF851981:BGF851985 AWJ851981:AWJ851985 AMN851981:AMN851985 ACR851981:ACR851985 SV851981:SV851985 IZ851981:IZ851985 D851981:D851985 WVL786445:WVL786449 WLP786445:WLP786449 WBT786445:WBT786449 VRX786445:VRX786449 VIB786445:VIB786449 UYF786445:UYF786449 UOJ786445:UOJ786449 UEN786445:UEN786449 TUR786445:TUR786449 TKV786445:TKV786449 TAZ786445:TAZ786449 SRD786445:SRD786449 SHH786445:SHH786449 RXL786445:RXL786449 RNP786445:RNP786449 RDT786445:RDT786449 QTX786445:QTX786449 QKB786445:QKB786449 QAF786445:QAF786449 PQJ786445:PQJ786449 PGN786445:PGN786449 OWR786445:OWR786449 OMV786445:OMV786449 OCZ786445:OCZ786449 NTD786445:NTD786449 NJH786445:NJH786449 MZL786445:MZL786449 MPP786445:MPP786449 MFT786445:MFT786449 LVX786445:LVX786449 LMB786445:LMB786449 LCF786445:LCF786449 KSJ786445:KSJ786449 KIN786445:KIN786449 JYR786445:JYR786449 JOV786445:JOV786449 JEZ786445:JEZ786449 IVD786445:IVD786449 ILH786445:ILH786449 IBL786445:IBL786449 HRP786445:HRP786449 HHT786445:HHT786449 GXX786445:GXX786449 GOB786445:GOB786449 GEF786445:GEF786449 FUJ786445:FUJ786449 FKN786445:FKN786449 FAR786445:FAR786449 EQV786445:EQV786449 EGZ786445:EGZ786449 DXD786445:DXD786449 DNH786445:DNH786449 DDL786445:DDL786449 CTP786445:CTP786449 CJT786445:CJT786449 BZX786445:BZX786449 BQB786445:BQB786449 BGF786445:BGF786449 AWJ786445:AWJ786449 AMN786445:AMN786449 ACR786445:ACR786449 SV786445:SV786449 IZ786445:IZ786449 D786445:D786449 WVL720909:WVL720913 WLP720909:WLP720913 WBT720909:WBT720913 VRX720909:VRX720913 VIB720909:VIB720913 UYF720909:UYF720913 UOJ720909:UOJ720913 UEN720909:UEN720913 TUR720909:TUR720913 TKV720909:TKV720913 TAZ720909:TAZ720913 SRD720909:SRD720913 SHH720909:SHH720913 RXL720909:RXL720913 RNP720909:RNP720913 RDT720909:RDT720913 QTX720909:QTX720913 QKB720909:QKB720913 QAF720909:QAF720913 PQJ720909:PQJ720913 PGN720909:PGN720913 OWR720909:OWR720913 OMV720909:OMV720913 OCZ720909:OCZ720913 NTD720909:NTD720913 NJH720909:NJH720913 MZL720909:MZL720913 MPP720909:MPP720913 MFT720909:MFT720913 LVX720909:LVX720913 LMB720909:LMB720913 LCF720909:LCF720913 KSJ720909:KSJ720913 KIN720909:KIN720913 JYR720909:JYR720913 JOV720909:JOV720913 JEZ720909:JEZ720913 IVD720909:IVD720913 ILH720909:ILH720913 IBL720909:IBL720913 HRP720909:HRP720913 HHT720909:HHT720913 GXX720909:GXX720913 GOB720909:GOB720913 GEF720909:GEF720913 FUJ720909:FUJ720913 FKN720909:FKN720913 FAR720909:FAR720913 EQV720909:EQV720913 EGZ720909:EGZ720913 DXD720909:DXD720913 DNH720909:DNH720913 DDL720909:DDL720913 CTP720909:CTP720913 CJT720909:CJT720913 BZX720909:BZX720913 BQB720909:BQB720913 BGF720909:BGF720913 AWJ720909:AWJ720913 AMN720909:AMN720913 ACR720909:ACR720913 SV720909:SV720913 IZ720909:IZ720913 D720909:D720913 WVL655373:WVL655377 WLP655373:WLP655377 WBT655373:WBT655377 VRX655373:VRX655377 VIB655373:VIB655377 UYF655373:UYF655377 UOJ655373:UOJ655377 UEN655373:UEN655377 TUR655373:TUR655377 TKV655373:TKV655377 TAZ655373:TAZ655377 SRD655373:SRD655377 SHH655373:SHH655377 RXL655373:RXL655377 RNP655373:RNP655377 RDT655373:RDT655377 QTX655373:QTX655377 QKB655373:QKB655377 QAF655373:QAF655377 PQJ655373:PQJ655377 PGN655373:PGN655377 OWR655373:OWR655377 OMV655373:OMV655377 OCZ655373:OCZ655377 NTD655373:NTD655377 NJH655373:NJH655377 MZL655373:MZL655377 MPP655373:MPP655377 MFT655373:MFT655377 LVX655373:LVX655377 LMB655373:LMB655377 LCF655373:LCF655377 KSJ655373:KSJ655377 KIN655373:KIN655377 JYR655373:JYR655377 JOV655373:JOV655377 JEZ655373:JEZ655377 IVD655373:IVD655377 ILH655373:ILH655377 IBL655373:IBL655377 HRP655373:HRP655377 HHT655373:HHT655377 GXX655373:GXX655377 GOB655373:GOB655377 GEF655373:GEF655377 FUJ655373:FUJ655377 FKN655373:FKN655377 FAR655373:FAR655377 EQV655373:EQV655377 EGZ655373:EGZ655377 DXD655373:DXD655377 DNH655373:DNH655377 DDL655373:DDL655377 CTP655373:CTP655377 CJT655373:CJT655377 BZX655373:BZX655377 BQB655373:BQB655377 BGF655373:BGF655377 AWJ655373:AWJ655377 AMN655373:AMN655377 ACR655373:ACR655377 SV655373:SV655377 IZ655373:IZ655377 D655373:D655377 WVL589837:WVL589841 WLP589837:WLP589841 WBT589837:WBT589841 VRX589837:VRX589841 VIB589837:VIB589841 UYF589837:UYF589841 UOJ589837:UOJ589841 UEN589837:UEN589841 TUR589837:TUR589841 TKV589837:TKV589841 TAZ589837:TAZ589841 SRD589837:SRD589841 SHH589837:SHH589841 RXL589837:RXL589841 RNP589837:RNP589841 RDT589837:RDT589841 QTX589837:QTX589841 QKB589837:QKB589841 QAF589837:QAF589841 PQJ589837:PQJ589841 PGN589837:PGN589841 OWR589837:OWR589841 OMV589837:OMV589841 OCZ589837:OCZ589841 NTD589837:NTD589841 NJH589837:NJH589841 MZL589837:MZL589841 MPP589837:MPP589841 MFT589837:MFT589841 LVX589837:LVX589841 LMB589837:LMB589841 LCF589837:LCF589841 KSJ589837:KSJ589841 KIN589837:KIN589841 JYR589837:JYR589841 JOV589837:JOV589841 JEZ589837:JEZ589841 IVD589837:IVD589841 ILH589837:ILH589841 IBL589837:IBL589841 HRP589837:HRP589841 HHT589837:HHT589841 GXX589837:GXX589841 GOB589837:GOB589841 GEF589837:GEF589841 FUJ589837:FUJ589841 FKN589837:FKN589841 FAR589837:FAR589841 EQV589837:EQV589841 EGZ589837:EGZ589841 DXD589837:DXD589841 DNH589837:DNH589841 DDL589837:DDL589841 CTP589837:CTP589841 CJT589837:CJT589841 BZX589837:BZX589841 BQB589837:BQB589841 BGF589837:BGF589841 AWJ589837:AWJ589841 AMN589837:AMN589841 ACR589837:ACR589841 SV589837:SV589841 IZ589837:IZ589841 D589837:D589841 WVL524301:WVL524305 WLP524301:WLP524305 WBT524301:WBT524305 VRX524301:VRX524305 VIB524301:VIB524305 UYF524301:UYF524305 UOJ524301:UOJ524305 UEN524301:UEN524305 TUR524301:TUR524305 TKV524301:TKV524305 TAZ524301:TAZ524305 SRD524301:SRD524305 SHH524301:SHH524305 RXL524301:RXL524305 RNP524301:RNP524305 RDT524301:RDT524305 QTX524301:QTX524305 QKB524301:QKB524305 QAF524301:QAF524305 PQJ524301:PQJ524305 PGN524301:PGN524305 OWR524301:OWR524305 OMV524301:OMV524305 OCZ524301:OCZ524305 NTD524301:NTD524305 NJH524301:NJH524305 MZL524301:MZL524305 MPP524301:MPP524305 MFT524301:MFT524305 LVX524301:LVX524305 LMB524301:LMB524305 LCF524301:LCF524305 KSJ524301:KSJ524305 KIN524301:KIN524305 JYR524301:JYR524305 JOV524301:JOV524305 JEZ524301:JEZ524305 IVD524301:IVD524305 ILH524301:ILH524305 IBL524301:IBL524305 HRP524301:HRP524305 HHT524301:HHT524305 GXX524301:GXX524305 GOB524301:GOB524305 GEF524301:GEF524305 FUJ524301:FUJ524305 FKN524301:FKN524305 FAR524301:FAR524305 EQV524301:EQV524305 EGZ524301:EGZ524305 DXD524301:DXD524305 DNH524301:DNH524305 DDL524301:DDL524305 CTP524301:CTP524305 CJT524301:CJT524305 BZX524301:BZX524305 BQB524301:BQB524305 BGF524301:BGF524305 AWJ524301:AWJ524305 AMN524301:AMN524305 ACR524301:ACR524305 SV524301:SV524305 IZ524301:IZ524305 D524301:D524305 WVL458765:WVL458769 WLP458765:WLP458769 WBT458765:WBT458769 VRX458765:VRX458769 VIB458765:VIB458769 UYF458765:UYF458769 UOJ458765:UOJ458769 UEN458765:UEN458769 TUR458765:TUR458769 TKV458765:TKV458769 TAZ458765:TAZ458769 SRD458765:SRD458769 SHH458765:SHH458769 RXL458765:RXL458769 RNP458765:RNP458769 RDT458765:RDT458769 QTX458765:QTX458769 QKB458765:QKB458769 QAF458765:QAF458769 PQJ458765:PQJ458769 PGN458765:PGN458769 OWR458765:OWR458769 OMV458765:OMV458769 OCZ458765:OCZ458769 NTD458765:NTD458769 NJH458765:NJH458769 MZL458765:MZL458769 MPP458765:MPP458769 MFT458765:MFT458769 LVX458765:LVX458769 LMB458765:LMB458769 LCF458765:LCF458769 KSJ458765:KSJ458769 KIN458765:KIN458769 JYR458765:JYR458769 JOV458765:JOV458769 JEZ458765:JEZ458769 IVD458765:IVD458769 ILH458765:ILH458769 IBL458765:IBL458769 HRP458765:HRP458769 HHT458765:HHT458769 GXX458765:GXX458769 GOB458765:GOB458769 GEF458765:GEF458769 FUJ458765:FUJ458769 FKN458765:FKN458769 FAR458765:FAR458769 EQV458765:EQV458769 EGZ458765:EGZ458769 DXD458765:DXD458769 DNH458765:DNH458769 DDL458765:DDL458769 CTP458765:CTP458769 CJT458765:CJT458769 BZX458765:BZX458769 BQB458765:BQB458769 BGF458765:BGF458769 AWJ458765:AWJ458769 AMN458765:AMN458769 ACR458765:ACR458769 SV458765:SV458769 IZ458765:IZ458769 D458765:D458769 WVL393229:WVL393233 WLP393229:WLP393233 WBT393229:WBT393233 VRX393229:VRX393233 VIB393229:VIB393233 UYF393229:UYF393233 UOJ393229:UOJ393233 UEN393229:UEN393233 TUR393229:TUR393233 TKV393229:TKV393233 TAZ393229:TAZ393233 SRD393229:SRD393233 SHH393229:SHH393233 RXL393229:RXL393233 RNP393229:RNP393233 RDT393229:RDT393233 QTX393229:QTX393233 QKB393229:QKB393233 QAF393229:QAF393233 PQJ393229:PQJ393233 PGN393229:PGN393233 OWR393229:OWR393233 OMV393229:OMV393233 OCZ393229:OCZ393233 NTD393229:NTD393233 NJH393229:NJH393233 MZL393229:MZL393233 MPP393229:MPP393233 MFT393229:MFT393233 LVX393229:LVX393233 LMB393229:LMB393233 LCF393229:LCF393233 KSJ393229:KSJ393233 KIN393229:KIN393233 JYR393229:JYR393233 JOV393229:JOV393233 JEZ393229:JEZ393233 IVD393229:IVD393233 ILH393229:ILH393233 IBL393229:IBL393233 HRP393229:HRP393233 HHT393229:HHT393233 GXX393229:GXX393233 GOB393229:GOB393233 GEF393229:GEF393233 FUJ393229:FUJ393233 FKN393229:FKN393233 FAR393229:FAR393233 EQV393229:EQV393233 EGZ393229:EGZ393233 DXD393229:DXD393233 DNH393229:DNH393233 DDL393229:DDL393233 CTP393229:CTP393233 CJT393229:CJT393233 BZX393229:BZX393233 BQB393229:BQB393233 BGF393229:BGF393233 AWJ393229:AWJ393233 AMN393229:AMN393233 ACR393229:ACR393233 SV393229:SV393233 IZ393229:IZ393233 D393229:D393233 WVL327693:WVL327697 WLP327693:WLP327697 WBT327693:WBT327697 VRX327693:VRX327697 VIB327693:VIB327697 UYF327693:UYF327697 UOJ327693:UOJ327697 UEN327693:UEN327697 TUR327693:TUR327697 TKV327693:TKV327697 TAZ327693:TAZ327697 SRD327693:SRD327697 SHH327693:SHH327697 RXL327693:RXL327697 RNP327693:RNP327697 RDT327693:RDT327697 QTX327693:QTX327697 QKB327693:QKB327697 QAF327693:QAF327697 PQJ327693:PQJ327697 PGN327693:PGN327697 OWR327693:OWR327697 OMV327693:OMV327697 OCZ327693:OCZ327697 NTD327693:NTD327697 NJH327693:NJH327697 MZL327693:MZL327697 MPP327693:MPP327697 MFT327693:MFT327697 LVX327693:LVX327697 LMB327693:LMB327697 LCF327693:LCF327697 KSJ327693:KSJ327697 KIN327693:KIN327697 JYR327693:JYR327697 JOV327693:JOV327697 JEZ327693:JEZ327697 IVD327693:IVD327697 ILH327693:ILH327697 IBL327693:IBL327697 HRP327693:HRP327697 HHT327693:HHT327697 GXX327693:GXX327697 GOB327693:GOB327697 GEF327693:GEF327697 FUJ327693:FUJ327697 FKN327693:FKN327697 FAR327693:FAR327697 EQV327693:EQV327697 EGZ327693:EGZ327697 DXD327693:DXD327697 DNH327693:DNH327697 DDL327693:DDL327697 CTP327693:CTP327697 CJT327693:CJT327697 BZX327693:BZX327697 BQB327693:BQB327697 BGF327693:BGF327697 AWJ327693:AWJ327697 AMN327693:AMN327697 ACR327693:ACR327697 SV327693:SV327697 IZ327693:IZ327697 D327693:D327697 WVL262157:WVL262161 WLP262157:WLP262161 WBT262157:WBT262161 VRX262157:VRX262161 VIB262157:VIB262161 UYF262157:UYF262161 UOJ262157:UOJ262161 UEN262157:UEN262161 TUR262157:TUR262161 TKV262157:TKV262161 TAZ262157:TAZ262161 SRD262157:SRD262161 SHH262157:SHH262161 RXL262157:RXL262161 RNP262157:RNP262161 RDT262157:RDT262161 QTX262157:QTX262161 QKB262157:QKB262161 QAF262157:QAF262161 PQJ262157:PQJ262161 PGN262157:PGN262161 OWR262157:OWR262161 OMV262157:OMV262161 OCZ262157:OCZ262161 NTD262157:NTD262161 NJH262157:NJH262161 MZL262157:MZL262161 MPP262157:MPP262161 MFT262157:MFT262161 LVX262157:LVX262161 LMB262157:LMB262161 LCF262157:LCF262161 KSJ262157:KSJ262161 KIN262157:KIN262161 JYR262157:JYR262161 JOV262157:JOV262161 JEZ262157:JEZ262161 IVD262157:IVD262161 ILH262157:ILH262161 IBL262157:IBL262161 HRP262157:HRP262161 HHT262157:HHT262161 GXX262157:GXX262161 GOB262157:GOB262161 GEF262157:GEF262161 FUJ262157:FUJ262161 FKN262157:FKN262161 FAR262157:FAR262161 EQV262157:EQV262161 EGZ262157:EGZ262161 DXD262157:DXD262161 DNH262157:DNH262161 DDL262157:DDL262161 CTP262157:CTP262161 CJT262157:CJT262161 BZX262157:BZX262161 BQB262157:BQB262161 BGF262157:BGF262161 AWJ262157:AWJ262161 AMN262157:AMN262161 ACR262157:ACR262161 SV262157:SV262161 IZ262157:IZ262161 D262157:D262161 WVL196621:WVL196625 WLP196621:WLP196625 WBT196621:WBT196625 VRX196621:VRX196625 VIB196621:VIB196625 UYF196621:UYF196625 UOJ196621:UOJ196625 UEN196621:UEN196625 TUR196621:TUR196625 TKV196621:TKV196625 TAZ196621:TAZ196625 SRD196621:SRD196625 SHH196621:SHH196625 RXL196621:RXL196625 RNP196621:RNP196625 RDT196621:RDT196625 QTX196621:QTX196625 QKB196621:QKB196625 QAF196621:QAF196625 PQJ196621:PQJ196625 PGN196621:PGN196625 OWR196621:OWR196625 OMV196621:OMV196625 OCZ196621:OCZ196625 NTD196621:NTD196625 NJH196621:NJH196625 MZL196621:MZL196625 MPP196621:MPP196625 MFT196621:MFT196625 LVX196621:LVX196625 LMB196621:LMB196625 LCF196621:LCF196625 KSJ196621:KSJ196625 KIN196621:KIN196625 JYR196621:JYR196625 JOV196621:JOV196625 JEZ196621:JEZ196625 IVD196621:IVD196625 ILH196621:ILH196625 IBL196621:IBL196625 HRP196621:HRP196625 HHT196621:HHT196625 GXX196621:GXX196625 GOB196621:GOB196625 GEF196621:GEF196625 FUJ196621:FUJ196625 FKN196621:FKN196625 FAR196621:FAR196625 EQV196621:EQV196625 EGZ196621:EGZ196625 DXD196621:DXD196625 DNH196621:DNH196625 DDL196621:DDL196625 CTP196621:CTP196625 CJT196621:CJT196625 BZX196621:BZX196625 BQB196621:BQB196625 BGF196621:BGF196625 AWJ196621:AWJ196625 AMN196621:AMN196625 ACR196621:ACR196625 SV196621:SV196625 IZ196621:IZ196625 D196621:D196625 WVL131085:WVL131089 WLP131085:WLP131089 WBT131085:WBT131089 VRX131085:VRX131089 VIB131085:VIB131089 UYF131085:UYF131089 UOJ131085:UOJ131089 UEN131085:UEN131089 TUR131085:TUR131089 TKV131085:TKV131089 TAZ131085:TAZ131089 SRD131085:SRD131089 SHH131085:SHH131089 RXL131085:RXL131089 RNP131085:RNP131089 RDT131085:RDT131089 QTX131085:QTX131089 QKB131085:QKB131089 QAF131085:QAF131089 PQJ131085:PQJ131089 PGN131085:PGN131089 OWR131085:OWR131089 OMV131085:OMV131089 OCZ131085:OCZ131089 NTD131085:NTD131089 NJH131085:NJH131089 MZL131085:MZL131089 MPP131085:MPP131089 MFT131085:MFT131089 LVX131085:LVX131089 LMB131085:LMB131089 LCF131085:LCF131089 KSJ131085:KSJ131089 KIN131085:KIN131089 JYR131085:JYR131089 JOV131085:JOV131089 JEZ131085:JEZ131089 IVD131085:IVD131089 ILH131085:ILH131089 IBL131085:IBL131089 HRP131085:HRP131089 HHT131085:HHT131089 GXX131085:GXX131089 GOB131085:GOB131089 GEF131085:GEF131089 FUJ131085:FUJ131089 FKN131085:FKN131089 FAR131085:FAR131089 EQV131085:EQV131089 EGZ131085:EGZ131089 DXD131085:DXD131089 DNH131085:DNH131089 DDL131085:DDL131089 CTP131085:CTP131089 CJT131085:CJT131089 BZX131085:BZX131089 BQB131085:BQB131089 BGF131085:BGF131089 AWJ131085:AWJ131089 AMN131085:AMN131089 ACR131085:ACR131089 SV131085:SV131089 IZ131085:IZ131089 D131085:D131089 WVL65549:WVL65553 WLP65549:WLP65553 WBT65549:WBT65553 VRX65549:VRX65553 VIB65549:VIB65553 UYF65549:UYF65553 UOJ65549:UOJ65553 UEN65549:UEN65553 TUR65549:TUR65553 TKV65549:TKV65553 TAZ65549:TAZ65553 SRD65549:SRD65553 SHH65549:SHH65553 RXL65549:RXL65553 RNP65549:RNP65553 RDT65549:RDT65553 QTX65549:QTX65553 QKB65549:QKB65553 QAF65549:QAF65553 PQJ65549:PQJ65553 PGN65549:PGN65553 OWR65549:OWR65553 OMV65549:OMV65553 OCZ65549:OCZ65553 NTD65549:NTD65553 NJH65549:NJH65553 MZL65549:MZL65553 MPP65549:MPP65553 MFT65549:MFT65553 LVX65549:LVX65553 LMB65549:LMB65553 LCF65549:LCF65553 KSJ65549:KSJ65553 KIN65549:KIN65553 JYR65549:JYR65553 JOV65549:JOV65553 JEZ65549:JEZ65553 IVD65549:IVD65553 ILH65549:ILH65553 IBL65549:IBL65553 HRP65549:HRP65553 HHT65549:HHT65553 GXX65549:GXX65553 GOB65549:GOB65553 GEF65549:GEF65553 FUJ65549:FUJ65553 FKN65549:FKN65553 FAR65549:FAR65553 EQV65549:EQV65553 EGZ65549:EGZ65553 DXD65549:DXD65553 DNH65549:DNH65553 DDL65549:DDL65553 CTP65549:CTP65553 CJT65549:CJT65553 BZX65549:BZX65553 BQB65549:BQB65553 BGF65549:BGF65553 AWJ65549:AWJ65553 AMN65549:AMN65553 ACR65549:ACR65553 SV65549:SV65553 IZ65549:IZ65553 D65549:D65553 WVL983060:WVL983063 WLP983060:WLP983063 WBT983060:WBT983063 VRX983060:VRX983063 VIB983060:VIB983063 UYF983060:UYF983063 UOJ983060:UOJ983063 UEN983060:UEN983063 TUR983060:TUR983063 TKV983060:TKV983063 TAZ983060:TAZ983063 SRD983060:SRD983063 SHH983060:SHH983063 RXL983060:RXL983063 RNP983060:RNP983063 RDT983060:RDT983063 QTX983060:QTX983063 QKB983060:QKB983063 QAF983060:QAF983063 PQJ983060:PQJ983063 PGN983060:PGN983063 OWR983060:OWR983063 OMV983060:OMV983063 OCZ983060:OCZ983063 NTD983060:NTD983063 NJH983060:NJH983063 MZL983060:MZL983063 MPP983060:MPP983063 MFT983060:MFT983063 LVX983060:LVX983063 LMB983060:LMB983063 LCF983060:LCF983063 KSJ983060:KSJ983063 KIN983060:KIN983063 JYR983060:JYR983063 JOV983060:JOV983063 JEZ983060:JEZ983063 IVD983060:IVD983063 ILH983060:ILH983063 IBL983060:IBL983063 HRP983060:HRP983063 HHT983060:HHT983063 GXX983060:GXX983063 GOB983060:GOB983063 GEF983060:GEF983063 FUJ983060:FUJ983063 FKN983060:FKN983063 FAR983060:FAR983063 EQV983060:EQV983063 EGZ983060:EGZ983063 DXD983060:DXD983063 DNH983060:DNH983063 DDL983060:DDL983063 CTP983060:CTP983063 CJT983060:CJT983063 BZX983060:BZX983063 BQB983060:BQB983063 BGF983060:BGF983063 AWJ983060:AWJ983063 AMN983060:AMN983063 ACR983060:ACR983063 SV983060:SV983063 IZ983060:IZ983063 D983060:D983063 WVL917524:WVL917527 WLP917524:WLP917527 WBT917524:WBT917527 VRX917524:VRX917527 VIB917524:VIB917527 UYF917524:UYF917527 UOJ917524:UOJ917527 UEN917524:UEN917527 TUR917524:TUR917527 TKV917524:TKV917527 TAZ917524:TAZ917527 SRD917524:SRD917527 SHH917524:SHH917527 RXL917524:RXL917527 RNP917524:RNP917527 RDT917524:RDT917527 QTX917524:QTX917527 QKB917524:QKB917527 QAF917524:QAF917527 PQJ917524:PQJ917527 PGN917524:PGN917527 OWR917524:OWR917527 OMV917524:OMV917527 OCZ917524:OCZ917527 NTD917524:NTD917527 NJH917524:NJH917527 MZL917524:MZL917527 MPP917524:MPP917527 MFT917524:MFT917527 LVX917524:LVX917527 LMB917524:LMB917527 LCF917524:LCF917527 KSJ917524:KSJ917527 KIN917524:KIN917527 JYR917524:JYR917527 JOV917524:JOV917527 JEZ917524:JEZ917527 IVD917524:IVD917527 ILH917524:ILH917527 IBL917524:IBL917527 HRP917524:HRP917527 HHT917524:HHT917527 GXX917524:GXX917527 GOB917524:GOB917527 GEF917524:GEF917527 FUJ917524:FUJ917527 FKN917524:FKN917527 FAR917524:FAR917527 EQV917524:EQV917527 EGZ917524:EGZ917527 DXD917524:DXD917527 DNH917524:DNH917527 DDL917524:DDL917527 CTP917524:CTP917527 CJT917524:CJT917527 BZX917524:BZX917527 BQB917524:BQB917527 BGF917524:BGF917527 AWJ917524:AWJ917527 AMN917524:AMN917527 ACR917524:ACR917527 SV917524:SV917527 IZ917524:IZ917527 D917524:D917527 WVL851988:WVL851991 WLP851988:WLP851991 WBT851988:WBT851991 VRX851988:VRX851991 VIB851988:VIB851991 UYF851988:UYF851991 UOJ851988:UOJ851991 UEN851988:UEN851991 TUR851988:TUR851991 TKV851988:TKV851991 TAZ851988:TAZ851991 SRD851988:SRD851991 SHH851988:SHH851991 RXL851988:RXL851991 RNP851988:RNP851991 RDT851988:RDT851991 QTX851988:QTX851991 QKB851988:QKB851991 QAF851988:QAF851991 PQJ851988:PQJ851991 PGN851988:PGN851991 OWR851988:OWR851991 OMV851988:OMV851991 OCZ851988:OCZ851991 NTD851988:NTD851991 NJH851988:NJH851991 MZL851988:MZL851991 MPP851988:MPP851991 MFT851988:MFT851991 LVX851988:LVX851991 LMB851988:LMB851991 LCF851988:LCF851991 KSJ851988:KSJ851991 KIN851988:KIN851991 JYR851988:JYR851991 JOV851988:JOV851991 JEZ851988:JEZ851991 IVD851988:IVD851991 ILH851988:ILH851991 IBL851988:IBL851991 HRP851988:HRP851991 HHT851988:HHT851991 GXX851988:GXX851991 GOB851988:GOB851991 GEF851988:GEF851991 FUJ851988:FUJ851991 FKN851988:FKN851991 FAR851988:FAR851991 EQV851988:EQV851991 EGZ851988:EGZ851991 DXD851988:DXD851991 DNH851988:DNH851991 DDL851988:DDL851991 CTP851988:CTP851991 CJT851988:CJT851991 BZX851988:BZX851991 BQB851988:BQB851991 BGF851988:BGF851991 AWJ851988:AWJ851991 AMN851988:AMN851991 ACR851988:ACR851991 SV851988:SV851991 IZ851988:IZ851991 D851988:D851991 WVL786452:WVL786455 WLP786452:WLP786455 WBT786452:WBT786455 VRX786452:VRX786455 VIB786452:VIB786455 UYF786452:UYF786455 UOJ786452:UOJ786455 UEN786452:UEN786455 TUR786452:TUR786455 TKV786452:TKV786455 TAZ786452:TAZ786455 SRD786452:SRD786455 SHH786452:SHH786455 RXL786452:RXL786455 RNP786452:RNP786455 RDT786452:RDT786455 QTX786452:QTX786455 QKB786452:QKB786455 QAF786452:QAF786455 PQJ786452:PQJ786455 PGN786452:PGN786455 OWR786452:OWR786455 OMV786452:OMV786455 OCZ786452:OCZ786455 NTD786452:NTD786455 NJH786452:NJH786455 MZL786452:MZL786455 MPP786452:MPP786455 MFT786452:MFT786455 LVX786452:LVX786455 LMB786452:LMB786455 LCF786452:LCF786455 KSJ786452:KSJ786455 KIN786452:KIN786455 JYR786452:JYR786455 JOV786452:JOV786455 JEZ786452:JEZ786455 IVD786452:IVD786455 ILH786452:ILH786455 IBL786452:IBL786455 HRP786452:HRP786455 HHT786452:HHT786455 GXX786452:GXX786455 GOB786452:GOB786455 GEF786452:GEF786455 FUJ786452:FUJ786455 FKN786452:FKN786455 FAR786452:FAR786455 EQV786452:EQV786455 EGZ786452:EGZ786455 DXD786452:DXD786455 DNH786452:DNH786455 DDL786452:DDL786455 CTP786452:CTP786455 CJT786452:CJT786455 BZX786452:BZX786455 BQB786452:BQB786455 BGF786452:BGF786455 AWJ786452:AWJ786455 AMN786452:AMN786455 ACR786452:ACR786455 SV786452:SV786455 IZ786452:IZ786455 D786452:D786455 WVL720916:WVL720919 WLP720916:WLP720919 WBT720916:WBT720919 VRX720916:VRX720919 VIB720916:VIB720919 UYF720916:UYF720919 UOJ720916:UOJ720919 UEN720916:UEN720919 TUR720916:TUR720919 TKV720916:TKV720919 TAZ720916:TAZ720919 SRD720916:SRD720919 SHH720916:SHH720919 RXL720916:RXL720919 RNP720916:RNP720919 RDT720916:RDT720919 QTX720916:QTX720919 QKB720916:QKB720919 QAF720916:QAF720919 PQJ720916:PQJ720919 PGN720916:PGN720919 OWR720916:OWR720919 OMV720916:OMV720919 OCZ720916:OCZ720919 NTD720916:NTD720919 NJH720916:NJH720919 MZL720916:MZL720919 MPP720916:MPP720919 MFT720916:MFT720919 LVX720916:LVX720919 LMB720916:LMB720919 LCF720916:LCF720919 KSJ720916:KSJ720919 KIN720916:KIN720919 JYR720916:JYR720919 JOV720916:JOV720919 JEZ720916:JEZ720919 IVD720916:IVD720919 ILH720916:ILH720919 IBL720916:IBL720919 HRP720916:HRP720919 HHT720916:HHT720919 GXX720916:GXX720919 GOB720916:GOB720919 GEF720916:GEF720919 FUJ720916:FUJ720919 FKN720916:FKN720919 FAR720916:FAR720919 EQV720916:EQV720919 EGZ720916:EGZ720919 DXD720916:DXD720919 DNH720916:DNH720919 DDL720916:DDL720919 CTP720916:CTP720919 CJT720916:CJT720919 BZX720916:BZX720919 BQB720916:BQB720919 BGF720916:BGF720919 AWJ720916:AWJ720919 AMN720916:AMN720919 ACR720916:ACR720919 SV720916:SV720919 IZ720916:IZ720919 D720916:D720919 WVL655380:WVL655383 WLP655380:WLP655383 WBT655380:WBT655383 VRX655380:VRX655383 VIB655380:VIB655383 UYF655380:UYF655383 UOJ655380:UOJ655383 UEN655380:UEN655383 TUR655380:TUR655383 TKV655380:TKV655383 TAZ655380:TAZ655383 SRD655380:SRD655383 SHH655380:SHH655383 RXL655380:RXL655383 RNP655380:RNP655383 RDT655380:RDT655383 QTX655380:QTX655383 QKB655380:QKB655383 QAF655380:QAF655383 PQJ655380:PQJ655383 PGN655380:PGN655383 OWR655380:OWR655383 OMV655380:OMV655383 OCZ655380:OCZ655383 NTD655380:NTD655383 NJH655380:NJH655383 MZL655380:MZL655383 MPP655380:MPP655383 MFT655380:MFT655383 LVX655380:LVX655383 LMB655380:LMB655383 LCF655380:LCF655383 KSJ655380:KSJ655383 KIN655380:KIN655383 JYR655380:JYR655383 JOV655380:JOV655383 JEZ655380:JEZ655383 IVD655380:IVD655383 ILH655380:ILH655383 IBL655380:IBL655383 HRP655380:HRP655383 HHT655380:HHT655383 GXX655380:GXX655383 GOB655380:GOB655383 GEF655380:GEF655383 FUJ655380:FUJ655383 FKN655380:FKN655383 FAR655380:FAR655383 EQV655380:EQV655383 EGZ655380:EGZ655383 DXD655380:DXD655383 DNH655380:DNH655383 DDL655380:DDL655383 CTP655380:CTP655383 CJT655380:CJT655383 BZX655380:BZX655383 BQB655380:BQB655383 BGF655380:BGF655383 AWJ655380:AWJ655383 AMN655380:AMN655383 ACR655380:ACR655383 SV655380:SV655383 IZ655380:IZ655383 D655380:D655383 WVL589844:WVL589847 WLP589844:WLP589847 WBT589844:WBT589847 VRX589844:VRX589847 VIB589844:VIB589847 UYF589844:UYF589847 UOJ589844:UOJ589847 UEN589844:UEN589847 TUR589844:TUR589847 TKV589844:TKV589847 TAZ589844:TAZ589847 SRD589844:SRD589847 SHH589844:SHH589847 RXL589844:RXL589847 RNP589844:RNP589847 RDT589844:RDT589847 QTX589844:QTX589847 QKB589844:QKB589847 QAF589844:QAF589847 PQJ589844:PQJ589847 PGN589844:PGN589847 OWR589844:OWR589847 OMV589844:OMV589847 OCZ589844:OCZ589847 NTD589844:NTD589847 NJH589844:NJH589847 MZL589844:MZL589847 MPP589844:MPP589847 MFT589844:MFT589847 LVX589844:LVX589847 LMB589844:LMB589847 LCF589844:LCF589847 KSJ589844:KSJ589847 KIN589844:KIN589847 JYR589844:JYR589847 JOV589844:JOV589847 JEZ589844:JEZ589847 IVD589844:IVD589847 ILH589844:ILH589847 IBL589844:IBL589847 HRP589844:HRP589847 HHT589844:HHT589847 GXX589844:GXX589847 GOB589844:GOB589847 GEF589844:GEF589847 FUJ589844:FUJ589847 FKN589844:FKN589847 FAR589844:FAR589847 EQV589844:EQV589847 EGZ589844:EGZ589847 DXD589844:DXD589847 DNH589844:DNH589847 DDL589844:DDL589847 CTP589844:CTP589847 CJT589844:CJT589847 BZX589844:BZX589847 BQB589844:BQB589847 BGF589844:BGF589847 AWJ589844:AWJ589847 AMN589844:AMN589847 ACR589844:ACR589847 SV589844:SV589847 IZ589844:IZ589847 D589844:D589847 WVL524308:WVL524311 WLP524308:WLP524311 WBT524308:WBT524311 VRX524308:VRX524311 VIB524308:VIB524311 UYF524308:UYF524311 UOJ524308:UOJ524311 UEN524308:UEN524311 TUR524308:TUR524311 TKV524308:TKV524311 TAZ524308:TAZ524311 SRD524308:SRD524311 SHH524308:SHH524311 RXL524308:RXL524311 RNP524308:RNP524311 RDT524308:RDT524311 QTX524308:QTX524311 QKB524308:QKB524311 QAF524308:QAF524311 PQJ524308:PQJ524311 PGN524308:PGN524311 OWR524308:OWR524311 OMV524308:OMV524311 OCZ524308:OCZ524311 NTD524308:NTD524311 NJH524308:NJH524311 MZL524308:MZL524311 MPP524308:MPP524311 MFT524308:MFT524311 LVX524308:LVX524311 LMB524308:LMB524311 LCF524308:LCF524311 KSJ524308:KSJ524311 KIN524308:KIN524311 JYR524308:JYR524311 JOV524308:JOV524311 JEZ524308:JEZ524311 IVD524308:IVD524311 ILH524308:ILH524311 IBL524308:IBL524311 HRP524308:HRP524311 HHT524308:HHT524311 GXX524308:GXX524311 GOB524308:GOB524311 GEF524308:GEF524311 FUJ524308:FUJ524311 FKN524308:FKN524311 FAR524308:FAR524311 EQV524308:EQV524311 EGZ524308:EGZ524311 DXD524308:DXD524311 DNH524308:DNH524311 DDL524308:DDL524311 CTP524308:CTP524311 CJT524308:CJT524311 BZX524308:BZX524311 BQB524308:BQB524311 BGF524308:BGF524311 AWJ524308:AWJ524311 AMN524308:AMN524311 ACR524308:ACR524311 SV524308:SV524311 IZ524308:IZ524311 D524308:D524311 WVL458772:WVL458775 WLP458772:WLP458775 WBT458772:WBT458775 VRX458772:VRX458775 VIB458772:VIB458775 UYF458772:UYF458775 UOJ458772:UOJ458775 UEN458772:UEN458775 TUR458772:TUR458775 TKV458772:TKV458775 TAZ458772:TAZ458775 SRD458772:SRD458775 SHH458772:SHH458775 RXL458772:RXL458775 RNP458772:RNP458775 RDT458772:RDT458775 QTX458772:QTX458775 QKB458772:QKB458775 QAF458772:QAF458775 PQJ458772:PQJ458775 PGN458772:PGN458775 OWR458772:OWR458775 OMV458772:OMV458775 OCZ458772:OCZ458775 NTD458772:NTD458775 NJH458772:NJH458775 MZL458772:MZL458775 MPP458772:MPP458775 MFT458772:MFT458775 LVX458772:LVX458775 LMB458772:LMB458775 LCF458772:LCF458775 KSJ458772:KSJ458775 KIN458772:KIN458775 JYR458772:JYR458775 JOV458772:JOV458775 JEZ458772:JEZ458775 IVD458772:IVD458775 ILH458772:ILH458775 IBL458772:IBL458775 HRP458772:HRP458775 HHT458772:HHT458775 GXX458772:GXX458775 GOB458772:GOB458775 GEF458772:GEF458775 FUJ458772:FUJ458775 FKN458772:FKN458775 FAR458772:FAR458775 EQV458772:EQV458775 EGZ458772:EGZ458775 DXD458772:DXD458775 DNH458772:DNH458775 DDL458772:DDL458775 CTP458772:CTP458775 CJT458772:CJT458775 BZX458772:BZX458775 BQB458772:BQB458775 BGF458772:BGF458775 AWJ458772:AWJ458775 AMN458772:AMN458775 ACR458772:ACR458775 SV458772:SV458775 IZ458772:IZ458775 D458772:D458775 WVL393236:WVL393239 WLP393236:WLP393239 WBT393236:WBT393239 VRX393236:VRX393239 VIB393236:VIB393239 UYF393236:UYF393239 UOJ393236:UOJ393239 UEN393236:UEN393239 TUR393236:TUR393239 TKV393236:TKV393239 TAZ393236:TAZ393239 SRD393236:SRD393239 SHH393236:SHH393239 RXL393236:RXL393239 RNP393236:RNP393239 RDT393236:RDT393239 QTX393236:QTX393239 QKB393236:QKB393239 QAF393236:QAF393239 PQJ393236:PQJ393239 PGN393236:PGN393239 OWR393236:OWR393239 OMV393236:OMV393239 OCZ393236:OCZ393239 NTD393236:NTD393239 NJH393236:NJH393239 MZL393236:MZL393239 MPP393236:MPP393239 MFT393236:MFT393239 LVX393236:LVX393239 LMB393236:LMB393239 LCF393236:LCF393239 KSJ393236:KSJ393239 KIN393236:KIN393239 JYR393236:JYR393239 JOV393236:JOV393239 JEZ393236:JEZ393239 IVD393236:IVD393239 ILH393236:ILH393239 IBL393236:IBL393239 HRP393236:HRP393239 HHT393236:HHT393239 GXX393236:GXX393239 GOB393236:GOB393239 GEF393236:GEF393239 FUJ393236:FUJ393239 FKN393236:FKN393239 FAR393236:FAR393239 EQV393236:EQV393239 EGZ393236:EGZ393239 DXD393236:DXD393239 DNH393236:DNH393239 DDL393236:DDL393239 CTP393236:CTP393239 CJT393236:CJT393239 BZX393236:BZX393239 BQB393236:BQB393239 BGF393236:BGF393239 AWJ393236:AWJ393239 AMN393236:AMN393239 ACR393236:ACR393239 SV393236:SV393239 IZ393236:IZ393239 D393236:D393239 WVL327700:WVL327703 WLP327700:WLP327703 WBT327700:WBT327703 VRX327700:VRX327703 VIB327700:VIB327703 UYF327700:UYF327703 UOJ327700:UOJ327703 UEN327700:UEN327703 TUR327700:TUR327703 TKV327700:TKV327703 TAZ327700:TAZ327703 SRD327700:SRD327703 SHH327700:SHH327703 RXL327700:RXL327703 RNP327700:RNP327703 RDT327700:RDT327703 QTX327700:QTX327703 QKB327700:QKB327703 QAF327700:QAF327703 PQJ327700:PQJ327703 PGN327700:PGN327703 OWR327700:OWR327703 OMV327700:OMV327703 OCZ327700:OCZ327703 NTD327700:NTD327703 NJH327700:NJH327703 MZL327700:MZL327703 MPP327700:MPP327703 MFT327700:MFT327703 LVX327700:LVX327703 LMB327700:LMB327703 LCF327700:LCF327703 KSJ327700:KSJ327703 KIN327700:KIN327703 JYR327700:JYR327703 JOV327700:JOV327703 JEZ327700:JEZ327703 IVD327700:IVD327703 ILH327700:ILH327703 IBL327700:IBL327703 HRP327700:HRP327703 HHT327700:HHT327703 GXX327700:GXX327703 GOB327700:GOB327703 GEF327700:GEF327703 FUJ327700:FUJ327703 FKN327700:FKN327703 FAR327700:FAR327703 EQV327700:EQV327703 EGZ327700:EGZ327703 DXD327700:DXD327703 DNH327700:DNH327703 DDL327700:DDL327703 CTP327700:CTP327703 CJT327700:CJT327703 BZX327700:BZX327703 BQB327700:BQB327703 BGF327700:BGF327703 AWJ327700:AWJ327703 AMN327700:AMN327703 ACR327700:ACR327703 SV327700:SV327703 IZ327700:IZ327703 D327700:D327703 WVL262164:WVL262167 WLP262164:WLP262167 WBT262164:WBT262167 VRX262164:VRX262167 VIB262164:VIB262167 UYF262164:UYF262167 UOJ262164:UOJ262167 UEN262164:UEN262167 TUR262164:TUR262167 TKV262164:TKV262167 TAZ262164:TAZ262167 SRD262164:SRD262167 SHH262164:SHH262167 RXL262164:RXL262167 RNP262164:RNP262167 RDT262164:RDT262167 QTX262164:QTX262167 QKB262164:QKB262167 QAF262164:QAF262167 PQJ262164:PQJ262167 PGN262164:PGN262167 OWR262164:OWR262167 OMV262164:OMV262167 OCZ262164:OCZ262167 NTD262164:NTD262167 NJH262164:NJH262167 MZL262164:MZL262167 MPP262164:MPP262167 MFT262164:MFT262167 LVX262164:LVX262167 LMB262164:LMB262167 LCF262164:LCF262167 KSJ262164:KSJ262167 KIN262164:KIN262167 JYR262164:JYR262167 JOV262164:JOV262167 JEZ262164:JEZ262167 IVD262164:IVD262167 ILH262164:ILH262167 IBL262164:IBL262167 HRP262164:HRP262167 HHT262164:HHT262167 GXX262164:GXX262167 GOB262164:GOB262167 GEF262164:GEF262167 FUJ262164:FUJ262167 FKN262164:FKN262167 FAR262164:FAR262167 EQV262164:EQV262167 EGZ262164:EGZ262167 DXD262164:DXD262167 DNH262164:DNH262167 DDL262164:DDL262167 CTP262164:CTP262167 CJT262164:CJT262167 BZX262164:BZX262167 BQB262164:BQB262167 BGF262164:BGF262167 AWJ262164:AWJ262167 AMN262164:AMN262167 ACR262164:ACR262167 SV262164:SV262167 IZ262164:IZ262167 D262164:D262167 WVL196628:WVL196631 WLP196628:WLP196631 WBT196628:WBT196631 VRX196628:VRX196631 VIB196628:VIB196631 UYF196628:UYF196631 UOJ196628:UOJ196631 UEN196628:UEN196631 TUR196628:TUR196631 TKV196628:TKV196631 TAZ196628:TAZ196631 SRD196628:SRD196631 SHH196628:SHH196631 RXL196628:RXL196631 RNP196628:RNP196631 RDT196628:RDT196631 QTX196628:QTX196631 QKB196628:QKB196631 QAF196628:QAF196631 PQJ196628:PQJ196631 PGN196628:PGN196631 OWR196628:OWR196631 OMV196628:OMV196631 OCZ196628:OCZ196631 NTD196628:NTD196631 NJH196628:NJH196631 MZL196628:MZL196631 MPP196628:MPP196631 MFT196628:MFT196631 LVX196628:LVX196631 LMB196628:LMB196631 LCF196628:LCF196631 KSJ196628:KSJ196631 KIN196628:KIN196631 JYR196628:JYR196631 JOV196628:JOV196631 JEZ196628:JEZ196631 IVD196628:IVD196631 ILH196628:ILH196631 IBL196628:IBL196631 HRP196628:HRP196631 HHT196628:HHT196631 GXX196628:GXX196631 GOB196628:GOB196631 GEF196628:GEF196631 FUJ196628:FUJ196631 FKN196628:FKN196631 FAR196628:FAR196631 EQV196628:EQV196631 EGZ196628:EGZ196631 DXD196628:DXD196631 DNH196628:DNH196631 DDL196628:DDL196631 CTP196628:CTP196631 CJT196628:CJT196631 BZX196628:BZX196631 BQB196628:BQB196631 BGF196628:BGF196631 AWJ196628:AWJ196631 AMN196628:AMN196631 ACR196628:ACR196631 SV196628:SV196631 IZ196628:IZ196631 D196628:D196631 WVL131092:WVL131095 WLP131092:WLP131095 WBT131092:WBT131095 VRX131092:VRX131095 VIB131092:VIB131095 UYF131092:UYF131095 UOJ131092:UOJ131095 UEN131092:UEN131095 TUR131092:TUR131095 TKV131092:TKV131095 TAZ131092:TAZ131095 SRD131092:SRD131095 SHH131092:SHH131095 RXL131092:RXL131095 RNP131092:RNP131095 RDT131092:RDT131095 QTX131092:QTX131095 QKB131092:QKB131095 QAF131092:QAF131095 PQJ131092:PQJ131095 PGN131092:PGN131095 OWR131092:OWR131095 OMV131092:OMV131095 OCZ131092:OCZ131095 NTD131092:NTD131095 NJH131092:NJH131095 MZL131092:MZL131095 MPP131092:MPP131095 MFT131092:MFT131095 LVX131092:LVX131095 LMB131092:LMB131095 LCF131092:LCF131095 KSJ131092:KSJ131095 KIN131092:KIN131095 JYR131092:JYR131095 JOV131092:JOV131095 JEZ131092:JEZ131095 IVD131092:IVD131095 ILH131092:ILH131095 IBL131092:IBL131095 HRP131092:HRP131095 HHT131092:HHT131095 GXX131092:GXX131095 GOB131092:GOB131095 GEF131092:GEF131095 FUJ131092:FUJ131095 FKN131092:FKN131095 FAR131092:FAR131095 EQV131092:EQV131095 EGZ131092:EGZ131095 DXD131092:DXD131095 DNH131092:DNH131095 DDL131092:DDL131095 CTP131092:CTP131095 CJT131092:CJT131095 BZX131092:BZX131095 BQB131092:BQB131095 BGF131092:BGF131095 AWJ131092:AWJ131095 AMN131092:AMN131095 ACR131092:ACR131095 SV131092:SV131095 IZ131092:IZ131095 D131092:D131095 WVL65556:WVL65559 WLP65556:WLP65559 WBT65556:WBT65559 VRX65556:VRX65559 VIB65556:VIB65559 UYF65556:UYF65559 UOJ65556:UOJ65559 UEN65556:UEN65559 TUR65556:TUR65559 TKV65556:TKV65559 TAZ65556:TAZ65559 SRD65556:SRD65559 SHH65556:SHH65559 RXL65556:RXL65559 RNP65556:RNP65559 RDT65556:RDT65559 QTX65556:QTX65559 QKB65556:QKB65559 QAF65556:QAF65559 PQJ65556:PQJ65559 PGN65556:PGN65559 OWR65556:OWR65559 OMV65556:OMV65559 OCZ65556:OCZ65559 NTD65556:NTD65559 NJH65556:NJH65559 MZL65556:MZL65559 MPP65556:MPP65559 MFT65556:MFT65559 LVX65556:LVX65559 LMB65556:LMB65559 LCF65556:LCF65559 KSJ65556:KSJ65559 KIN65556:KIN65559 JYR65556:JYR65559 JOV65556:JOV65559 JEZ65556:JEZ65559 IVD65556:IVD65559 ILH65556:ILH65559 IBL65556:IBL65559 HRP65556:HRP65559 HHT65556:HHT65559 GXX65556:GXX65559 GOB65556:GOB65559 GEF65556:GEF65559 FUJ65556:FUJ65559 FKN65556:FKN65559 FAR65556:FAR65559 EQV65556:EQV65559 EGZ65556:EGZ65559 DXD65556:DXD65559 DNH65556:DNH65559 DDL65556:DDL65559 CTP65556:CTP65559 CJT65556:CJT65559 BZX65556:BZX65559 BQB65556:BQB65559 BGF65556:BGF65559 AWJ65556:AWJ65559 AMN65556:AMN65559 ACR65556:ACR65559 SV65556:SV65559 IZ65556:IZ65559 D65556:D65559 WVL983066:WVL983070 WLP983066:WLP983070 WBT983066:WBT983070 VRX983066:VRX983070 VIB983066:VIB983070 UYF983066:UYF983070 UOJ983066:UOJ983070 UEN983066:UEN983070 TUR983066:TUR983070 TKV983066:TKV983070 TAZ983066:TAZ983070 SRD983066:SRD983070 SHH983066:SHH983070 RXL983066:RXL983070 RNP983066:RNP983070 RDT983066:RDT983070 QTX983066:QTX983070 QKB983066:QKB983070 QAF983066:QAF983070 PQJ983066:PQJ983070 PGN983066:PGN983070 OWR983066:OWR983070 OMV983066:OMV983070 OCZ983066:OCZ983070 NTD983066:NTD983070 NJH983066:NJH983070 MZL983066:MZL983070 MPP983066:MPP983070 MFT983066:MFT983070 LVX983066:LVX983070 LMB983066:LMB983070 LCF983066:LCF983070 KSJ983066:KSJ983070 KIN983066:KIN983070 JYR983066:JYR983070 JOV983066:JOV983070 JEZ983066:JEZ983070 IVD983066:IVD983070 ILH983066:ILH983070 IBL983066:IBL983070 HRP983066:HRP983070 HHT983066:HHT983070 GXX983066:GXX983070 GOB983066:GOB983070 GEF983066:GEF983070 FUJ983066:FUJ983070 FKN983066:FKN983070 FAR983066:FAR983070 EQV983066:EQV983070 EGZ983066:EGZ983070 DXD983066:DXD983070 DNH983066:DNH983070 DDL983066:DDL983070 CTP983066:CTP983070 CJT983066:CJT983070 BZX983066:BZX983070 BQB983066:BQB983070 BGF983066:BGF983070 AWJ983066:AWJ983070 AMN983066:AMN983070 ACR983066:ACR983070 SV983066:SV983070 IZ983066:IZ983070 D983066:D983070 WVL917530:WVL917534 WLP917530:WLP917534 WBT917530:WBT917534 VRX917530:VRX917534 VIB917530:VIB917534 UYF917530:UYF917534 UOJ917530:UOJ917534 UEN917530:UEN917534 TUR917530:TUR917534 TKV917530:TKV917534 TAZ917530:TAZ917534 SRD917530:SRD917534 SHH917530:SHH917534 RXL917530:RXL917534 RNP917530:RNP917534 RDT917530:RDT917534 QTX917530:QTX917534 QKB917530:QKB917534 QAF917530:QAF917534 PQJ917530:PQJ917534 PGN917530:PGN917534 OWR917530:OWR917534 OMV917530:OMV917534 OCZ917530:OCZ917534 NTD917530:NTD917534 NJH917530:NJH917534 MZL917530:MZL917534 MPP917530:MPP917534 MFT917530:MFT917534 LVX917530:LVX917534 LMB917530:LMB917534 LCF917530:LCF917534 KSJ917530:KSJ917534 KIN917530:KIN917534 JYR917530:JYR917534 JOV917530:JOV917534 JEZ917530:JEZ917534 IVD917530:IVD917534 ILH917530:ILH917534 IBL917530:IBL917534 HRP917530:HRP917534 HHT917530:HHT917534 GXX917530:GXX917534 GOB917530:GOB917534 GEF917530:GEF917534 FUJ917530:FUJ917534 FKN917530:FKN917534 FAR917530:FAR917534 EQV917530:EQV917534 EGZ917530:EGZ917534 DXD917530:DXD917534 DNH917530:DNH917534 DDL917530:DDL917534 CTP917530:CTP917534 CJT917530:CJT917534 BZX917530:BZX917534 BQB917530:BQB917534 BGF917530:BGF917534 AWJ917530:AWJ917534 AMN917530:AMN917534 ACR917530:ACR917534 SV917530:SV917534 IZ917530:IZ917534 D917530:D917534 WVL851994:WVL851998 WLP851994:WLP851998 WBT851994:WBT851998 VRX851994:VRX851998 VIB851994:VIB851998 UYF851994:UYF851998 UOJ851994:UOJ851998 UEN851994:UEN851998 TUR851994:TUR851998 TKV851994:TKV851998 TAZ851994:TAZ851998 SRD851994:SRD851998 SHH851994:SHH851998 RXL851994:RXL851998 RNP851994:RNP851998 RDT851994:RDT851998 QTX851994:QTX851998 QKB851994:QKB851998 QAF851994:QAF851998 PQJ851994:PQJ851998 PGN851994:PGN851998 OWR851994:OWR851998 OMV851994:OMV851998 OCZ851994:OCZ851998 NTD851994:NTD851998 NJH851994:NJH851998 MZL851994:MZL851998 MPP851994:MPP851998 MFT851994:MFT851998 LVX851994:LVX851998 LMB851994:LMB851998 LCF851994:LCF851998 KSJ851994:KSJ851998 KIN851994:KIN851998 JYR851994:JYR851998 JOV851994:JOV851998 JEZ851994:JEZ851998 IVD851994:IVD851998 ILH851994:ILH851998 IBL851994:IBL851998 HRP851994:HRP851998 HHT851994:HHT851998 GXX851994:GXX851998 GOB851994:GOB851998 GEF851994:GEF851998 FUJ851994:FUJ851998 FKN851994:FKN851998 FAR851994:FAR851998 EQV851994:EQV851998 EGZ851994:EGZ851998 DXD851994:DXD851998 DNH851994:DNH851998 DDL851994:DDL851998 CTP851994:CTP851998 CJT851994:CJT851998 BZX851994:BZX851998 BQB851994:BQB851998 BGF851994:BGF851998 AWJ851994:AWJ851998 AMN851994:AMN851998 ACR851994:ACR851998 SV851994:SV851998 IZ851994:IZ851998 D851994:D851998 WVL786458:WVL786462 WLP786458:WLP786462 WBT786458:WBT786462 VRX786458:VRX786462 VIB786458:VIB786462 UYF786458:UYF786462 UOJ786458:UOJ786462 UEN786458:UEN786462 TUR786458:TUR786462 TKV786458:TKV786462 TAZ786458:TAZ786462 SRD786458:SRD786462 SHH786458:SHH786462 RXL786458:RXL786462 RNP786458:RNP786462 RDT786458:RDT786462 QTX786458:QTX786462 QKB786458:QKB786462 QAF786458:QAF786462 PQJ786458:PQJ786462 PGN786458:PGN786462 OWR786458:OWR786462 OMV786458:OMV786462 OCZ786458:OCZ786462 NTD786458:NTD786462 NJH786458:NJH786462 MZL786458:MZL786462 MPP786458:MPP786462 MFT786458:MFT786462 LVX786458:LVX786462 LMB786458:LMB786462 LCF786458:LCF786462 KSJ786458:KSJ786462 KIN786458:KIN786462 JYR786458:JYR786462 JOV786458:JOV786462 JEZ786458:JEZ786462 IVD786458:IVD786462 ILH786458:ILH786462 IBL786458:IBL786462 HRP786458:HRP786462 HHT786458:HHT786462 GXX786458:GXX786462 GOB786458:GOB786462 GEF786458:GEF786462 FUJ786458:FUJ786462 FKN786458:FKN786462 FAR786458:FAR786462 EQV786458:EQV786462 EGZ786458:EGZ786462 DXD786458:DXD786462 DNH786458:DNH786462 DDL786458:DDL786462 CTP786458:CTP786462 CJT786458:CJT786462 BZX786458:BZX786462 BQB786458:BQB786462 BGF786458:BGF786462 AWJ786458:AWJ786462 AMN786458:AMN786462 ACR786458:ACR786462 SV786458:SV786462 IZ786458:IZ786462 D786458:D786462 WVL720922:WVL720926 WLP720922:WLP720926 WBT720922:WBT720926 VRX720922:VRX720926 VIB720922:VIB720926 UYF720922:UYF720926 UOJ720922:UOJ720926 UEN720922:UEN720926 TUR720922:TUR720926 TKV720922:TKV720926 TAZ720922:TAZ720926 SRD720922:SRD720926 SHH720922:SHH720926 RXL720922:RXL720926 RNP720922:RNP720926 RDT720922:RDT720926 QTX720922:QTX720926 QKB720922:QKB720926 QAF720922:QAF720926 PQJ720922:PQJ720926 PGN720922:PGN720926 OWR720922:OWR720926 OMV720922:OMV720926 OCZ720922:OCZ720926 NTD720922:NTD720926 NJH720922:NJH720926 MZL720922:MZL720926 MPP720922:MPP720926 MFT720922:MFT720926 LVX720922:LVX720926 LMB720922:LMB720926 LCF720922:LCF720926 KSJ720922:KSJ720926 KIN720922:KIN720926 JYR720922:JYR720926 JOV720922:JOV720926 JEZ720922:JEZ720926 IVD720922:IVD720926 ILH720922:ILH720926 IBL720922:IBL720926 HRP720922:HRP720926 HHT720922:HHT720926 GXX720922:GXX720926 GOB720922:GOB720926 GEF720922:GEF720926 FUJ720922:FUJ720926 FKN720922:FKN720926 FAR720922:FAR720926 EQV720922:EQV720926 EGZ720922:EGZ720926 DXD720922:DXD720926 DNH720922:DNH720926 DDL720922:DDL720926 CTP720922:CTP720926 CJT720922:CJT720926 BZX720922:BZX720926 BQB720922:BQB720926 BGF720922:BGF720926 AWJ720922:AWJ720926 AMN720922:AMN720926 ACR720922:ACR720926 SV720922:SV720926 IZ720922:IZ720926 D720922:D720926 WVL655386:WVL655390 WLP655386:WLP655390 WBT655386:WBT655390 VRX655386:VRX655390 VIB655386:VIB655390 UYF655386:UYF655390 UOJ655386:UOJ655390 UEN655386:UEN655390 TUR655386:TUR655390 TKV655386:TKV655390 TAZ655386:TAZ655390 SRD655386:SRD655390 SHH655386:SHH655390 RXL655386:RXL655390 RNP655386:RNP655390 RDT655386:RDT655390 QTX655386:QTX655390 QKB655386:QKB655390 QAF655386:QAF655390 PQJ655386:PQJ655390 PGN655386:PGN655390 OWR655386:OWR655390 OMV655386:OMV655390 OCZ655386:OCZ655390 NTD655386:NTD655390 NJH655386:NJH655390 MZL655386:MZL655390 MPP655386:MPP655390 MFT655386:MFT655390 LVX655386:LVX655390 LMB655386:LMB655390 LCF655386:LCF655390 KSJ655386:KSJ655390 KIN655386:KIN655390 JYR655386:JYR655390 JOV655386:JOV655390 JEZ655386:JEZ655390 IVD655386:IVD655390 ILH655386:ILH655390 IBL655386:IBL655390 HRP655386:HRP655390 HHT655386:HHT655390 GXX655386:GXX655390 GOB655386:GOB655390 GEF655386:GEF655390 FUJ655386:FUJ655390 FKN655386:FKN655390 FAR655386:FAR655390 EQV655386:EQV655390 EGZ655386:EGZ655390 DXD655386:DXD655390 DNH655386:DNH655390 DDL655386:DDL655390 CTP655386:CTP655390 CJT655386:CJT655390 BZX655386:BZX655390 BQB655386:BQB655390 BGF655386:BGF655390 AWJ655386:AWJ655390 AMN655386:AMN655390 ACR655386:ACR655390 SV655386:SV655390 IZ655386:IZ655390 D655386:D655390 WVL589850:WVL589854 WLP589850:WLP589854 WBT589850:WBT589854 VRX589850:VRX589854 VIB589850:VIB589854 UYF589850:UYF589854 UOJ589850:UOJ589854 UEN589850:UEN589854 TUR589850:TUR589854 TKV589850:TKV589854 TAZ589850:TAZ589854 SRD589850:SRD589854 SHH589850:SHH589854 RXL589850:RXL589854 RNP589850:RNP589854 RDT589850:RDT589854 QTX589850:QTX589854 QKB589850:QKB589854 QAF589850:QAF589854 PQJ589850:PQJ589854 PGN589850:PGN589854 OWR589850:OWR589854 OMV589850:OMV589854 OCZ589850:OCZ589854 NTD589850:NTD589854 NJH589850:NJH589854 MZL589850:MZL589854 MPP589850:MPP589854 MFT589850:MFT589854 LVX589850:LVX589854 LMB589850:LMB589854 LCF589850:LCF589854 KSJ589850:KSJ589854 KIN589850:KIN589854 JYR589850:JYR589854 JOV589850:JOV589854 JEZ589850:JEZ589854 IVD589850:IVD589854 ILH589850:ILH589854 IBL589850:IBL589854 HRP589850:HRP589854 HHT589850:HHT589854 GXX589850:GXX589854 GOB589850:GOB589854 GEF589850:GEF589854 FUJ589850:FUJ589854 FKN589850:FKN589854 FAR589850:FAR589854 EQV589850:EQV589854 EGZ589850:EGZ589854 DXD589850:DXD589854 DNH589850:DNH589854 DDL589850:DDL589854 CTP589850:CTP589854 CJT589850:CJT589854 BZX589850:BZX589854 BQB589850:BQB589854 BGF589850:BGF589854 AWJ589850:AWJ589854 AMN589850:AMN589854 ACR589850:ACR589854 SV589850:SV589854 IZ589850:IZ589854 D589850:D589854 WVL524314:WVL524318 WLP524314:WLP524318 WBT524314:WBT524318 VRX524314:VRX524318 VIB524314:VIB524318 UYF524314:UYF524318 UOJ524314:UOJ524318 UEN524314:UEN524318 TUR524314:TUR524318 TKV524314:TKV524318 TAZ524314:TAZ524318 SRD524314:SRD524318 SHH524314:SHH524318 RXL524314:RXL524318 RNP524314:RNP524318 RDT524314:RDT524318 QTX524314:QTX524318 QKB524314:QKB524318 QAF524314:QAF524318 PQJ524314:PQJ524318 PGN524314:PGN524318 OWR524314:OWR524318 OMV524314:OMV524318 OCZ524314:OCZ524318 NTD524314:NTD524318 NJH524314:NJH524318 MZL524314:MZL524318 MPP524314:MPP524318 MFT524314:MFT524318 LVX524314:LVX524318 LMB524314:LMB524318 LCF524314:LCF524318 KSJ524314:KSJ524318 KIN524314:KIN524318 JYR524314:JYR524318 JOV524314:JOV524318 JEZ524314:JEZ524318 IVD524314:IVD524318 ILH524314:ILH524318 IBL524314:IBL524318 HRP524314:HRP524318 HHT524314:HHT524318 GXX524314:GXX524318 GOB524314:GOB524318 GEF524314:GEF524318 FUJ524314:FUJ524318 FKN524314:FKN524318 FAR524314:FAR524318 EQV524314:EQV524318 EGZ524314:EGZ524318 DXD524314:DXD524318 DNH524314:DNH524318 DDL524314:DDL524318 CTP524314:CTP524318 CJT524314:CJT524318 BZX524314:BZX524318 BQB524314:BQB524318 BGF524314:BGF524318 AWJ524314:AWJ524318 AMN524314:AMN524318 ACR524314:ACR524318 SV524314:SV524318 IZ524314:IZ524318 D524314:D524318 WVL458778:WVL458782 WLP458778:WLP458782 WBT458778:WBT458782 VRX458778:VRX458782 VIB458778:VIB458782 UYF458778:UYF458782 UOJ458778:UOJ458782 UEN458778:UEN458782 TUR458778:TUR458782 TKV458778:TKV458782 TAZ458778:TAZ458782 SRD458778:SRD458782 SHH458778:SHH458782 RXL458778:RXL458782 RNP458778:RNP458782 RDT458778:RDT458782 QTX458778:QTX458782 QKB458778:QKB458782 QAF458778:QAF458782 PQJ458778:PQJ458782 PGN458778:PGN458782 OWR458778:OWR458782 OMV458778:OMV458782 OCZ458778:OCZ458782 NTD458778:NTD458782 NJH458778:NJH458782 MZL458778:MZL458782 MPP458778:MPP458782 MFT458778:MFT458782 LVX458778:LVX458782 LMB458778:LMB458782 LCF458778:LCF458782 KSJ458778:KSJ458782 KIN458778:KIN458782 JYR458778:JYR458782 JOV458778:JOV458782 JEZ458778:JEZ458782 IVD458778:IVD458782 ILH458778:ILH458782 IBL458778:IBL458782 HRP458778:HRP458782 HHT458778:HHT458782 GXX458778:GXX458782 GOB458778:GOB458782 GEF458778:GEF458782 FUJ458778:FUJ458782 FKN458778:FKN458782 FAR458778:FAR458782 EQV458778:EQV458782 EGZ458778:EGZ458782 DXD458778:DXD458782 DNH458778:DNH458782 DDL458778:DDL458782 CTP458778:CTP458782 CJT458778:CJT458782 BZX458778:BZX458782 BQB458778:BQB458782 BGF458778:BGF458782 AWJ458778:AWJ458782 AMN458778:AMN458782 ACR458778:ACR458782 SV458778:SV458782 IZ458778:IZ458782 D458778:D458782 WVL393242:WVL393246 WLP393242:WLP393246 WBT393242:WBT393246 VRX393242:VRX393246 VIB393242:VIB393246 UYF393242:UYF393246 UOJ393242:UOJ393246 UEN393242:UEN393246 TUR393242:TUR393246 TKV393242:TKV393246 TAZ393242:TAZ393246 SRD393242:SRD393246 SHH393242:SHH393246 RXL393242:RXL393246 RNP393242:RNP393246 RDT393242:RDT393246 QTX393242:QTX393246 QKB393242:QKB393246 QAF393242:QAF393246 PQJ393242:PQJ393246 PGN393242:PGN393246 OWR393242:OWR393246 OMV393242:OMV393246 OCZ393242:OCZ393246 NTD393242:NTD393246 NJH393242:NJH393246 MZL393242:MZL393246 MPP393242:MPP393246 MFT393242:MFT393246 LVX393242:LVX393246 LMB393242:LMB393246 LCF393242:LCF393246 KSJ393242:KSJ393246 KIN393242:KIN393246 JYR393242:JYR393246 JOV393242:JOV393246 JEZ393242:JEZ393246 IVD393242:IVD393246 ILH393242:ILH393246 IBL393242:IBL393246 HRP393242:HRP393246 HHT393242:HHT393246 GXX393242:GXX393246 GOB393242:GOB393246 GEF393242:GEF393246 FUJ393242:FUJ393246 FKN393242:FKN393246 FAR393242:FAR393246 EQV393242:EQV393246 EGZ393242:EGZ393246 DXD393242:DXD393246 DNH393242:DNH393246 DDL393242:DDL393246 CTP393242:CTP393246 CJT393242:CJT393246 BZX393242:BZX393246 BQB393242:BQB393246 BGF393242:BGF393246 AWJ393242:AWJ393246 AMN393242:AMN393246 ACR393242:ACR393246 SV393242:SV393246 IZ393242:IZ393246 D393242:D393246 WVL327706:WVL327710 WLP327706:WLP327710 WBT327706:WBT327710 VRX327706:VRX327710 VIB327706:VIB327710 UYF327706:UYF327710 UOJ327706:UOJ327710 UEN327706:UEN327710 TUR327706:TUR327710 TKV327706:TKV327710 TAZ327706:TAZ327710 SRD327706:SRD327710 SHH327706:SHH327710 RXL327706:RXL327710 RNP327706:RNP327710 RDT327706:RDT327710 QTX327706:QTX327710 QKB327706:QKB327710 QAF327706:QAF327710 PQJ327706:PQJ327710 PGN327706:PGN327710 OWR327706:OWR327710 OMV327706:OMV327710 OCZ327706:OCZ327710 NTD327706:NTD327710 NJH327706:NJH327710 MZL327706:MZL327710 MPP327706:MPP327710 MFT327706:MFT327710 LVX327706:LVX327710 LMB327706:LMB327710 LCF327706:LCF327710 KSJ327706:KSJ327710 KIN327706:KIN327710 JYR327706:JYR327710 JOV327706:JOV327710 JEZ327706:JEZ327710 IVD327706:IVD327710 ILH327706:ILH327710 IBL327706:IBL327710 HRP327706:HRP327710 HHT327706:HHT327710 GXX327706:GXX327710 GOB327706:GOB327710 GEF327706:GEF327710 FUJ327706:FUJ327710 FKN327706:FKN327710 FAR327706:FAR327710 EQV327706:EQV327710 EGZ327706:EGZ327710 DXD327706:DXD327710 DNH327706:DNH327710 DDL327706:DDL327710 CTP327706:CTP327710 CJT327706:CJT327710 BZX327706:BZX327710 BQB327706:BQB327710 BGF327706:BGF327710 AWJ327706:AWJ327710 AMN327706:AMN327710 ACR327706:ACR327710 SV327706:SV327710 IZ327706:IZ327710 D327706:D327710 WVL262170:WVL262174 WLP262170:WLP262174 WBT262170:WBT262174 VRX262170:VRX262174 VIB262170:VIB262174 UYF262170:UYF262174 UOJ262170:UOJ262174 UEN262170:UEN262174 TUR262170:TUR262174 TKV262170:TKV262174 TAZ262170:TAZ262174 SRD262170:SRD262174 SHH262170:SHH262174 RXL262170:RXL262174 RNP262170:RNP262174 RDT262170:RDT262174 QTX262170:QTX262174 QKB262170:QKB262174 QAF262170:QAF262174 PQJ262170:PQJ262174 PGN262170:PGN262174 OWR262170:OWR262174 OMV262170:OMV262174 OCZ262170:OCZ262174 NTD262170:NTD262174 NJH262170:NJH262174 MZL262170:MZL262174 MPP262170:MPP262174 MFT262170:MFT262174 LVX262170:LVX262174 LMB262170:LMB262174 LCF262170:LCF262174 KSJ262170:KSJ262174 KIN262170:KIN262174 JYR262170:JYR262174 JOV262170:JOV262174 JEZ262170:JEZ262174 IVD262170:IVD262174 ILH262170:ILH262174 IBL262170:IBL262174 HRP262170:HRP262174 HHT262170:HHT262174 GXX262170:GXX262174 GOB262170:GOB262174 GEF262170:GEF262174 FUJ262170:FUJ262174 FKN262170:FKN262174 FAR262170:FAR262174 EQV262170:EQV262174 EGZ262170:EGZ262174 DXD262170:DXD262174 DNH262170:DNH262174 DDL262170:DDL262174 CTP262170:CTP262174 CJT262170:CJT262174 BZX262170:BZX262174 BQB262170:BQB262174 BGF262170:BGF262174 AWJ262170:AWJ262174 AMN262170:AMN262174 ACR262170:ACR262174 SV262170:SV262174 IZ262170:IZ262174 D262170:D262174 WVL196634:WVL196638 WLP196634:WLP196638 WBT196634:WBT196638 VRX196634:VRX196638 VIB196634:VIB196638 UYF196634:UYF196638 UOJ196634:UOJ196638 UEN196634:UEN196638 TUR196634:TUR196638 TKV196634:TKV196638 TAZ196634:TAZ196638 SRD196634:SRD196638 SHH196634:SHH196638 RXL196634:RXL196638 RNP196634:RNP196638 RDT196634:RDT196638 QTX196634:QTX196638 QKB196634:QKB196638 QAF196634:QAF196638 PQJ196634:PQJ196638 PGN196634:PGN196638 OWR196634:OWR196638 OMV196634:OMV196638 OCZ196634:OCZ196638 NTD196634:NTD196638 NJH196634:NJH196638 MZL196634:MZL196638 MPP196634:MPP196638 MFT196634:MFT196638 LVX196634:LVX196638 LMB196634:LMB196638 LCF196634:LCF196638 KSJ196634:KSJ196638 KIN196634:KIN196638 JYR196634:JYR196638 JOV196634:JOV196638 JEZ196634:JEZ196638 IVD196634:IVD196638 ILH196634:ILH196638 IBL196634:IBL196638 HRP196634:HRP196638 HHT196634:HHT196638 GXX196634:GXX196638 GOB196634:GOB196638 GEF196634:GEF196638 FUJ196634:FUJ196638 FKN196634:FKN196638 FAR196634:FAR196638 EQV196634:EQV196638 EGZ196634:EGZ196638 DXD196634:DXD196638 DNH196634:DNH196638 DDL196634:DDL196638 CTP196634:CTP196638 CJT196634:CJT196638 BZX196634:BZX196638 BQB196634:BQB196638 BGF196634:BGF196638 AWJ196634:AWJ196638 AMN196634:AMN196638 ACR196634:ACR196638 SV196634:SV196638 IZ196634:IZ196638 D196634:D196638 WVL131098:WVL131102 WLP131098:WLP131102 WBT131098:WBT131102 VRX131098:VRX131102 VIB131098:VIB131102 UYF131098:UYF131102 UOJ131098:UOJ131102 UEN131098:UEN131102 TUR131098:TUR131102 TKV131098:TKV131102 TAZ131098:TAZ131102 SRD131098:SRD131102 SHH131098:SHH131102 RXL131098:RXL131102 RNP131098:RNP131102 RDT131098:RDT131102 QTX131098:QTX131102 QKB131098:QKB131102 QAF131098:QAF131102 PQJ131098:PQJ131102 PGN131098:PGN131102 OWR131098:OWR131102 OMV131098:OMV131102 OCZ131098:OCZ131102 NTD131098:NTD131102 NJH131098:NJH131102 MZL131098:MZL131102 MPP131098:MPP131102 MFT131098:MFT131102 LVX131098:LVX131102 LMB131098:LMB131102 LCF131098:LCF131102 KSJ131098:KSJ131102 KIN131098:KIN131102 JYR131098:JYR131102 JOV131098:JOV131102 JEZ131098:JEZ131102 IVD131098:IVD131102 ILH131098:ILH131102 IBL131098:IBL131102 HRP131098:HRP131102 HHT131098:HHT131102 GXX131098:GXX131102 GOB131098:GOB131102 GEF131098:GEF131102 FUJ131098:FUJ131102 FKN131098:FKN131102 FAR131098:FAR131102 EQV131098:EQV131102 EGZ131098:EGZ131102 DXD131098:DXD131102 DNH131098:DNH131102 DDL131098:DDL131102 CTP131098:CTP131102 CJT131098:CJT131102 BZX131098:BZX131102 BQB131098:BQB131102 BGF131098:BGF131102 AWJ131098:AWJ131102 AMN131098:AMN131102 ACR131098:ACR131102 SV131098:SV131102 IZ131098:IZ131102 D131098:D131102 WVL65562:WVL65566 WLP65562:WLP65566 WBT65562:WBT65566 VRX65562:VRX65566 VIB65562:VIB65566 UYF65562:UYF65566 UOJ65562:UOJ65566 UEN65562:UEN65566 TUR65562:TUR65566 TKV65562:TKV65566 TAZ65562:TAZ65566 SRD65562:SRD65566 SHH65562:SHH65566 RXL65562:RXL65566 RNP65562:RNP65566 RDT65562:RDT65566 QTX65562:QTX65566 QKB65562:QKB65566 QAF65562:QAF65566 PQJ65562:PQJ65566 PGN65562:PGN65566 OWR65562:OWR65566 OMV65562:OMV65566 OCZ65562:OCZ65566 NTD65562:NTD65566 NJH65562:NJH65566 MZL65562:MZL65566 MPP65562:MPP65566 MFT65562:MFT65566 LVX65562:LVX65566 LMB65562:LMB65566 LCF65562:LCF65566 KSJ65562:KSJ65566 KIN65562:KIN65566 JYR65562:JYR65566 JOV65562:JOV65566 JEZ65562:JEZ65566 IVD65562:IVD65566 ILH65562:ILH65566 IBL65562:IBL65566 HRP65562:HRP65566 HHT65562:HHT65566 GXX65562:GXX65566 GOB65562:GOB65566 GEF65562:GEF65566 FUJ65562:FUJ65566 FKN65562:FKN65566 FAR65562:FAR65566 EQV65562:EQV65566 EGZ65562:EGZ65566 DXD65562:DXD65566 DNH65562:DNH65566 DDL65562:DDL65566 CTP65562:CTP65566 CJT65562:CJT65566 BZX65562:BZX65566 BQB65562:BQB65566 BGF65562:BGF65566 AWJ65562:AWJ65566 AMN65562:AMN65566 ACR65562:ACR65566 SV65562:SV65566 IZ65562:IZ65566 D65562:D65566 D21 WVL983073:WVL983076 WLP983073:WLP983076 WBT983073:WBT983076 VRX983073:VRX983076 VIB983073:VIB983076 UYF983073:UYF983076 UOJ983073:UOJ983076 UEN983073:UEN983076 TUR983073:TUR983076 TKV983073:TKV983076 TAZ983073:TAZ983076 SRD983073:SRD983076 SHH983073:SHH983076 RXL983073:RXL983076 RNP983073:RNP983076 RDT983073:RDT983076 QTX983073:QTX983076 QKB983073:QKB983076 QAF983073:QAF983076 PQJ983073:PQJ983076 PGN983073:PGN983076 OWR983073:OWR983076 OMV983073:OMV983076 OCZ983073:OCZ983076 NTD983073:NTD983076 NJH983073:NJH983076 MZL983073:MZL983076 MPP983073:MPP983076 MFT983073:MFT983076 LVX983073:LVX983076 LMB983073:LMB983076 LCF983073:LCF983076 KSJ983073:KSJ983076 KIN983073:KIN983076 JYR983073:JYR983076 JOV983073:JOV983076 JEZ983073:JEZ983076 IVD983073:IVD983076 ILH983073:ILH983076 IBL983073:IBL983076 HRP983073:HRP983076 HHT983073:HHT983076 GXX983073:GXX983076 GOB983073:GOB983076 GEF983073:GEF983076 FUJ983073:FUJ983076 FKN983073:FKN983076 FAR983073:FAR983076 EQV983073:EQV983076 EGZ983073:EGZ983076 DXD983073:DXD983076 DNH983073:DNH983076 DDL983073:DDL983076 CTP983073:CTP983076 CJT983073:CJT983076 BZX983073:BZX983076 BQB983073:BQB983076 BGF983073:BGF983076 AWJ983073:AWJ983076 AMN983073:AMN983076 ACR983073:ACR983076 SV983073:SV983076 IZ983073:IZ983076 D983073:D983076 WVL917537:WVL917540 WLP917537:WLP917540 WBT917537:WBT917540 VRX917537:VRX917540 VIB917537:VIB917540 UYF917537:UYF917540 UOJ917537:UOJ917540 UEN917537:UEN917540 TUR917537:TUR917540 TKV917537:TKV917540 TAZ917537:TAZ917540 SRD917537:SRD917540 SHH917537:SHH917540 RXL917537:RXL917540 RNP917537:RNP917540 RDT917537:RDT917540 QTX917537:QTX917540 QKB917537:QKB917540 QAF917537:QAF917540 PQJ917537:PQJ917540 PGN917537:PGN917540 OWR917537:OWR917540 OMV917537:OMV917540 OCZ917537:OCZ917540 NTD917537:NTD917540 NJH917537:NJH917540 MZL917537:MZL917540 MPP917537:MPP917540 MFT917537:MFT917540 LVX917537:LVX917540 LMB917537:LMB917540 LCF917537:LCF917540 KSJ917537:KSJ917540 KIN917537:KIN917540 JYR917537:JYR917540 JOV917537:JOV917540 JEZ917537:JEZ917540 IVD917537:IVD917540 ILH917537:ILH917540 IBL917537:IBL917540 HRP917537:HRP917540 HHT917537:HHT917540 GXX917537:GXX917540 GOB917537:GOB917540 GEF917537:GEF917540 FUJ917537:FUJ917540 FKN917537:FKN917540 FAR917537:FAR917540 EQV917537:EQV917540 EGZ917537:EGZ917540 DXD917537:DXD917540 DNH917537:DNH917540 DDL917537:DDL917540 CTP917537:CTP917540 CJT917537:CJT917540 BZX917537:BZX917540 BQB917537:BQB917540 BGF917537:BGF917540 AWJ917537:AWJ917540 AMN917537:AMN917540 ACR917537:ACR917540 SV917537:SV917540 IZ917537:IZ917540 D917537:D917540 WVL852001:WVL852004 WLP852001:WLP852004 WBT852001:WBT852004 VRX852001:VRX852004 VIB852001:VIB852004 UYF852001:UYF852004 UOJ852001:UOJ852004 UEN852001:UEN852004 TUR852001:TUR852004 TKV852001:TKV852004 TAZ852001:TAZ852004 SRD852001:SRD852004 SHH852001:SHH852004 RXL852001:RXL852004 RNP852001:RNP852004 RDT852001:RDT852004 QTX852001:QTX852004 QKB852001:QKB852004 QAF852001:QAF852004 PQJ852001:PQJ852004 PGN852001:PGN852004 OWR852001:OWR852004 OMV852001:OMV852004 OCZ852001:OCZ852004 NTD852001:NTD852004 NJH852001:NJH852004 MZL852001:MZL852004 MPP852001:MPP852004 MFT852001:MFT852004 LVX852001:LVX852004 LMB852001:LMB852004 LCF852001:LCF852004 KSJ852001:KSJ852004 KIN852001:KIN852004 JYR852001:JYR852004 JOV852001:JOV852004 JEZ852001:JEZ852004 IVD852001:IVD852004 ILH852001:ILH852004 IBL852001:IBL852004 HRP852001:HRP852004 HHT852001:HHT852004 GXX852001:GXX852004 GOB852001:GOB852004 GEF852001:GEF852004 FUJ852001:FUJ852004 FKN852001:FKN852004 FAR852001:FAR852004 EQV852001:EQV852004 EGZ852001:EGZ852004 DXD852001:DXD852004 DNH852001:DNH852004 DDL852001:DDL852004 CTP852001:CTP852004 CJT852001:CJT852004 BZX852001:BZX852004 BQB852001:BQB852004 BGF852001:BGF852004 AWJ852001:AWJ852004 AMN852001:AMN852004 ACR852001:ACR852004 SV852001:SV852004 IZ852001:IZ852004 D852001:D852004 WVL786465:WVL786468 WLP786465:WLP786468 WBT786465:WBT786468 VRX786465:VRX786468 VIB786465:VIB786468 UYF786465:UYF786468 UOJ786465:UOJ786468 UEN786465:UEN786468 TUR786465:TUR786468 TKV786465:TKV786468 TAZ786465:TAZ786468 SRD786465:SRD786468 SHH786465:SHH786468 RXL786465:RXL786468 RNP786465:RNP786468 RDT786465:RDT786468 QTX786465:QTX786468 QKB786465:QKB786468 QAF786465:QAF786468 PQJ786465:PQJ786468 PGN786465:PGN786468 OWR786465:OWR786468 OMV786465:OMV786468 OCZ786465:OCZ786468 NTD786465:NTD786468 NJH786465:NJH786468 MZL786465:MZL786468 MPP786465:MPP786468 MFT786465:MFT786468 LVX786465:LVX786468 LMB786465:LMB786468 LCF786465:LCF786468 KSJ786465:KSJ786468 KIN786465:KIN786468 JYR786465:JYR786468 JOV786465:JOV786468 JEZ786465:JEZ786468 IVD786465:IVD786468 ILH786465:ILH786468 IBL786465:IBL786468 HRP786465:HRP786468 HHT786465:HHT786468 GXX786465:GXX786468 GOB786465:GOB786468 GEF786465:GEF786468 FUJ786465:FUJ786468 FKN786465:FKN786468 FAR786465:FAR786468 EQV786465:EQV786468 EGZ786465:EGZ786468 DXD786465:DXD786468 DNH786465:DNH786468 DDL786465:DDL786468 CTP786465:CTP786468 CJT786465:CJT786468 BZX786465:BZX786468 BQB786465:BQB786468 BGF786465:BGF786468 AWJ786465:AWJ786468 AMN786465:AMN786468 ACR786465:ACR786468 SV786465:SV786468 IZ786465:IZ786468 D786465:D786468 WVL720929:WVL720932 WLP720929:WLP720932 WBT720929:WBT720932 VRX720929:VRX720932 VIB720929:VIB720932 UYF720929:UYF720932 UOJ720929:UOJ720932 UEN720929:UEN720932 TUR720929:TUR720932 TKV720929:TKV720932 TAZ720929:TAZ720932 SRD720929:SRD720932 SHH720929:SHH720932 RXL720929:RXL720932 RNP720929:RNP720932 RDT720929:RDT720932 QTX720929:QTX720932 QKB720929:QKB720932 QAF720929:QAF720932 PQJ720929:PQJ720932 PGN720929:PGN720932 OWR720929:OWR720932 OMV720929:OMV720932 OCZ720929:OCZ720932 NTD720929:NTD720932 NJH720929:NJH720932 MZL720929:MZL720932 MPP720929:MPP720932 MFT720929:MFT720932 LVX720929:LVX720932 LMB720929:LMB720932 LCF720929:LCF720932 KSJ720929:KSJ720932 KIN720929:KIN720932 JYR720929:JYR720932 JOV720929:JOV720932 JEZ720929:JEZ720932 IVD720929:IVD720932 ILH720929:ILH720932 IBL720929:IBL720932 HRP720929:HRP720932 HHT720929:HHT720932 GXX720929:GXX720932 GOB720929:GOB720932 GEF720929:GEF720932 FUJ720929:FUJ720932 FKN720929:FKN720932 FAR720929:FAR720932 EQV720929:EQV720932 EGZ720929:EGZ720932 DXD720929:DXD720932 DNH720929:DNH720932 DDL720929:DDL720932 CTP720929:CTP720932 CJT720929:CJT720932 BZX720929:BZX720932 BQB720929:BQB720932 BGF720929:BGF720932 AWJ720929:AWJ720932 AMN720929:AMN720932 ACR720929:ACR720932 SV720929:SV720932 IZ720929:IZ720932 D720929:D720932 WVL655393:WVL655396 WLP655393:WLP655396 WBT655393:WBT655396 VRX655393:VRX655396 VIB655393:VIB655396 UYF655393:UYF655396 UOJ655393:UOJ655396 UEN655393:UEN655396 TUR655393:TUR655396 TKV655393:TKV655396 TAZ655393:TAZ655396 SRD655393:SRD655396 SHH655393:SHH655396 RXL655393:RXL655396 RNP655393:RNP655396 RDT655393:RDT655396 QTX655393:QTX655396 QKB655393:QKB655396 QAF655393:QAF655396 PQJ655393:PQJ655396 PGN655393:PGN655396 OWR655393:OWR655396 OMV655393:OMV655396 OCZ655393:OCZ655396 NTD655393:NTD655396 NJH655393:NJH655396 MZL655393:MZL655396 MPP655393:MPP655396 MFT655393:MFT655396 LVX655393:LVX655396 LMB655393:LMB655396 LCF655393:LCF655396 KSJ655393:KSJ655396 KIN655393:KIN655396 JYR655393:JYR655396 JOV655393:JOV655396 JEZ655393:JEZ655396 IVD655393:IVD655396 ILH655393:ILH655396 IBL655393:IBL655396 HRP655393:HRP655396 HHT655393:HHT655396 GXX655393:GXX655396 GOB655393:GOB655396 GEF655393:GEF655396 FUJ655393:FUJ655396 FKN655393:FKN655396 FAR655393:FAR655396 EQV655393:EQV655396 EGZ655393:EGZ655396 DXD655393:DXD655396 DNH655393:DNH655396 DDL655393:DDL655396 CTP655393:CTP655396 CJT655393:CJT655396 BZX655393:BZX655396 BQB655393:BQB655396 BGF655393:BGF655396 AWJ655393:AWJ655396 AMN655393:AMN655396 ACR655393:ACR655396 SV655393:SV655396 IZ655393:IZ655396 D655393:D655396 WVL589857:WVL589860 WLP589857:WLP589860 WBT589857:WBT589860 VRX589857:VRX589860 VIB589857:VIB589860 UYF589857:UYF589860 UOJ589857:UOJ589860 UEN589857:UEN589860 TUR589857:TUR589860 TKV589857:TKV589860 TAZ589857:TAZ589860 SRD589857:SRD589860 SHH589857:SHH589860 RXL589857:RXL589860 RNP589857:RNP589860 RDT589857:RDT589860 QTX589857:QTX589860 QKB589857:QKB589860 QAF589857:QAF589860 PQJ589857:PQJ589860 PGN589857:PGN589860 OWR589857:OWR589860 OMV589857:OMV589860 OCZ589857:OCZ589860 NTD589857:NTD589860 NJH589857:NJH589860 MZL589857:MZL589860 MPP589857:MPP589860 MFT589857:MFT589860 LVX589857:LVX589860 LMB589857:LMB589860 LCF589857:LCF589860 KSJ589857:KSJ589860 KIN589857:KIN589860 JYR589857:JYR589860 JOV589857:JOV589860 JEZ589857:JEZ589860 IVD589857:IVD589860 ILH589857:ILH589860 IBL589857:IBL589860 HRP589857:HRP589860 HHT589857:HHT589860 GXX589857:GXX589860 GOB589857:GOB589860 GEF589857:GEF589860 FUJ589857:FUJ589860 FKN589857:FKN589860 FAR589857:FAR589860 EQV589857:EQV589860 EGZ589857:EGZ589860 DXD589857:DXD589860 DNH589857:DNH589860 DDL589857:DDL589860 CTP589857:CTP589860 CJT589857:CJT589860 BZX589857:BZX589860 BQB589857:BQB589860 BGF589857:BGF589860 AWJ589857:AWJ589860 AMN589857:AMN589860 ACR589857:ACR589860 SV589857:SV589860 IZ589857:IZ589860 D589857:D589860 WVL524321:WVL524324 WLP524321:WLP524324 WBT524321:WBT524324 VRX524321:VRX524324 VIB524321:VIB524324 UYF524321:UYF524324 UOJ524321:UOJ524324 UEN524321:UEN524324 TUR524321:TUR524324 TKV524321:TKV524324 TAZ524321:TAZ524324 SRD524321:SRD524324 SHH524321:SHH524324 RXL524321:RXL524324 RNP524321:RNP524324 RDT524321:RDT524324 QTX524321:QTX524324 QKB524321:QKB524324 QAF524321:QAF524324 PQJ524321:PQJ524324 PGN524321:PGN524324 OWR524321:OWR524324 OMV524321:OMV524324 OCZ524321:OCZ524324 NTD524321:NTD524324 NJH524321:NJH524324 MZL524321:MZL524324 MPP524321:MPP524324 MFT524321:MFT524324 LVX524321:LVX524324 LMB524321:LMB524324 LCF524321:LCF524324 KSJ524321:KSJ524324 KIN524321:KIN524324 JYR524321:JYR524324 JOV524321:JOV524324 JEZ524321:JEZ524324 IVD524321:IVD524324 ILH524321:ILH524324 IBL524321:IBL524324 HRP524321:HRP524324 HHT524321:HHT524324 GXX524321:GXX524324 GOB524321:GOB524324 GEF524321:GEF524324 FUJ524321:FUJ524324 FKN524321:FKN524324 FAR524321:FAR524324 EQV524321:EQV524324 EGZ524321:EGZ524324 DXD524321:DXD524324 DNH524321:DNH524324 DDL524321:DDL524324 CTP524321:CTP524324 CJT524321:CJT524324 BZX524321:BZX524324 BQB524321:BQB524324 BGF524321:BGF524324 AWJ524321:AWJ524324 AMN524321:AMN524324 ACR524321:ACR524324 SV524321:SV524324 IZ524321:IZ524324 D524321:D524324 WVL458785:WVL458788 WLP458785:WLP458788 WBT458785:WBT458788 VRX458785:VRX458788 VIB458785:VIB458788 UYF458785:UYF458788 UOJ458785:UOJ458788 UEN458785:UEN458788 TUR458785:TUR458788 TKV458785:TKV458788 TAZ458785:TAZ458788 SRD458785:SRD458788 SHH458785:SHH458788 RXL458785:RXL458788 RNP458785:RNP458788 RDT458785:RDT458788 QTX458785:QTX458788 QKB458785:QKB458788 QAF458785:QAF458788 PQJ458785:PQJ458788 PGN458785:PGN458788 OWR458785:OWR458788 OMV458785:OMV458788 OCZ458785:OCZ458788 NTD458785:NTD458788 NJH458785:NJH458788 MZL458785:MZL458788 MPP458785:MPP458788 MFT458785:MFT458788 LVX458785:LVX458788 LMB458785:LMB458788 LCF458785:LCF458788 KSJ458785:KSJ458788 KIN458785:KIN458788 JYR458785:JYR458788 JOV458785:JOV458788 JEZ458785:JEZ458788 IVD458785:IVD458788 ILH458785:ILH458788 IBL458785:IBL458788 HRP458785:HRP458788 HHT458785:HHT458788 GXX458785:GXX458788 GOB458785:GOB458788 GEF458785:GEF458788 FUJ458785:FUJ458788 FKN458785:FKN458788 FAR458785:FAR458788 EQV458785:EQV458788 EGZ458785:EGZ458788 DXD458785:DXD458788 DNH458785:DNH458788 DDL458785:DDL458788 CTP458785:CTP458788 CJT458785:CJT458788 BZX458785:BZX458788 BQB458785:BQB458788 BGF458785:BGF458788 AWJ458785:AWJ458788 AMN458785:AMN458788 ACR458785:ACR458788 SV458785:SV458788 IZ458785:IZ458788 D458785:D458788 WVL393249:WVL393252 WLP393249:WLP393252 WBT393249:WBT393252 VRX393249:VRX393252 VIB393249:VIB393252 UYF393249:UYF393252 UOJ393249:UOJ393252 UEN393249:UEN393252 TUR393249:TUR393252 TKV393249:TKV393252 TAZ393249:TAZ393252 SRD393249:SRD393252 SHH393249:SHH393252 RXL393249:RXL393252 RNP393249:RNP393252 RDT393249:RDT393252 QTX393249:QTX393252 QKB393249:QKB393252 QAF393249:QAF393252 PQJ393249:PQJ393252 PGN393249:PGN393252 OWR393249:OWR393252 OMV393249:OMV393252 OCZ393249:OCZ393252 NTD393249:NTD393252 NJH393249:NJH393252 MZL393249:MZL393252 MPP393249:MPP393252 MFT393249:MFT393252 LVX393249:LVX393252 LMB393249:LMB393252 LCF393249:LCF393252 KSJ393249:KSJ393252 KIN393249:KIN393252 JYR393249:JYR393252 JOV393249:JOV393252 JEZ393249:JEZ393252 IVD393249:IVD393252 ILH393249:ILH393252 IBL393249:IBL393252 HRP393249:HRP393252 HHT393249:HHT393252 GXX393249:GXX393252 GOB393249:GOB393252 GEF393249:GEF393252 FUJ393249:FUJ393252 FKN393249:FKN393252 FAR393249:FAR393252 EQV393249:EQV393252 EGZ393249:EGZ393252 DXD393249:DXD393252 DNH393249:DNH393252 DDL393249:DDL393252 CTP393249:CTP393252 CJT393249:CJT393252 BZX393249:BZX393252 BQB393249:BQB393252 BGF393249:BGF393252 AWJ393249:AWJ393252 AMN393249:AMN393252 ACR393249:ACR393252 SV393249:SV393252 IZ393249:IZ393252 D393249:D393252 WVL327713:WVL327716 WLP327713:WLP327716 WBT327713:WBT327716 VRX327713:VRX327716 VIB327713:VIB327716 UYF327713:UYF327716 UOJ327713:UOJ327716 UEN327713:UEN327716 TUR327713:TUR327716 TKV327713:TKV327716 TAZ327713:TAZ327716 SRD327713:SRD327716 SHH327713:SHH327716 RXL327713:RXL327716 RNP327713:RNP327716 RDT327713:RDT327716 QTX327713:QTX327716 QKB327713:QKB327716 QAF327713:QAF327716 PQJ327713:PQJ327716 PGN327713:PGN327716 OWR327713:OWR327716 OMV327713:OMV327716 OCZ327713:OCZ327716 NTD327713:NTD327716 NJH327713:NJH327716 MZL327713:MZL327716 MPP327713:MPP327716 MFT327713:MFT327716 LVX327713:LVX327716 LMB327713:LMB327716 LCF327713:LCF327716 KSJ327713:KSJ327716 KIN327713:KIN327716 JYR327713:JYR327716 JOV327713:JOV327716 JEZ327713:JEZ327716 IVD327713:IVD327716 ILH327713:ILH327716 IBL327713:IBL327716 HRP327713:HRP327716 HHT327713:HHT327716 GXX327713:GXX327716 GOB327713:GOB327716 GEF327713:GEF327716 FUJ327713:FUJ327716 FKN327713:FKN327716 FAR327713:FAR327716 EQV327713:EQV327716 EGZ327713:EGZ327716 DXD327713:DXD327716 DNH327713:DNH327716 DDL327713:DDL327716 CTP327713:CTP327716 CJT327713:CJT327716 BZX327713:BZX327716 BQB327713:BQB327716 BGF327713:BGF327716 AWJ327713:AWJ327716 AMN327713:AMN327716 ACR327713:ACR327716 SV327713:SV327716 IZ327713:IZ327716 D327713:D327716 WVL262177:WVL262180 WLP262177:WLP262180 WBT262177:WBT262180 VRX262177:VRX262180 VIB262177:VIB262180 UYF262177:UYF262180 UOJ262177:UOJ262180 UEN262177:UEN262180 TUR262177:TUR262180 TKV262177:TKV262180 TAZ262177:TAZ262180 SRD262177:SRD262180 SHH262177:SHH262180 RXL262177:RXL262180 RNP262177:RNP262180 RDT262177:RDT262180 QTX262177:QTX262180 QKB262177:QKB262180 QAF262177:QAF262180 PQJ262177:PQJ262180 PGN262177:PGN262180 OWR262177:OWR262180 OMV262177:OMV262180 OCZ262177:OCZ262180 NTD262177:NTD262180 NJH262177:NJH262180 MZL262177:MZL262180 MPP262177:MPP262180 MFT262177:MFT262180 LVX262177:LVX262180 LMB262177:LMB262180 LCF262177:LCF262180 KSJ262177:KSJ262180 KIN262177:KIN262180 JYR262177:JYR262180 JOV262177:JOV262180 JEZ262177:JEZ262180 IVD262177:IVD262180 ILH262177:ILH262180 IBL262177:IBL262180 HRP262177:HRP262180 HHT262177:HHT262180 GXX262177:GXX262180 GOB262177:GOB262180 GEF262177:GEF262180 FUJ262177:FUJ262180 FKN262177:FKN262180 FAR262177:FAR262180 EQV262177:EQV262180 EGZ262177:EGZ262180 DXD262177:DXD262180 DNH262177:DNH262180 DDL262177:DDL262180 CTP262177:CTP262180 CJT262177:CJT262180 BZX262177:BZX262180 BQB262177:BQB262180 BGF262177:BGF262180 AWJ262177:AWJ262180 AMN262177:AMN262180 ACR262177:ACR262180 SV262177:SV262180 IZ262177:IZ262180 D262177:D262180 WVL196641:WVL196644 WLP196641:WLP196644 WBT196641:WBT196644 VRX196641:VRX196644 VIB196641:VIB196644 UYF196641:UYF196644 UOJ196641:UOJ196644 UEN196641:UEN196644 TUR196641:TUR196644 TKV196641:TKV196644 TAZ196641:TAZ196644 SRD196641:SRD196644 SHH196641:SHH196644 RXL196641:RXL196644 RNP196641:RNP196644 RDT196641:RDT196644 QTX196641:QTX196644 QKB196641:QKB196644 QAF196641:QAF196644 PQJ196641:PQJ196644 PGN196641:PGN196644 OWR196641:OWR196644 OMV196641:OMV196644 OCZ196641:OCZ196644 NTD196641:NTD196644 NJH196641:NJH196644 MZL196641:MZL196644 MPP196641:MPP196644 MFT196641:MFT196644 LVX196641:LVX196644 LMB196641:LMB196644 LCF196641:LCF196644 KSJ196641:KSJ196644 KIN196641:KIN196644 JYR196641:JYR196644 JOV196641:JOV196644 JEZ196641:JEZ196644 IVD196641:IVD196644 ILH196641:ILH196644 IBL196641:IBL196644 HRP196641:HRP196644 HHT196641:HHT196644 GXX196641:GXX196644 GOB196641:GOB196644 GEF196641:GEF196644 FUJ196641:FUJ196644 FKN196641:FKN196644 FAR196641:FAR196644 EQV196641:EQV196644 EGZ196641:EGZ196644 DXD196641:DXD196644 DNH196641:DNH196644 DDL196641:DDL196644 CTP196641:CTP196644 CJT196641:CJT196644 BZX196641:BZX196644 BQB196641:BQB196644 BGF196641:BGF196644 AWJ196641:AWJ196644 AMN196641:AMN196644 ACR196641:ACR196644 SV196641:SV196644 IZ196641:IZ196644 D196641:D196644 WVL131105:WVL131108 WLP131105:WLP131108 WBT131105:WBT131108 VRX131105:VRX131108 VIB131105:VIB131108 UYF131105:UYF131108 UOJ131105:UOJ131108 UEN131105:UEN131108 TUR131105:TUR131108 TKV131105:TKV131108 TAZ131105:TAZ131108 SRD131105:SRD131108 SHH131105:SHH131108 RXL131105:RXL131108 RNP131105:RNP131108 RDT131105:RDT131108 QTX131105:QTX131108 QKB131105:QKB131108 QAF131105:QAF131108 PQJ131105:PQJ131108 PGN131105:PGN131108 OWR131105:OWR131108 OMV131105:OMV131108 OCZ131105:OCZ131108 NTD131105:NTD131108 NJH131105:NJH131108 MZL131105:MZL131108 MPP131105:MPP131108 MFT131105:MFT131108 LVX131105:LVX131108 LMB131105:LMB131108 LCF131105:LCF131108 KSJ131105:KSJ131108 KIN131105:KIN131108 JYR131105:JYR131108 JOV131105:JOV131108 JEZ131105:JEZ131108 IVD131105:IVD131108 ILH131105:ILH131108 IBL131105:IBL131108 HRP131105:HRP131108 HHT131105:HHT131108 GXX131105:GXX131108 GOB131105:GOB131108 GEF131105:GEF131108 FUJ131105:FUJ131108 FKN131105:FKN131108 FAR131105:FAR131108 EQV131105:EQV131108 EGZ131105:EGZ131108 DXD131105:DXD131108 DNH131105:DNH131108 DDL131105:DDL131108 CTP131105:CTP131108 CJT131105:CJT131108 BZX131105:BZX131108 BQB131105:BQB131108 BGF131105:BGF131108 AWJ131105:AWJ131108 AMN131105:AMN131108 ACR131105:ACR131108 SV131105:SV131108 IZ131105:IZ131108 D131105:D131108 WVL65569:WVL65572 WLP65569:WLP65572 WBT65569:WBT65572 VRX65569:VRX65572 VIB65569:VIB65572 UYF65569:UYF65572 UOJ65569:UOJ65572 UEN65569:UEN65572 TUR65569:TUR65572 TKV65569:TKV65572 TAZ65569:TAZ65572 SRD65569:SRD65572 SHH65569:SHH65572 RXL65569:RXL65572 RNP65569:RNP65572 RDT65569:RDT65572 QTX65569:QTX65572 QKB65569:QKB65572 QAF65569:QAF65572 PQJ65569:PQJ65572 PGN65569:PGN65572 OWR65569:OWR65572 OMV65569:OMV65572 OCZ65569:OCZ65572 NTD65569:NTD65572 NJH65569:NJH65572 MZL65569:MZL65572 MPP65569:MPP65572 MFT65569:MFT65572 LVX65569:LVX65572 LMB65569:LMB65572 LCF65569:LCF65572 KSJ65569:KSJ65572 KIN65569:KIN65572 JYR65569:JYR65572 JOV65569:JOV65572 JEZ65569:JEZ65572 IVD65569:IVD65572 ILH65569:ILH65572 IBL65569:IBL65572 HRP65569:HRP65572 HHT65569:HHT65572 GXX65569:GXX65572 GOB65569:GOB65572 GEF65569:GEF65572 FUJ65569:FUJ65572 FKN65569:FKN65572 FAR65569:FAR65572 EQV65569:EQV65572 EGZ65569:EGZ65572 DXD65569:DXD65572 DNH65569:DNH65572 DDL65569:DDL65572 CTP65569:CTP65572 CJT65569:CJT65572 BZX65569:BZX65572 BQB65569:BQB65572 BGF65569:BGF65572 AWJ65569:AWJ65572 AMN65569:AMN65572 ACR65569:ACR65572 SV65569:SV65572 IZ65569:IZ65572 D65569:D65572 WVL983079:WVL983081 WLP983079:WLP983081 WBT983079:WBT983081 VRX983079:VRX983081 VIB983079:VIB983081 UYF983079:UYF983081 UOJ983079:UOJ983081 UEN983079:UEN983081 TUR983079:TUR983081 TKV983079:TKV983081 TAZ983079:TAZ983081 SRD983079:SRD983081 SHH983079:SHH983081 RXL983079:RXL983081 RNP983079:RNP983081 RDT983079:RDT983081 QTX983079:QTX983081 QKB983079:QKB983081 QAF983079:QAF983081 PQJ983079:PQJ983081 PGN983079:PGN983081 OWR983079:OWR983081 OMV983079:OMV983081 OCZ983079:OCZ983081 NTD983079:NTD983081 NJH983079:NJH983081 MZL983079:MZL983081 MPP983079:MPP983081 MFT983079:MFT983081 LVX983079:LVX983081 LMB983079:LMB983081 LCF983079:LCF983081 KSJ983079:KSJ983081 KIN983079:KIN983081 JYR983079:JYR983081 JOV983079:JOV983081 JEZ983079:JEZ983081 IVD983079:IVD983081 ILH983079:ILH983081 IBL983079:IBL983081 HRP983079:HRP983081 HHT983079:HHT983081 GXX983079:GXX983081 GOB983079:GOB983081 GEF983079:GEF983081 FUJ983079:FUJ983081 FKN983079:FKN983081 FAR983079:FAR983081 EQV983079:EQV983081 EGZ983079:EGZ983081 DXD983079:DXD983081 DNH983079:DNH983081 DDL983079:DDL983081 CTP983079:CTP983081 CJT983079:CJT983081 BZX983079:BZX983081 BQB983079:BQB983081 BGF983079:BGF983081 AWJ983079:AWJ983081 AMN983079:AMN983081 ACR983079:ACR983081 SV983079:SV983081 IZ983079:IZ983081 D983079:D983081 WVL917543:WVL917545 WLP917543:WLP917545 WBT917543:WBT917545 VRX917543:VRX917545 VIB917543:VIB917545 UYF917543:UYF917545 UOJ917543:UOJ917545 UEN917543:UEN917545 TUR917543:TUR917545 TKV917543:TKV917545 TAZ917543:TAZ917545 SRD917543:SRD917545 SHH917543:SHH917545 RXL917543:RXL917545 RNP917543:RNP917545 RDT917543:RDT917545 QTX917543:QTX917545 QKB917543:QKB917545 QAF917543:QAF917545 PQJ917543:PQJ917545 PGN917543:PGN917545 OWR917543:OWR917545 OMV917543:OMV917545 OCZ917543:OCZ917545 NTD917543:NTD917545 NJH917543:NJH917545 MZL917543:MZL917545 MPP917543:MPP917545 MFT917543:MFT917545 LVX917543:LVX917545 LMB917543:LMB917545 LCF917543:LCF917545 KSJ917543:KSJ917545 KIN917543:KIN917545 JYR917543:JYR917545 JOV917543:JOV917545 JEZ917543:JEZ917545 IVD917543:IVD917545 ILH917543:ILH917545 IBL917543:IBL917545 HRP917543:HRP917545 HHT917543:HHT917545 GXX917543:GXX917545 GOB917543:GOB917545 GEF917543:GEF917545 FUJ917543:FUJ917545 FKN917543:FKN917545 FAR917543:FAR917545 EQV917543:EQV917545 EGZ917543:EGZ917545 DXD917543:DXD917545 DNH917543:DNH917545 DDL917543:DDL917545 CTP917543:CTP917545 CJT917543:CJT917545 BZX917543:BZX917545 BQB917543:BQB917545 BGF917543:BGF917545 AWJ917543:AWJ917545 AMN917543:AMN917545 ACR917543:ACR917545 SV917543:SV917545 IZ917543:IZ917545 D917543:D917545 WVL852007:WVL852009 WLP852007:WLP852009 WBT852007:WBT852009 VRX852007:VRX852009 VIB852007:VIB852009 UYF852007:UYF852009 UOJ852007:UOJ852009 UEN852007:UEN852009 TUR852007:TUR852009 TKV852007:TKV852009 TAZ852007:TAZ852009 SRD852007:SRD852009 SHH852007:SHH852009 RXL852007:RXL852009 RNP852007:RNP852009 RDT852007:RDT852009 QTX852007:QTX852009 QKB852007:QKB852009 QAF852007:QAF852009 PQJ852007:PQJ852009 PGN852007:PGN852009 OWR852007:OWR852009 OMV852007:OMV852009 OCZ852007:OCZ852009 NTD852007:NTD852009 NJH852007:NJH852009 MZL852007:MZL852009 MPP852007:MPP852009 MFT852007:MFT852009 LVX852007:LVX852009 LMB852007:LMB852009 LCF852007:LCF852009 KSJ852007:KSJ852009 KIN852007:KIN852009 JYR852007:JYR852009 JOV852007:JOV852009 JEZ852007:JEZ852009 IVD852007:IVD852009 ILH852007:ILH852009 IBL852007:IBL852009 HRP852007:HRP852009 HHT852007:HHT852009 GXX852007:GXX852009 GOB852007:GOB852009 GEF852007:GEF852009 FUJ852007:FUJ852009 FKN852007:FKN852009 FAR852007:FAR852009 EQV852007:EQV852009 EGZ852007:EGZ852009 DXD852007:DXD852009 DNH852007:DNH852009 DDL852007:DDL852009 CTP852007:CTP852009 CJT852007:CJT852009 BZX852007:BZX852009 BQB852007:BQB852009 BGF852007:BGF852009 AWJ852007:AWJ852009 AMN852007:AMN852009 ACR852007:ACR852009 SV852007:SV852009 IZ852007:IZ852009 D852007:D852009 WVL786471:WVL786473 WLP786471:WLP786473 WBT786471:WBT786473 VRX786471:VRX786473 VIB786471:VIB786473 UYF786471:UYF786473 UOJ786471:UOJ786473 UEN786471:UEN786473 TUR786471:TUR786473 TKV786471:TKV786473 TAZ786471:TAZ786473 SRD786471:SRD786473 SHH786471:SHH786473 RXL786471:RXL786473 RNP786471:RNP786473 RDT786471:RDT786473 QTX786471:QTX786473 QKB786471:QKB786473 QAF786471:QAF786473 PQJ786471:PQJ786473 PGN786471:PGN786473 OWR786471:OWR786473 OMV786471:OMV786473 OCZ786471:OCZ786473 NTD786471:NTD786473 NJH786471:NJH786473 MZL786471:MZL786473 MPP786471:MPP786473 MFT786471:MFT786473 LVX786471:LVX786473 LMB786471:LMB786473 LCF786471:LCF786473 KSJ786471:KSJ786473 KIN786471:KIN786473 JYR786471:JYR786473 JOV786471:JOV786473 JEZ786471:JEZ786473 IVD786471:IVD786473 ILH786471:ILH786473 IBL786471:IBL786473 HRP786471:HRP786473 HHT786471:HHT786473 GXX786471:GXX786473 GOB786471:GOB786473 GEF786471:GEF786473 FUJ786471:FUJ786473 FKN786471:FKN786473 FAR786471:FAR786473 EQV786471:EQV786473 EGZ786471:EGZ786473 DXD786471:DXD786473 DNH786471:DNH786473 DDL786471:DDL786473 CTP786471:CTP786473 CJT786471:CJT786473 BZX786471:BZX786473 BQB786471:BQB786473 BGF786471:BGF786473 AWJ786471:AWJ786473 AMN786471:AMN786473 ACR786471:ACR786473 SV786471:SV786473 IZ786471:IZ786473 D786471:D786473 WVL720935:WVL720937 WLP720935:WLP720937 WBT720935:WBT720937 VRX720935:VRX720937 VIB720935:VIB720937 UYF720935:UYF720937 UOJ720935:UOJ720937 UEN720935:UEN720937 TUR720935:TUR720937 TKV720935:TKV720937 TAZ720935:TAZ720937 SRD720935:SRD720937 SHH720935:SHH720937 RXL720935:RXL720937 RNP720935:RNP720937 RDT720935:RDT720937 QTX720935:QTX720937 QKB720935:QKB720937 QAF720935:QAF720937 PQJ720935:PQJ720937 PGN720935:PGN720937 OWR720935:OWR720937 OMV720935:OMV720937 OCZ720935:OCZ720937 NTD720935:NTD720937 NJH720935:NJH720937 MZL720935:MZL720937 MPP720935:MPP720937 MFT720935:MFT720937 LVX720935:LVX720937 LMB720935:LMB720937 LCF720935:LCF720937 KSJ720935:KSJ720937 KIN720935:KIN720937 JYR720935:JYR720937 JOV720935:JOV720937 JEZ720935:JEZ720937 IVD720935:IVD720937 ILH720935:ILH720937 IBL720935:IBL720937 HRP720935:HRP720937 HHT720935:HHT720937 GXX720935:GXX720937 GOB720935:GOB720937 GEF720935:GEF720937 FUJ720935:FUJ720937 FKN720935:FKN720937 FAR720935:FAR720937 EQV720935:EQV720937 EGZ720935:EGZ720937 DXD720935:DXD720937 DNH720935:DNH720937 DDL720935:DDL720937 CTP720935:CTP720937 CJT720935:CJT720937 BZX720935:BZX720937 BQB720935:BQB720937 BGF720935:BGF720937 AWJ720935:AWJ720937 AMN720935:AMN720937 ACR720935:ACR720937 SV720935:SV720937 IZ720935:IZ720937 D720935:D720937 WVL655399:WVL655401 WLP655399:WLP655401 WBT655399:WBT655401 VRX655399:VRX655401 VIB655399:VIB655401 UYF655399:UYF655401 UOJ655399:UOJ655401 UEN655399:UEN655401 TUR655399:TUR655401 TKV655399:TKV655401 TAZ655399:TAZ655401 SRD655399:SRD655401 SHH655399:SHH655401 RXL655399:RXL655401 RNP655399:RNP655401 RDT655399:RDT655401 QTX655399:QTX655401 QKB655399:QKB655401 QAF655399:QAF655401 PQJ655399:PQJ655401 PGN655399:PGN655401 OWR655399:OWR655401 OMV655399:OMV655401 OCZ655399:OCZ655401 NTD655399:NTD655401 NJH655399:NJH655401 MZL655399:MZL655401 MPP655399:MPP655401 MFT655399:MFT655401 LVX655399:LVX655401 LMB655399:LMB655401 LCF655399:LCF655401 KSJ655399:KSJ655401 KIN655399:KIN655401 JYR655399:JYR655401 JOV655399:JOV655401 JEZ655399:JEZ655401 IVD655399:IVD655401 ILH655399:ILH655401 IBL655399:IBL655401 HRP655399:HRP655401 HHT655399:HHT655401 GXX655399:GXX655401 GOB655399:GOB655401 GEF655399:GEF655401 FUJ655399:FUJ655401 FKN655399:FKN655401 FAR655399:FAR655401 EQV655399:EQV655401 EGZ655399:EGZ655401 DXD655399:DXD655401 DNH655399:DNH655401 DDL655399:DDL655401 CTP655399:CTP655401 CJT655399:CJT655401 BZX655399:BZX655401 BQB655399:BQB655401 BGF655399:BGF655401 AWJ655399:AWJ655401 AMN655399:AMN655401 ACR655399:ACR655401 SV655399:SV655401 IZ655399:IZ655401 D655399:D655401 WVL589863:WVL589865 WLP589863:WLP589865 WBT589863:WBT589865 VRX589863:VRX589865 VIB589863:VIB589865 UYF589863:UYF589865 UOJ589863:UOJ589865 UEN589863:UEN589865 TUR589863:TUR589865 TKV589863:TKV589865 TAZ589863:TAZ589865 SRD589863:SRD589865 SHH589863:SHH589865 RXL589863:RXL589865 RNP589863:RNP589865 RDT589863:RDT589865 QTX589863:QTX589865 QKB589863:QKB589865 QAF589863:QAF589865 PQJ589863:PQJ589865 PGN589863:PGN589865 OWR589863:OWR589865 OMV589863:OMV589865 OCZ589863:OCZ589865 NTD589863:NTD589865 NJH589863:NJH589865 MZL589863:MZL589865 MPP589863:MPP589865 MFT589863:MFT589865 LVX589863:LVX589865 LMB589863:LMB589865 LCF589863:LCF589865 KSJ589863:KSJ589865 KIN589863:KIN589865 JYR589863:JYR589865 JOV589863:JOV589865 JEZ589863:JEZ589865 IVD589863:IVD589865 ILH589863:ILH589865 IBL589863:IBL589865 HRP589863:HRP589865 HHT589863:HHT589865 GXX589863:GXX589865 GOB589863:GOB589865 GEF589863:GEF589865 FUJ589863:FUJ589865 FKN589863:FKN589865 FAR589863:FAR589865 EQV589863:EQV589865 EGZ589863:EGZ589865 DXD589863:DXD589865 DNH589863:DNH589865 DDL589863:DDL589865 CTP589863:CTP589865 CJT589863:CJT589865 BZX589863:BZX589865 BQB589863:BQB589865 BGF589863:BGF589865 AWJ589863:AWJ589865 AMN589863:AMN589865 ACR589863:ACR589865 SV589863:SV589865 IZ589863:IZ589865 D589863:D589865 WVL524327:WVL524329 WLP524327:WLP524329 WBT524327:WBT524329 VRX524327:VRX524329 VIB524327:VIB524329 UYF524327:UYF524329 UOJ524327:UOJ524329 UEN524327:UEN524329 TUR524327:TUR524329 TKV524327:TKV524329 TAZ524327:TAZ524329 SRD524327:SRD524329 SHH524327:SHH524329 RXL524327:RXL524329 RNP524327:RNP524329 RDT524327:RDT524329 QTX524327:QTX524329 QKB524327:QKB524329 QAF524327:QAF524329 PQJ524327:PQJ524329 PGN524327:PGN524329 OWR524327:OWR524329 OMV524327:OMV524329 OCZ524327:OCZ524329 NTD524327:NTD524329 NJH524327:NJH524329 MZL524327:MZL524329 MPP524327:MPP524329 MFT524327:MFT524329 LVX524327:LVX524329 LMB524327:LMB524329 LCF524327:LCF524329 KSJ524327:KSJ524329 KIN524327:KIN524329 JYR524327:JYR524329 JOV524327:JOV524329 JEZ524327:JEZ524329 IVD524327:IVD524329 ILH524327:ILH524329 IBL524327:IBL524329 HRP524327:HRP524329 HHT524327:HHT524329 GXX524327:GXX524329 GOB524327:GOB524329 GEF524327:GEF524329 FUJ524327:FUJ524329 FKN524327:FKN524329 FAR524327:FAR524329 EQV524327:EQV524329 EGZ524327:EGZ524329 DXD524327:DXD524329 DNH524327:DNH524329 DDL524327:DDL524329 CTP524327:CTP524329 CJT524327:CJT524329 BZX524327:BZX524329 BQB524327:BQB524329 BGF524327:BGF524329 AWJ524327:AWJ524329 AMN524327:AMN524329 ACR524327:ACR524329 SV524327:SV524329 IZ524327:IZ524329 D524327:D524329 WVL458791:WVL458793 WLP458791:WLP458793 WBT458791:WBT458793 VRX458791:VRX458793 VIB458791:VIB458793 UYF458791:UYF458793 UOJ458791:UOJ458793 UEN458791:UEN458793 TUR458791:TUR458793 TKV458791:TKV458793 TAZ458791:TAZ458793 SRD458791:SRD458793 SHH458791:SHH458793 RXL458791:RXL458793 RNP458791:RNP458793 RDT458791:RDT458793 QTX458791:QTX458793 QKB458791:QKB458793 QAF458791:QAF458793 PQJ458791:PQJ458793 PGN458791:PGN458793 OWR458791:OWR458793 OMV458791:OMV458793 OCZ458791:OCZ458793 NTD458791:NTD458793 NJH458791:NJH458793 MZL458791:MZL458793 MPP458791:MPP458793 MFT458791:MFT458793 LVX458791:LVX458793 LMB458791:LMB458793 LCF458791:LCF458793 KSJ458791:KSJ458793 KIN458791:KIN458793 JYR458791:JYR458793 JOV458791:JOV458793 JEZ458791:JEZ458793 IVD458791:IVD458793 ILH458791:ILH458793 IBL458791:IBL458793 HRP458791:HRP458793 HHT458791:HHT458793 GXX458791:GXX458793 GOB458791:GOB458793 GEF458791:GEF458793 FUJ458791:FUJ458793 FKN458791:FKN458793 FAR458791:FAR458793 EQV458791:EQV458793 EGZ458791:EGZ458793 DXD458791:DXD458793 DNH458791:DNH458793 DDL458791:DDL458793 CTP458791:CTP458793 CJT458791:CJT458793 BZX458791:BZX458793 BQB458791:BQB458793 BGF458791:BGF458793 AWJ458791:AWJ458793 AMN458791:AMN458793 ACR458791:ACR458793 SV458791:SV458793 IZ458791:IZ458793 D458791:D458793 WVL393255:WVL393257 WLP393255:WLP393257 WBT393255:WBT393257 VRX393255:VRX393257 VIB393255:VIB393257 UYF393255:UYF393257 UOJ393255:UOJ393257 UEN393255:UEN393257 TUR393255:TUR393257 TKV393255:TKV393257 TAZ393255:TAZ393257 SRD393255:SRD393257 SHH393255:SHH393257 RXL393255:RXL393257 RNP393255:RNP393257 RDT393255:RDT393257 QTX393255:QTX393257 QKB393255:QKB393257 QAF393255:QAF393257 PQJ393255:PQJ393257 PGN393255:PGN393257 OWR393255:OWR393257 OMV393255:OMV393257 OCZ393255:OCZ393257 NTD393255:NTD393257 NJH393255:NJH393257 MZL393255:MZL393257 MPP393255:MPP393257 MFT393255:MFT393257 LVX393255:LVX393257 LMB393255:LMB393257 LCF393255:LCF393257 KSJ393255:KSJ393257 KIN393255:KIN393257 JYR393255:JYR393257 JOV393255:JOV393257 JEZ393255:JEZ393257 IVD393255:IVD393257 ILH393255:ILH393257 IBL393255:IBL393257 HRP393255:HRP393257 HHT393255:HHT393257 GXX393255:GXX393257 GOB393255:GOB393257 GEF393255:GEF393257 FUJ393255:FUJ393257 FKN393255:FKN393257 FAR393255:FAR393257 EQV393255:EQV393257 EGZ393255:EGZ393257 DXD393255:DXD393257 DNH393255:DNH393257 DDL393255:DDL393257 CTP393255:CTP393257 CJT393255:CJT393257 BZX393255:BZX393257 BQB393255:BQB393257 BGF393255:BGF393257 AWJ393255:AWJ393257 AMN393255:AMN393257 ACR393255:ACR393257 SV393255:SV393257 IZ393255:IZ393257 D393255:D393257 WVL327719:WVL327721 WLP327719:WLP327721 WBT327719:WBT327721 VRX327719:VRX327721 VIB327719:VIB327721 UYF327719:UYF327721 UOJ327719:UOJ327721 UEN327719:UEN327721 TUR327719:TUR327721 TKV327719:TKV327721 TAZ327719:TAZ327721 SRD327719:SRD327721 SHH327719:SHH327721 RXL327719:RXL327721 RNP327719:RNP327721 RDT327719:RDT327721 QTX327719:QTX327721 QKB327719:QKB327721 QAF327719:QAF327721 PQJ327719:PQJ327721 PGN327719:PGN327721 OWR327719:OWR327721 OMV327719:OMV327721 OCZ327719:OCZ327721 NTD327719:NTD327721 NJH327719:NJH327721 MZL327719:MZL327721 MPP327719:MPP327721 MFT327719:MFT327721 LVX327719:LVX327721 LMB327719:LMB327721 LCF327719:LCF327721 KSJ327719:KSJ327721 KIN327719:KIN327721 JYR327719:JYR327721 JOV327719:JOV327721 JEZ327719:JEZ327721 IVD327719:IVD327721 ILH327719:ILH327721 IBL327719:IBL327721 HRP327719:HRP327721 HHT327719:HHT327721 GXX327719:GXX327721 GOB327719:GOB327721 GEF327719:GEF327721 FUJ327719:FUJ327721 FKN327719:FKN327721 FAR327719:FAR327721 EQV327719:EQV327721 EGZ327719:EGZ327721 DXD327719:DXD327721 DNH327719:DNH327721 DDL327719:DDL327721 CTP327719:CTP327721 CJT327719:CJT327721 BZX327719:BZX327721 BQB327719:BQB327721 BGF327719:BGF327721 AWJ327719:AWJ327721 AMN327719:AMN327721 ACR327719:ACR327721 SV327719:SV327721 IZ327719:IZ327721 D327719:D327721 WVL262183:WVL262185 WLP262183:WLP262185 WBT262183:WBT262185 VRX262183:VRX262185 VIB262183:VIB262185 UYF262183:UYF262185 UOJ262183:UOJ262185 UEN262183:UEN262185 TUR262183:TUR262185 TKV262183:TKV262185 TAZ262183:TAZ262185 SRD262183:SRD262185 SHH262183:SHH262185 RXL262183:RXL262185 RNP262183:RNP262185 RDT262183:RDT262185 QTX262183:QTX262185 QKB262183:QKB262185 QAF262183:QAF262185 PQJ262183:PQJ262185 PGN262183:PGN262185 OWR262183:OWR262185 OMV262183:OMV262185 OCZ262183:OCZ262185 NTD262183:NTD262185 NJH262183:NJH262185 MZL262183:MZL262185 MPP262183:MPP262185 MFT262183:MFT262185 LVX262183:LVX262185 LMB262183:LMB262185 LCF262183:LCF262185 KSJ262183:KSJ262185 KIN262183:KIN262185 JYR262183:JYR262185 JOV262183:JOV262185 JEZ262183:JEZ262185 IVD262183:IVD262185 ILH262183:ILH262185 IBL262183:IBL262185 HRP262183:HRP262185 HHT262183:HHT262185 GXX262183:GXX262185 GOB262183:GOB262185 GEF262183:GEF262185 FUJ262183:FUJ262185 FKN262183:FKN262185 FAR262183:FAR262185 EQV262183:EQV262185 EGZ262183:EGZ262185 DXD262183:DXD262185 DNH262183:DNH262185 DDL262183:DDL262185 CTP262183:CTP262185 CJT262183:CJT262185 BZX262183:BZX262185 BQB262183:BQB262185 BGF262183:BGF262185 AWJ262183:AWJ262185 AMN262183:AMN262185 ACR262183:ACR262185 SV262183:SV262185 IZ262183:IZ262185 D262183:D262185 WVL196647:WVL196649 WLP196647:WLP196649 WBT196647:WBT196649 VRX196647:VRX196649 VIB196647:VIB196649 UYF196647:UYF196649 UOJ196647:UOJ196649 UEN196647:UEN196649 TUR196647:TUR196649 TKV196647:TKV196649 TAZ196647:TAZ196649 SRD196647:SRD196649 SHH196647:SHH196649 RXL196647:RXL196649 RNP196647:RNP196649 RDT196647:RDT196649 QTX196647:QTX196649 QKB196647:QKB196649 QAF196647:QAF196649 PQJ196647:PQJ196649 PGN196647:PGN196649 OWR196647:OWR196649 OMV196647:OMV196649 OCZ196647:OCZ196649 NTD196647:NTD196649 NJH196647:NJH196649 MZL196647:MZL196649 MPP196647:MPP196649 MFT196647:MFT196649 LVX196647:LVX196649 LMB196647:LMB196649 LCF196647:LCF196649 KSJ196647:KSJ196649 KIN196647:KIN196649 JYR196647:JYR196649 JOV196647:JOV196649 JEZ196647:JEZ196649 IVD196647:IVD196649 ILH196647:ILH196649 IBL196647:IBL196649 HRP196647:HRP196649 HHT196647:HHT196649 GXX196647:GXX196649 GOB196647:GOB196649 GEF196647:GEF196649 FUJ196647:FUJ196649 FKN196647:FKN196649 FAR196647:FAR196649 EQV196647:EQV196649 EGZ196647:EGZ196649 DXD196647:DXD196649 DNH196647:DNH196649 DDL196647:DDL196649 CTP196647:CTP196649 CJT196647:CJT196649 BZX196647:BZX196649 BQB196647:BQB196649 BGF196647:BGF196649 AWJ196647:AWJ196649 AMN196647:AMN196649 ACR196647:ACR196649 SV196647:SV196649 IZ196647:IZ196649 D196647:D196649 WVL131111:WVL131113 WLP131111:WLP131113 WBT131111:WBT131113 VRX131111:VRX131113 VIB131111:VIB131113 UYF131111:UYF131113 UOJ131111:UOJ131113 UEN131111:UEN131113 TUR131111:TUR131113 TKV131111:TKV131113 TAZ131111:TAZ131113 SRD131111:SRD131113 SHH131111:SHH131113 RXL131111:RXL131113 RNP131111:RNP131113 RDT131111:RDT131113 QTX131111:QTX131113 QKB131111:QKB131113 QAF131111:QAF131113 PQJ131111:PQJ131113 PGN131111:PGN131113 OWR131111:OWR131113 OMV131111:OMV131113 OCZ131111:OCZ131113 NTD131111:NTD131113 NJH131111:NJH131113 MZL131111:MZL131113 MPP131111:MPP131113 MFT131111:MFT131113 LVX131111:LVX131113 LMB131111:LMB131113 LCF131111:LCF131113 KSJ131111:KSJ131113 KIN131111:KIN131113 JYR131111:JYR131113 JOV131111:JOV131113 JEZ131111:JEZ131113 IVD131111:IVD131113 ILH131111:ILH131113 IBL131111:IBL131113 HRP131111:HRP131113 HHT131111:HHT131113 GXX131111:GXX131113 GOB131111:GOB131113 GEF131111:GEF131113 FUJ131111:FUJ131113 FKN131111:FKN131113 FAR131111:FAR131113 EQV131111:EQV131113 EGZ131111:EGZ131113 DXD131111:DXD131113 DNH131111:DNH131113 DDL131111:DDL131113 CTP131111:CTP131113 CJT131111:CJT131113 BZX131111:BZX131113 BQB131111:BQB131113 BGF131111:BGF131113 AWJ131111:AWJ131113 AMN131111:AMN131113 ACR131111:ACR131113 SV131111:SV131113 IZ131111:IZ131113 D131111:D131113 WVL65575:WVL65577 WLP65575:WLP65577 WBT65575:WBT65577 VRX65575:VRX65577 VIB65575:VIB65577 UYF65575:UYF65577 UOJ65575:UOJ65577 UEN65575:UEN65577 TUR65575:TUR65577 TKV65575:TKV65577 TAZ65575:TAZ65577 SRD65575:SRD65577 SHH65575:SHH65577 RXL65575:RXL65577 RNP65575:RNP65577 RDT65575:RDT65577 QTX65575:QTX65577 QKB65575:QKB65577 QAF65575:QAF65577 PQJ65575:PQJ65577 PGN65575:PGN65577 OWR65575:OWR65577 OMV65575:OMV65577 OCZ65575:OCZ65577 NTD65575:NTD65577 NJH65575:NJH65577 MZL65575:MZL65577 MPP65575:MPP65577 MFT65575:MFT65577 LVX65575:LVX65577 LMB65575:LMB65577 LCF65575:LCF65577 KSJ65575:KSJ65577 KIN65575:KIN65577 JYR65575:JYR65577 JOV65575:JOV65577 JEZ65575:JEZ65577 IVD65575:IVD65577 ILH65575:ILH65577 IBL65575:IBL65577 HRP65575:HRP65577 HHT65575:HHT65577 GXX65575:GXX65577 GOB65575:GOB65577 GEF65575:GEF65577 FUJ65575:FUJ65577 FKN65575:FKN65577 FAR65575:FAR65577 EQV65575:EQV65577 EGZ65575:EGZ65577 DXD65575:DXD65577 DNH65575:DNH65577 DDL65575:DDL65577 CTP65575:CTP65577 CJT65575:CJT65577 BZX65575:BZX65577 BQB65575:BQB65577 BGF65575:BGF65577 AWJ65575:AWJ65577 AMN65575:AMN65577 ACR65575:ACR65577 SV65575:SV65577 IZ65575:IZ65577 D65575:D65577 WVL35:WVL37 WLP35:WLP37 WBT35:WBT37 VRX35:VRX37 VIB35:VIB37 UYF35:UYF37 UOJ35:UOJ37 UEN35:UEN37 TUR35:TUR37 TKV35:TKV37 TAZ35:TAZ37 SRD35:SRD37 SHH35:SHH37 RXL35:RXL37 RNP35:RNP37 RDT35:RDT37 QTX35:QTX37 QKB35:QKB37 QAF35:QAF37 PQJ35:PQJ37 PGN35:PGN37 OWR35:OWR37 OMV35:OMV37 OCZ35:OCZ37 NTD35:NTD37 NJH35:NJH37 MZL35:MZL37 MPP35:MPP37 MFT35:MFT37 LVX35:LVX37 LMB35:LMB37 LCF35:LCF37 KSJ35:KSJ37 KIN35:KIN37 JYR35:JYR37 JOV35:JOV37 JEZ35:JEZ37 IVD35:IVD37 ILH35:ILH37 IBL35:IBL37 HRP35:HRP37 HHT35:HHT37 GXX35:GXX37 GOB35:GOB37 GEF35:GEF37 FUJ35:FUJ37 FKN35:FKN37 FAR35:FAR37 EQV35:EQV37 EGZ35:EGZ37 DXD35:DXD37 DNH35:DNH37 DDL35:DDL37 CTP35:CTP37 CJT35:CJT37 BZX35:BZX37 BQB35:BQB37 BGF35:BGF37 AWJ35:AWJ37 AMN35:AMN37 ACR35:ACR37 SV35:SV37 D15 WLP983019:WLP983023 WBT983019:WBT983023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election activeCell="D5" sqref="D5"/>
    </sheetView>
  </sheetViews>
  <sheetFormatPr defaultRowHeight="15"/>
  <cols>
    <col min="5" max="5" width="9" customWidth="1"/>
  </cols>
  <sheetData>
    <row r="2" spans="2:8">
      <c r="B2" t="s">
        <v>71</v>
      </c>
      <c r="F2" t="s">
        <v>9</v>
      </c>
      <c r="H2" t="s">
        <v>72</v>
      </c>
    </row>
    <row r="3" spans="2:8">
      <c r="B3" t="s">
        <v>73</v>
      </c>
      <c r="F3" t="s">
        <v>74</v>
      </c>
    </row>
    <row r="4" spans="2:8">
      <c r="B4" t="s">
        <v>75</v>
      </c>
      <c r="F4">
        <v>1</v>
      </c>
      <c r="H4">
        <v>1</v>
      </c>
    </row>
    <row r="5" spans="2:8">
      <c r="B5" t="s">
        <v>76</v>
      </c>
      <c r="F5">
        <v>2</v>
      </c>
      <c r="H5">
        <v>2</v>
      </c>
    </row>
    <row r="6" spans="2:8">
      <c r="B6" t="s">
        <v>77</v>
      </c>
      <c r="F6">
        <v>3</v>
      </c>
      <c r="H6">
        <v>3</v>
      </c>
    </row>
    <row r="7" spans="2:8">
      <c r="B7" t="s">
        <v>78</v>
      </c>
      <c r="F7">
        <v>4</v>
      </c>
      <c r="H7">
        <v>4</v>
      </c>
    </row>
    <row r="8" spans="2:8">
      <c r="B8" t="s">
        <v>79</v>
      </c>
      <c r="F8">
        <v>5</v>
      </c>
      <c r="H8">
        <v>5</v>
      </c>
    </row>
    <row r="9" spans="2:8">
      <c r="B9" t="s">
        <v>80</v>
      </c>
    </row>
    <row r="10" spans="2:8">
      <c r="B10"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NewForm</vt:lpstr>
      <vt:lpstr>Sheet5</vt:lpstr>
      <vt:lpstr>NewForm!Print_Area</vt:lpstr>
      <vt:lpstr>Scores</vt:lpstr>
      <vt:lpstr>Timeframes</vt:lpstr>
      <vt:lpstr>Timelines</vt:lpstr>
      <vt:lpstr>Weights</vt:lpstr>
    </vt:vector>
  </TitlesOfParts>
  <Manager/>
  <Company>State of Oklahoma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Performance Scorecard</dc:title>
  <dc:subject>Rating tool for the performance of purchasing suppliers.</dc:subject>
  <dc:creator>Stayce Tuckey;Leanna Edmonds</dc:creator>
  <cp:keywords>supplier, scorecard, performance, purchasing</cp:keywords>
  <dc:description/>
  <cp:lastModifiedBy>Jake Lowrey</cp:lastModifiedBy>
  <cp:revision/>
  <dcterms:created xsi:type="dcterms:W3CDTF">2016-02-08T13:29:01Z</dcterms:created>
  <dcterms:modified xsi:type="dcterms:W3CDTF">2018-10-25T13:56:27Z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